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d:\kyahyaou\Desktop\"/>
    </mc:Choice>
  </mc:AlternateContent>
  <bookViews>
    <workbookView xWindow="-15" yWindow="3765" windowWidth="15390" windowHeight="3825" tabRatio="824" activeTab="4"/>
  </bookViews>
  <sheets>
    <sheet name="Signalétique" sheetId="17" r:id="rId1"/>
    <sheet name="Réponse" sheetId="22" r:id="rId2"/>
    <sheet name="Copie panel" sheetId="21" state="hidden" r:id="rId3"/>
    <sheet name="Base panel2" sheetId="18" state="hidden" r:id="rId4"/>
    <sheet name="Base panel" sheetId="23" r:id="rId5"/>
    <sheet name="Params" sheetId="19" r:id="rId6"/>
    <sheet name="Les fiches (2)" sheetId="15" state="hidden" r:id="rId7"/>
    <sheet name="Correspondance" sheetId="16" state="hidden" r:id="rId8"/>
  </sheets>
  <definedNames>
    <definedName name="_xlnm._FilterDatabase" localSheetId="4" hidden="1">'Base panel'!$A$1:$EX$1</definedName>
    <definedName name="_xlnm._FilterDatabase" localSheetId="3" hidden="1">'Base panel2'!$A$1:$EC$1</definedName>
    <definedName name="_xlnm._FilterDatabase" localSheetId="5" hidden="1">Params!$A$1:$BM$28</definedName>
    <definedName name="_xlnm._FilterDatabase" localSheetId="0" hidden="1">Signalétique!#REF!</definedName>
    <definedName name="ActiviteN">Signalétique!$D$17</definedName>
    <definedName name="Adr002N">Signalétique!$D$21</definedName>
    <definedName name="Adr003N">Signalétique!$D$23</definedName>
    <definedName name="Adr004N">Signalétique!$D$25</definedName>
    <definedName name="AnnéeN">Signalétique!$D$37</definedName>
    <definedName name="ChampReponseN">Signalétique!$D$11</definedName>
    <definedName name="Commentaire">Signalétique!$D$39</definedName>
    <definedName name="CommentaireN">Signalétique!$D$39</definedName>
    <definedName name="CPN">Signalétique!$D$27</definedName>
    <definedName name="EffectifCadreN">Signalétique!$D$15</definedName>
    <definedName name="EffectifSalN">Signalétique!$D$13</definedName>
    <definedName name="FonctionN">Signalétique!$D$33</definedName>
    <definedName name="Idpanel">Signalétique!$C$5</definedName>
    <definedName name="MailN">Signalétique!$D$35</definedName>
    <definedName name="NAF_N">Signalétique!$D$19</definedName>
    <definedName name="NAUTRES1_FUT_VALEUR">Réponse!$I$43</definedName>
    <definedName name="NAUTRES1_PAS_VALEUR">Réponse!$D$43</definedName>
    <definedName name="NAUTRES2_FUT_VALEUR">Réponse!$I$45</definedName>
    <definedName name="NAUTRES2_PAS_VALEUR">Réponse!$D$45</definedName>
    <definedName name="NAUTRES3_FUT_VALEUR">Réponse!$I$47</definedName>
    <definedName name="NAUTRES3_PAS_VALEUR">Réponse!$D$47</definedName>
    <definedName name="Nbentreprises">Params!$AN$2</definedName>
    <definedName name="NBR_RET_FUT_VAL">Signalétique!$P$26</definedName>
    <definedName name="NBR_RET_PAS_VAL">Signalétique!$P$20</definedName>
    <definedName name="NBR_SOR_CAD_VAL">Signalétique!$P$19</definedName>
    <definedName name="NomN">Signalétique!$D$31</definedName>
    <definedName name="PRM_CAD_FUT_VAL">Signalétique!$P$24</definedName>
    <definedName name="PRM_CAD_PAS_VAL">Signalétique!$P$17</definedName>
    <definedName name="Rappeler">Signalétique!$D$45</definedName>
    <definedName name="Rappeler_COL">Params!$BJ$2</definedName>
    <definedName name="Rappeler_Rep">Réponse!$E$54</definedName>
    <definedName name="REC_ADM_FUT_VALEUR">Réponse!$K$29</definedName>
    <definedName name="REC_ADM_PAS_VALEUR">Réponse!$J$29</definedName>
    <definedName name="REC_COM_FUT_VALEUR">Réponse!$K$39</definedName>
    <definedName name="REC_COM_PAS_VALEUR">Réponse!$J$39</definedName>
    <definedName name="REC_COX_FUT_VALEUR">Réponse!$K$35</definedName>
    <definedName name="REC_COX_PAS_VALEUR">Réponse!$J$35</definedName>
    <definedName name="REC_DIR_FUT_VALEUR">Réponse!$K$25</definedName>
    <definedName name="REC_DIR_PAS_VALEUR">Réponse!$J$25</definedName>
    <definedName name="REC_EXL_FUT_VALEUR">Réponse!$K$37</definedName>
    <definedName name="REC_EXL_PAS_VALEUR">Réponse!$J$37</definedName>
    <definedName name="REC_FIN_FUT_VALEUR">Réponse!$K$27</definedName>
    <definedName name="REC_FIN_PAS_VALEUR">Réponse!$J$27</definedName>
    <definedName name="REC_FUT_CC11_15">Réponse!$F$31</definedName>
    <definedName name="REC_FUT_CC16_20">Réponse!$F$33</definedName>
    <definedName name="REC_FUT_CC21">Réponse!$F$35</definedName>
    <definedName name="REC_FUT_CC6_10">Réponse!$F$29</definedName>
    <definedName name="REC_FUT_VAL">Signalétique!$P$22</definedName>
    <definedName name="REC_FUT_VALEUR">Réponse!$F$23</definedName>
    <definedName name="REC_INF_FUT_VALEUR">Réponse!$K$41</definedName>
    <definedName name="REC_INF_PAS_VALEUR">Réponse!$J$41</definedName>
    <definedName name="REC_JC_FUT_VALEUR">Réponse!$F$27</definedName>
    <definedName name="REC_JC_PAS_VALEUR">Réponse!$E$27</definedName>
    <definedName name="REC_JD_FUT_VALEUR">Réponse!$F$25</definedName>
    <definedName name="REC_JD_PAS_VALEUR">Réponse!$E$25</definedName>
    <definedName name="REC_PAS_CC11_15">Réponse!$E$31</definedName>
    <definedName name="REC_PAS_CC16_20">Réponse!$E$33</definedName>
    <definedName name="REC_PAS_CC21">Réponse!$E$35</definedName>
    <definedName name="REC_PAS_CC6_10">Réponse!$E$29</definedName>
    <definedName name="REC_PAS_VAL">Signalétique!$P$15</definedName>
    <definedName name="REC_PAS_VALEUR">Réponse!$E$23</definedName>
    <definedName name="REC_PRD_FUT_VALEUR">Réponse!$K$33</definedName>
    <definedName name="REC_PRD_PAS_VALEUR">Réponse!$J$33</definedName>
    <definedName name="REC_RED_FUT_VALEUR">Réponse!$K$31</definedName>
    <definedName name="REC_RED_PAS_VALEUR">Réponse!$J$31</definedName>
    <definedName name="RSON">Signalétique!$D$9</definedName>
    <definedName name="Saisir">Signalétique!$D$43</definedName>
    <definedName name="Saisir_COL">Params!$BI$2</definedName>
    <definedName name="Saisir_Rep">Réponse!$E$52</definedName>
    <definedName name="SiretN">Signalétique!$D$7</definedName>
    <definedName name="Test">Params!$BM$2</definedName>
    <definedName name="VilleN">Signalétique!$D$29</definedName>
  </definedNames>
  <calcPr calcId="152511" concurrentCalc="0"/>
</workbook>
</file>

<file path=xl/calcChain.xml><?xml version="1.0" encoding="utf-8"?>
<calcChain xmlns="http://schemas.openxmlformats.org/spreadsheetml/2006/main">
  <c r="BJ2" i="19" l="1"/>
  <c r="EV163" i="23"/>
  <c r="EV162" i="23"/>
  <c r="EV161" i="23"/>
  <c r="EV160" i="23"/>
  <c r="EV159" i="23"/>
  <c r="EV158" i="23"/>
  <c r="EV157" i="23"/>
  <c r="EV156" i="23"/>
  <c r="EV155" i="23"/>
  <c r="EV154" i="23"/>
  <c r="EV153" i="23"/>
  <c r="EV152" i="23"/>
  <c r="EV151" i="23"/>
  <c r="EV150" i="23"/>
  <c r="EV149" i="23"/>
  <c r="EV148" i="23"/>
  <c r="EV147" i="23"/>
  <c r="EV146" i="23"/>
  <c r="EV145" i="23"/>
  <c r="EV144" i="23"/>
  <c r="EV143" i="23"/>
  <c r="EV142" i="23"/>
  <c r="EV141" i="23"/>
  <c r="EV140" i="23"/>
  <c r="EV139" i="23"/>
  <c r="EV138" i="23"/>
  <c r="EV137" i="23"/>
  <c r="EV136" i="23"/>
  <c r="EV135" i="23"/>
  <c r="EV134" i="23"/>
  <c r="EV133" i="23"/>
  <c r="EV132" i="23"/>
  <c r="EV131" i="23"/>
  <c r="EV130" i="23"/>
  <c r="EV129" i="23"/>
  <c r="EV128" i="23"/>
  <c r="EV127" i="23"/>
  <c r="EV126" i="23"/>
  <c r="EV125" i="23"/>
  <c r="EV124" i="23"/>
  <c r="EV123" i="23"/>
  <c r="EV122" i="23"/>
  <c r="EV121" i="23"/>
  <c r="EV120" i="23"/>
  <c r="EV119" i="23"/>
  <c r="EV118" i="23"/>
  <c r="EV117" i="23"/>
  <c r="EV116" i="23"/>
  <c r="EV115" i="23"/>
  <c r="EV114" i="23"/>
  <c r="EV113" i="23"/>
  <c r="EV112" i="23"/>
  <c r="EV111" i="23"/>
  <c r="EV110" i="23"/>
  <c r="EV109" i="23"/>
  <c r="EV108" i="23"/>
  <c r="EV107" i="23"/>
  <c r="EV106" i="23"/>
  <c r="EV105" i="23"/>
  <c r="EV104" i="23"/>
  <c r="EV103" i="23"/>
  <c r="EV102" i="23"/>
  <c r="EV101" i="23"/>
  <c r="EV100" i="23"/>
  <c r="EV99" i="23"/>
  <c r="EV98" i="23"/>
  <c r="EV97" i="23"/>
  <c r="EV96" i="23"/>
  <c r="EV95" i="23"/>
  <c r="EV94" i="23"/>
  <c r="EV93" i="23"/>
  <c r="EV92" i="23"/>
  <c r="EV91" i="23"/>
  <c r="EV90" i="23"/>
  <c r="EV89" i="23"/>
  <c r="EV88" i="23"/>
  <c r="EV87" i="23"/>
  <c r="EV86" i="23"/>
  <c r="EV85" i="23"/>
  <c r="EV84" i="23"/>
  <c r="EV83" i="23"/>
  <c r="EV82" i="23"/>
  <c r="EV81" i="23"/>
  <c r="EV80" i="23"/>
  <c r="EV79" i="23"/>
  <c r="EV78" i="23"/>
  <c r="EV77" i="23"/>
  <c r="EV76" i="23"/>
  <c r="EV75" i="23"/>
  <c r="EV74" i="23"/>
  <c r="EV73" i="23"/>
  <c r="EV72" i="23"/>
  <c r="EV71" i="23"/>
  <c r="EV70" i="23"/>
  <c r="EV69" i="23"/>
  <c r="EV68" i="23"/>
  <c r="EV67" i="23"/>
  <c r="EV66" i="23"/>
  <c r="EV65" i="23"/>
  <c r="EV64" i="23"/>
  <c r="EV63" i="23"/>
  <c r="EV62" i="23"/>
  <c r="EV61" i="23"/>
  <c r="EV60" i="23"/>
  <c r="EV59" i="23"/>
  <c r="EV58" i="23"/>
  <c r="EV57" i="23"/>
  <c r="EV56" i="23"/>
  <c r="EV55" i="23"/>
  <c r="EV54" i="23"/>
  <c r="EV53" i="23"/>
  <c r="EV52" i="23"/>
  <c r="EV51" i="23"/>
  <c r="EV50" i="23"/>
  <c r="EV49" i="23"/>
  <c r="EV48" i="23"/>
  <c r="EV47" i="23"/>
  <c r="EV46" i="23"/>
  <c r="EV45" i="23"/>
  <c r="EV44" i="23"/>
  <c r="EV43" i="23"/>
  <c r="EV42" i="23"/>
  <c r="EV41" i="23"/>
  <c r="EV40" i="23"/>
  <c r="EV39" i="23"/>
  <c r="EV38" i="23"/>
  <c r="EV37" i="23"/>
  <c r="EV36" i="23"/>
  <c r="EV35" i="23"/>
  <c r="EV34" i="23"/>
  <c r="EV33" i="23"/>
  <c r="EV32" i="23"/>
  <c r="EV31" i="23"/>
  <c r="EV30" i="23"/>
  <c r="EV29" i="23"/>
  <c r="EV28" i="23"/>
  <c r="EV27" i="23"/>
  <c r="EV26" i="23"/>
  <c r="EV25" i="23"/>
  <c r="EV24" i="23"/>
  <c r="EV23" i="23"/>
  <c r="EV22" i="23"/>
  <c r="EV21" i="23"/>
  <c r="EV20" i="23"/>
  <c r="EV19" i="23"/>
  <c r="EV18" i="23"/>
  <c r="EV17" i="23"/>
  <c r="EV16" i="23"/>
  <c r="EV15" i="23"/>
  <c r="EV14" i="23"/>
  <c r="EV13" i="23"/>
  <c r="EV12" i="23"/>
  <c r="EV11" i="23"/>
  <c r="EV10" i="23"/>
  <c r="EV9" i="23"/>
  <c r="EV8" i="23"/>
  <c r="EV7" i="23"/>
  <c r="EV6" i="23"/>
  <c r="EV5" i="23"/>
  <c r="EV4" i="23"/>
  <c r="EV3" i="23"/>
  <c r="EV2" i="23"/>
  <c r="BM2" i="19"/>
  <c r="BI2" i="19"/>
  <c r="K23" i="22"/>
  <c r="E23" i="22"/>
  <c r="J23" i="22"/>
  <c r="E11" i="22"/>
  <c r="C9" i="22"/>
  <c r="E15" i="22"/>
  <c r="E13" i="22"/>
  <c r="FO363" i="18"/>
  <c r="FO362" i="18"/>
  <c r="FO361" i="18"/>
  <c r="FO360" i="18"/>
  <c r="FO359" i="18"/>
  <c r="FO358" i="18"/>
  <c r="FO357" i="18"/>
  <c r="FO356" i="18"/>
  <c r="FO355" i="18"/>
  <c r="FO354" i="18"/>
  <c r="FO353" i="18"/>
  <c r="FO352" i="18"/>
  <c r="FO351" i="18"/>
  <c r="FO350" i="18"/>
  <c r="FO349" i="18"/>
  <c r="FO348" i="18"/>
  <c r="FO347" i="18"/>
  <c r="FO346" i="18"/>
  <c r="FO345" i="18"/>
  <c r="FO344" i="18"/>
  <c r="FO343" i="18"/>
  <c r="FO342" i="18"/>
  <c r="FO341" i="18"/>
  <c r="FO340" i="18"/>
  <c r="FO339" i="18"/>
  <c r="FO338" i="18"/>
  <c r="FO337" i="18"/>
  <c r="FO336" i="18"/>
  <c r="FO335" i="18"/>
  <c r="FO334" i="18"/>
  <c r="FO333" i="18"/>
  <c r="FO332" i="18"/>
  <c r="FO331" i="18"/>
  <c r="FO330" i="18"/>
  <c r="FO329" i="18"/>
  <c r="FO328" i="18"/>
  <c r="FO327" i="18"/>
  <c r="FO326" i="18"/>
  <c r="FO325" i="18"/>
  <c r="FO324" i="18"/>
  <c r="FO323" i="18"/>
  <c r="FO322" i="18"/>
  <c r="FO321" i="18"/>
  <c r="FO320" i="18"/>
  <c r="FO319" i="18"/>
  <c r="FO318" i="18"/>
  <c r="FO317" i="18"/>
  <c r="FO316" i="18"/>
  <c r="FO315" i="18"/>
  <c r="FO314" i="18"/>
  <c r="FO313" i="18"/>
  <c r="FO312" i="18"/>
  <c r="FO311" i="18"/>
  <c r="FO310" i="18"/>
  <c r="FO309" i="18"/>
  <c r="FO308" i="18"/>
  <c r="FO307" i="18"/>
  <c r="FO306" i="18"/>
  <c r="FO305" i="18"/>
  <c r="FO304" i="18"/>
  <c r="FO303" i="18"/>
  <c r="FO302" i="18"/>
  <c r="FO301" i="18"/>
  <c r="FO300" i="18"/>
  <c r="FO299" i="18"/>
  <c r="FO298" i="18"/>
  <c r="FO297" i="18"/>
  <c r="FO296" i="18"/>
  <c r="FO295" i="18"/>
  <c r="FO294" i="18"/>
  <c r="FO293" i="18"/>
  <c r="FO292" i="18"/>
  <c r="FO291" i="18"/>
  <c r="FO290" i="18"/>
  <c r="FO289" i="18"/>
  <c r="FO288" i="18"/>
  <c r="FO287" i="18"/>
  <c r="FO286" i="18"/>
  <c r="FO285" i="18"/>
  <c r="FO284" i="18"/>
  <c r="FO283" i="18"/>
  <c r="FO282" i="18"/>
  <c r="FO281" i="18"/>
  <c r="FO280" i="18"/>
  <c r="FO279" i="18"/>
  <c r="FO278" i="18"/>
  <c r="FO277" i="18"/>
  <c r="FO276" i="18"/>
  <c r="FO275" i="18"/>
  <c r="FO274" i="18"/>
  <c r="FO273" i="18"/>
  <c r="FO272" i="18"/>
  <c r="FO271" i="18"/>
  <c r="FO270" i="18"/>
  <c r="FO269" i="18"/>
  <c r="FO268" i="18"/>
  <c r="FO267" i="18"/>
  <c r="FO266" i="18"/>
  <c r="FO265" i="18"/>
  <c r="FO264" i="18"/>
  <c r="FO263" i="18"/>
  <c r="FO262" i="18"/>
  <c r="FO261" i="18"/>
  <c r="FO260" i="18"/>
  <c r="FO259" i="18"/>
  <c r="FO258" i="18"/>
  <c r="FO257" i="18"/>
  <c r="FO256" i="18"/>
  <c r="FO255" i="18"/>
  <c r="FO254" i="18"/>
  <c r="FO253" i="18"/>
  <c r="FO252" i="18"/>
  <c r="FO251" i="18"/>
  <c r="FO250" i="18"/>
  <c r="FO249" i="18"/>
  <c r="FO248" i="18"/>
  <c r="FO247" i="18"/>
  <c r="FO246" i="18"/>
  <c r="FO245" i="18"/>
  <c r="FO244" i="18"/>
  <c r="FO243" i="18"/>
  <c r="FO242" i="18"/>
  <c r="FO241" i="18"/>
  <c r="FO240" i="18"/>
  <c r="FO239" i="18"/>
  <c r="FO238" i="18"/>
  <c r="FO237" i="18"/>
  <c r="FO236" i="18"/>
  <c r="FO235" i="18"/>
  <c r="FO234" i="18"/>
  <c r="FO233" i="18"/>
  <c r="FO232" i="18"/>
  <c r="FO231" i="18"/>
  <c r="FO230" i="18"/>
  <c r="FO229" i="18"/>
  <c r="FO228" i="18"/>
  <c r="FO227" i="18"/>
  <c r="FO226" i="18"/>
  <c r="FO225" i="18"/>
  <c r="FO224" i="18"/>
  <c r="FO223" i="18"/>
  <c r="FO222" i="18"/>
  <c r="FO221" i="18"/>
  <c r="FO220" i="18"/>
  <c r="FO219" i="18"/>
  <c r="FO218" i="18"/>
  <c r="FO217" i="18"/>
  <c r="FO216" i="18"/>
  <c r="FO215" i="18"/>
  <c r="FO214" i="18"/>
  <c r="FO213" i="18"/>
  <c r="FO212" i="18"/>
  <c r="FO211" i="18"/>
  <c r="FO210" i="18"/>
  <c r="FO209" i="18"/>
  <c r="FO208" i="18"/>
  <c r="FO207" i="18"/>
  <c r="FO206" i="18"/>
  <c r="FO205" i="18"/>
  <c r="FO204" i="18"/>
  <c r="FO203" i="18"/>
  <c r="FO202" i="18"/>
  <c r="FO201" i="18"/>
  <c r="FO200" i="18"/>
  <c r="FO199" i="18"/>
  <c r="FO198" i="18"/>
  <c r="FO197" i="18"/>
  <c r="FO196" i="18"/>
  <c r="FO195" i="18"/>
  <c r="FO194" i="18"/>
  <c r="FO193" i="18"/>
  <c r="FO192" i="18"/>
  <c r="FO191" i="18"/>
  <c r="FO190" i="18"/>
  <c r="FO189" i="18"/>
  <c r="FO188" i="18"/>
  <c r="FO187" i="18"/>
  <c r="FO186" i="18"/>
  <c r="FO185" i="18"/>
  <c r="FO184" i="18"/>
  <c r="FO183" i="18"/>
  <c r="FO182" i="18"/>
  <c r="FO181" i="18"/>
  <c r="FO180" i="18"/>
  <c r="FO179" i="18"/>
  <c r="FO178" i="18"/>
  <c r="FO177" i="18"/>
  <c r="FO176" i="18"/>
  <c r="FO175" i="18"/>
  <c r="FO174" i="18"/>
  <c r="FO173" i="18"/>
  <c r="FO172" i="18"/>
  <c r="FO171" i="18"/>
  <c r="FO170" i="18"/>
  <c r="FO169" i="18"/>
  <c r="FO168" i="18"/>
  <c r="FO167" i="18"/>
  <c r="FO166" i="18"/>
  <c r="FO165" i="18"/>
  <c r="FO164" i="18"/>
  <c r="FO163" i="18"/>
  <c r="FO162" i="18"/>
  <c r="FO161" i="18"/>
  <c r="FO160" i="18"/>
  <c r="FO159" i="18"/>
  <c r="FO158" i="18"/>
  <c r="FO157" i="18"/>
  <c r="FO156" i="18"/>
  <c r="FO155" i="18"/>
  <c r="FO154" i="18"/>
  <c r="FO153" i="18"/>
  <c r="FO152" i="18"/>
  <c r="FO151" i="18"/>
  <c r="FO150" i="18"/>
  <c r="FO149" i="18"/>
  <c r="FO148" i="18"/>
  <c r="FO147" i="18"/>
  <c r="FO146" i="18"/>
  <c r="FO145" i="18"/>
  <c r="FO144" i="18"/>
  <c r="FO143" i="18"/>
  <c r="FO142" i="18"/>
  <c r="FO141" i="18"/>
  <c r="FO140" i="18"/>
  <c r="FO139" i="18"/>
  <c r="FO138" i="18"/>
  <c r="FO137" i="18"/>
  <c r="FO136" i="18"/>
  <c r="FO135" i="18"/>
  <c r="FO134" i="18"/>
  <c r="FO133" i="18"/>
  <c r="FO132" i="18"/>
  <c r="FO131" i="18"/>
  <c r="FO130" i="18"/>
  <c r="FO129" i="18"/>
  <c r="FO128" i="18"/>
  <c r="FO127" i="18"/>
  <c r="FO126" i="18"/>
  <c r="FO125" i="18"/>
  <c r="FO124" i="18"/>
  <c r="FO123" i="18"/>
  <c r="FO122" i="18"/>
  <c r="FO121" i="18"/>
  <c r="FO120" i="18"/>
  <c r="FO119" i="18"/>
  <c r="FO118" i="18"/>
  <c r="FO117" i="18"/>
  <c r="FO116" i="18"/>
  <c r="FO115" i="18"/>
  <c r="FO114" i="18"/>
  <c r="FO113" i="18"/>
  <c r="FO112" i="18"/>
  <c r="FO111" i="18"/>
  <c r="FO110" i="18"/>
  <c r="FO109" i="18"/>
  <c r="FO108" i="18"/>
  <c r="FO107" i="18"/>
  <c r="FO106" i="18"/>
  <c r="FO105" i="18"/>
  <c r="FO104" i="18"/>
  <c r="FO103" i="18"/>
  <c r="FO102" i="18"/>
  <c r="FO101" i="18"/>
  <c r="FO100" i="18"/>
  <c r="FO99" i="18"/>
  <c r="FO98" i="18"/>
  <c r="FO97" i="18"/>
  <c r="FO96" i="18"/>
  <c r="FO95" i="18"/>
  <c r="FO94" i="18"/>
  <c r="FO93" i="18"/>
  <c r="FO92" i="18"/>
  <c r="FO91" i="18"/>
  <c r="FO90" i="18"/>
  <c r="FO89" i="18"/>
  <c r="FO88" i="18"/>
  <c r="FO87" i="18"/>
  <c r="FO86" i="18"/>
  <c r="FO85" i="18"/>
  <c r="FO84" i="18"/>
  <c r="FO83" i="18"/>
  <c r="FO82" i="18"/>
  <c r="FO81" i="18"/>
  <c r="FO80" i="18"/>
  <c r="FO79" i="18"/>
  <c r="FO78" i="18"/>
  <c r="FO77" i="18"/>
  <c r="FO76" i="18"/>
  <c r="FO75" i="18"/>
  <c r="FO74" i="18"/>
  <c r="FO73" i="18"/>
  <c r="FO72" i="18"/>
  <c r="FO71" i="18"/>
  <c r="FO70" i="18"/>
  <c r="FO69" i="18"/>
  <c r="FO68" i="18"/>
  <c r="FO67" i="18"/>
  <c r="FO66" i="18"/>
  <c r="FO65" i="18"/>
  <c r="FO64" i="18"/>
  <c r="FO63" i="18"/>
  <c r="FO62" i="18"/>
  <c r="FO61" i="18"/>
  <c r="FO60" i="18"/>
  <c r="FO59" i="18"/>
  <c r="FO58" i="18"/>
  <c r="FO57" i="18"/>
  <c r="FO56" i="18"/>
  <c r="FO55" i="18"/>
  <c r="FO54" i="18"/>
  <c r="FO53" i="18"/>
  <c r="FO52" i="18"/>
  <c r="FO51" i="18"/>
  <c r="FO50" i="18"/>
  <c r="FO49" i="18"/>
  <c r="FO48" i="18"/>
  <c r="FO47" i="18"/>
  <c r="FO46" i="18"/>
  <c r="FO45" i="18"/>
  <c r="FO44" i="18"/>
  <c r="FO43" i="18"/>
  <c r="FO42" i="18"/>
  <c r="FO41" i="18"/>
  <c r="FO40" i="18"/>
  <c r="FO39" i="18"/>
  <c r="FO38" i="18"/>
  <c r="FO37" i="18"/>
  <c r="FO36" i="18"/>
  <c r="FO35" i="18"/>
  <c r="FO34" i="18"/>
  <c r="FO33" i="18"/>
  <c r="FO32" i="18"/>
  <c r="FO31" i="18"/>
  <c r="FO30" i="18"/>
  <c r="FO29" i="18"/>
  <c r="FO28" i="18"/>
  <c r="FO27" i="18"/>
  <c r="FO26" i="18"/>
  <c r="FO25" i="18"/>
  <c r="FO24" i="18"/>
  <c r="FO23" i="18"/>
  <c r="FO22" i="18"/>
  <c r="FO21" i="18"/>
  <c r="FO20" i="18"/>
  <c r="FO19" i="18"/>
  <c r="FO18" i="18"/>
  <c r="FO17" i="18"/>
  <c r="FO16" i="18"/>
  <c r="FO15" i="18"/>
  <c r="FO14" i="18"/>
  <c r="FO13" i="18"/>
  <c r="FO12" i="18"/>
  <c r="FO11" i="18"/>
  <c r="FO10" i="18"/>
  <c r="FO9" i="18"/>
  <c r="FO8" i="18"/>
  <c r="FO7" i="18"/>
  <c r="FO6" i="18"/>
  <c r="FO5" i="18"/>
  <c r="FO4" i="18"/>
  <c r="FO3" i="18"/>
  <c r="FO2" i="18"/>
</calcChain>
</file>

<file path=xl/sharedStrings.xml><?xml version="1.0" encoding="utf-8"?>
<sst xmlns="http://schemas.openxmlformats.org/spreadsheetml/2006/main" count="45769" uniqueCount="6700">
  <si>
    <t>ASSISTANTE RESSOURCES HUMAINES</t>
  </si>
  <si>
    <t>Entreprise actuelle /  Dernière entreprise</t>
  </si>
  <si>
    <t>Formation et profil</t>
  </si>
  <si>
    <t>Non</t>
  </si>
  <si>
    <t>C_Fonction</t>
  </si>
  <si>
    <t>1-a Administration des ventes et SAV</t>
  </si>
  <si>
    <t>1-b Chargé d’affaires, technico-commercial</t>
  </si>
  <si>
    <t>1-c Commercial</t>
  </si>
  <si>
    <t>1-d Commerce international</t>
  </si>
  <si>
    <t>1-e Direction commerciale et marketing</t>
  </si>
  <si>
    <t>1-f Direction régionale et d'agence</t>
  </si>
  <si>
    <t>1-g Marketing</t>
  </si>
  <si>
    <t>1-h Ventes en magasin</t>
  </si>
  <si>
    <t>2-a Communication</t>
  </si>
  <si>
    <t>2-b Création</t>
  </si>
  <si>
    <t>2-c Documentation, rédaction technique</t>
  </si>
  <si>
    <t>2-d Journalisme, édition</t>
  </si>
  <si>
    <t>3-a Adjoint, conseil de direction</t>
  </si>
  <si>
    <t>3-b Direction générale</t>
  </si>
  <si>
    <t>4-a Conception, recherche</t>
  </si>
  <si>
    <t>4-b Direction recherche et développement</t>
  </si>
  <si>
    <t>4-c Etudes socio-économiques</t>
  </si>
  <si>
    <t xml:space="preserve">4-d Projets scientifiques et techniques </t>
  </si>
  <si>
    <t>4-e Test, essai, validation, expertise</t>
  </si>
  <si>
    <t>5-a Administration, gestion, organisation</t>
  </si>
  <si>
    <t>5-b Comptabilité</t>
  </si>
  <si>
    <t>5-c Contrôle de gestion, audit</t>
  </si>
  <si>
    <t>5-d Direction gestion, finance</t>
  </si>
  <si>
    <t>5-e Droit, fiscalité</t>
  </si>
  <si>
    <t>5-f Finance, trésorerie</t>
  </si>
  <si>
    <t>6-a Direction informatique</t>
  </si>
  <si>
    <t>6-b Exploitation, maintenance informatique</t>
  </si>
  <si>
    <t>6-c Informatique de gestion</t>
  </si>
  <si>
    <t>6-d Informatique industrielle</t>
  </si>
  <si>
    <t xml:space="preserve">6-e Informatique web, sites et portails internet  </t>
  </si>
  <si>
    <t>6-f Maîtrise d’ouvrage et fonctionnel</t>
  </si>
  <si>
    <t>6-g Système, réseaux, données</t>
  </si>
  <si>
    <t>7-a Cadres de chantier</t>
  </si>
  <si>
    <t>7-b Cadres de production industrielle</t>
  </si>
  <si>
    <t xml:space="preserve">7-c Direction d’unité industrielle </t>
  </si>
  <si>
    <t>8-a Administration des ressources humaines</t>
  </si>
  <si>
    <t>8-b Développement des ressources humaines</t>
  </si>
  <si>
    <t>8-c Direction des ressources humaines</t>
  </si>
  <si>
    <t>8-d Formation initiale et continue</t>
  </si>
  <si>
    <t>9-a Activités sanitaires, sociales et culturelles</t>
  </si>
  <si>
    <t>10-a Achats</t>
  </si>
  <si>
    <t>10-b Direction des services techniques</t>
  </si>
  <si>
    <t>10-c Logistique</t>
  </si>
  <si>
    <t>10-d Maintenance, sécurité</t>
  </si>
  <si>
    <t>10-e Process, méthodes</t>
  </si>
  <si>
    <t>10-f Qualité</t>
  </si>
  <si>
    <t>C_région</t>
  </si>
  <si>
    <t xml:space="preserve">Alsace </t>
  </si>
  <si>
    <t>Champagne-Ardenne</t>
  </si>
  <si>
    <t>Pays de la Loire</t>
  </si>
  <si>
    <t>PACAC</t>
  </si>
  <si>
    <t>Indifférent</t>
  </si>
  <si>
    <t>C_Taille</t>
  </si>
  <si>
    <t>Moins de 50 salariés</t>
  </si>
  <si>
    <t>Plus de 5000 salariés</t>
  </si>
  <si>
    <t xml:space="preserve">Commerce interentreprises </t>
  </si>
  <si>
    <t>Bois – Papier – Imprimerie</t>
  </si>
  <si>
    <t>Chimie – Caoutchouc – Plastique</t>
  </si>
  <si>
    <t>Mécanique – Métallurgie</t>
  </si>
  <si>
    <t>Communication et Médias</t>
  </si>
  <si>
    <t>Hôtellerie – Restauration – Loisirs</t>
  </si>
  <si>
    <t>Ingénierie – R&amp;D</t>
  </si>
  <si>
    <t>Santé – action sociale</t>
  </si>
  <si>
    <t>C_Secteur</t>
  </si>
  <si>
    <t>Moins de 5 ans</t>
  </si>
  <si>
    <t>Plus de 10 ans</t>
  </si>
  <si>
    <t>C_Expérience</t>
  </si>
  <si>
    <t>Niveau de diplôme</t>
  </si>
  <si>
    <t>Nature du diplôme</t>
  </si>
  <si>
    <t>Discipline de diplôme</t>
  </si>
  <si>
    <t>C_Niveau</t>
  </si>
  <si>
    <t>C_Nature</t>
  </si>
  <si>
    <t>C_Discipline</t>
  </si>
  <si>
    <t>Universités</t>
  </si>
  <si>
    <t>Écoles de commerce</t>
  </si>
  <si>
    <t>Écoles d'ingénieurs</t>
  </si>
  <si>
    <t>Autres écoles de spécialité</t>
  </si>
  <si>
    <t>Baccalauréat</t>
  </si>
  <si>
    <t>Bac + 4 (maîtrise)</t>
  </si>
  <si>
    <t>Sexe</t>
  </si>
  <si>
    <t>Dom/Tom - Étranger</t>
  </si>
  <si>
    <t>ASSISTANTE DE DIRECTION</t>
  </si>
  <si>
    <t>Contrôle de gestion</t>
  </si>
  <si>
    <t>DIRECTEUR GENERAL</t>
  </si>
  <si>
    <t>Intitulé de poste</t>
  </si>
  <si>
    <t>Mission</t>
  </si>
  <si>
    <t>Âge</t>
  </si>
  <si>
    <t>Fiches cadres</t>
  </si>
  <si>
    <t>idcadre</t>
  </si>
  <si>
    <t>Diplôme</t>
  </si>
  <si>
    <t>de 1 000 à 5 000  salariés</t>
  </si>
  <si>
    <t>de 300 à 1 000  salariés</t>
  </si>
  <si>
    <t>de 50 à 300  salariés</t>
  </si>
  <si>
    <t>RESPONSABLE PAIE</t>
  </si>
  <si>
    <t>Services divers aux entreprises</t>
  </si>
  <si>
    <t>Bac + 6, 7 et 8 (Doctorat)</t>
  </si>
  <si>
    <t>Distribution généraliste et spécialisée</t>
  </si>
  <si>
    <t>Autres</t>
  </si>
  <si>
    <t>Aquitaine</t>
  </si>
  <si>
    <t>Commercial</t>
  </si>
  <si>
    <t>Ile-de-France</t>
  </si>
  <si>
    <t>Activités informatiques</t>
  </si>
  <si>
    <t>Secondaire</t>
  </si>
  <si>
    <t>Basse-Normandie</t>
  </si>
  <si>
    <t>Informatique de gestion</t>
  </si>
  <si>
    <t>Midi-Pyrénées</t>
  </si>
  <si>
    <t>Marketing</t>
  </si>
  <si>
    <t>Activités juridiques et comptables</t>
  </si>
  <si>
    <t>Centre</t>
  </si>
  <si>
    <t>Energies - Eau</t>
  </si>
  <si>
    <t>de 5 à 10 ans</t>
  </si>
  <si>
    <t>Bac + 3 (licence)</t>
  </si>
  <si>
    <t>Haute-Normandie</t>
  </si>
  <si>
    <t>Construction</t>
  </si>
  <si>
    <t>Bac + 5 (DESS, DEA)</t>
  </si>
  <si>
    <t>Télécommunications</t>
  </si>
  <si>
    <t>Lorraine</t>
  </si>
  <si>
    <t>Nord-Pas-de-Calais</t>
  </si>
  <si>
    <t>Meuble, Textile et autres industries manufacturières</t>
  </si>
  <si>
    <t>Agroalimentaire</t>
  </si>
  <si>
    <t>GERANT</t>
  </si>
  <si>
    <t>Bac + 2 (DEUG, BTS, DUT)</t>
  </si>
  <si>
    <t>Picardie</t>
  </si>
  <si>
    <t>Ingénieur généraliste</t>
  </si>
  <si>
    <t>Franche-Comté</t>
  </si>
  <si>
    <t>Intermédiaires du recrutement</t>
  </si>
  <si>
    <t>Bourgogne</t>
  </si>
  <si>
    <t>Gestion des déchets</t>
  </si>
  <si>
    <t>DIRECTEUR</t>
  </si>
  <si>
    <t>Industrie pharmaceutique</t>
  </si>
  <si>
    <t>Auvergne</t>
  </si>
  <si>
    <t>Equipements électriques et électroniques</t>
  </si>
  <si>
    <t>Rhône-Alpes</t>
  </si>
  <si>
    <t>Formation initiale et continue</t>
  </si>
  <si>
    <t>Banque et Assurances</t>
  </si>
  <si>
    <t>Languedoc-Roussillon</t>
  </si>
  <si>
    <t>Commerce international</t>
  </si>
  <si>
    <t>Automobile, aéronautique et autres matériels de transport</t>
  </si>
  <si>
    <t>Limousin</t>
  </si>
  <si>
    <t>Immobilier</t>
  </si>
  <si>
    <t>CONTROLEUR DE GESTION</t>
  </si>
  <si>
    <t>Bretagne</t>
  </si>
  <si>
    <t>Transports et logistique</t>
  </si>
  <si>
    <t>Activités des organisations associatives et administration publique</t>
  </si>
  <si>
    <t>Conseil et gestion des entreprises</t>
  </si>
  <si>
    <t>Poitou-Charentes</t>
  </si>
  <si>
    <t>Comptabilité</t>
  </si>
  <si>
    <t>Bac + 1</t>
  </si>
  <si>
    <t xml:space="preserve"> </t>
  </si>
  <si>
    <t>CHARGEE RH</t>
  </si>
  <si>
    <t>Mathématiques</t>
  </si>
  <si>
    <t>Maths appliquées aux sciences et industries</t>
  </si>
  <si>
    <t>Maths appliquées aux sciences humaines et sociales</t>
  </si>
  <si>
    <t>Physique</t>
  </si>
  <si>
    <t>Chimie</t>
  </si>
  <si>
    <t>Métallurgie</t>
  </si>
  <si>
    <t>Mécanique</t>
  </si>
  <si>
    <t>Electromécanique</t>
  </si>
  <si>
    <t>Aeronautique</t>
  </si>
  <si>
    <t>Architecture - design industriel</t>
  </si>
  <si>
    <t>Génie civil - Btp</t>
  </si>
  <si>
    <t>Autres spécialités : textile, bois, papier</t>
  </si>
  <si>
    <t>Electronique, électrotechnique automatique</t>
  </si>
  <si>
    <t>Micro-électronique</t>
  </si>
  <si>
    <t>Informatique industrielle - productique</t>
  </si>
  <si>
    <t>Informatique scientifique</t>
  </si>
  <si>
    <t>Technologies multimédia</t>
  </si>
  <si>
    <t>Sciences de la vie - biologie - biochimie</t>
  </si>
  <si>
    <t>Sciences de la terre - géologie</t>
  </si>
  <si>
    <t>Agronomie</t>
  </si>
  <si>
    <t>Alimentaire</t>
  </si>
  <si>
    <t>Environnement - écologie</t>
  </si>
  <si>
    <t>Médecine - odontologie - vétérinaire</t>
  </si>
  <si>
    <t>Pharmacie</t>
  </si>
  <si>
    <t>Paramédical</t>
  </si>
  <si>
    <t>Social</t>
  </si>
  <si>
    <t>Educatif et culturel</t>
  </si>
  <si>
    <t>Activités physiques et sportives</t>
  </si>
  <si>
    <t>Economie</t>
  </si>
  <si>
    <t>Gestion des entreprises</t>
  </si>
  <si>
    <t>Finances</t>
  </si>
  <si>
    <t>Gestion des ressources humaines</t>
  </si>
  <si>
    <t>Secrétariat - bureautique</t>
  </si>
  <si>
    <t>Administration publique</t>
  </si>
  <si>
    <t>Banques - assurance - immobilier</t>
  </si>
  <si>
    <t>Tourisme - hotellerie</t>
  </si>
  <si>
    <t>Transport - logistique</t>
  </si>
  <si>
    <t>Droit privé</t>
  </si>
  <si>
    <t>Droit des Affaires</t>
  </si>
  <si>
    <t>Fiscalité</t>
  </si>
  <si>
    <t>Droit public</t>
  </si>
  <si>
    <t>Droit international</t>
  </si>
  <si>
    <t>Etudes judiciaires</t>
  </si>
  <si>
    <t>Sciences politiques</t>
  </si>
  <si>
    <t>Philosophie - sociologie</t>
  </si>
  <si>
    <t>Psychologie du travail</t>
  </si>
  <si>
    <t>Psychologie clinique</t>
  </si>
  <si>
    <t>Histoire</t>
  </si>
  <si>
    <t>Géographie</t>
  </si>
  <si>
    <t>Aménagement - Urbanisme</t>
  </si>
  <si>
    <t>Sciences de L'éducation - formation</t>
  </si>
  <si>
    <t>Communication - journalisme</t>
  </si>
  <si>
    <t>Etudes cinématographiques et audiovisuelles</t>
  </si>
  <si>
    <t>Publicité</t>
  </si>
  <si>
    <t>Lettres</t>
  </si>
  <si>
    <t>Linguistique</t>
  </si>
  <si>
    <t>Langues</t>
  </si>
  <si>
    <t>Langues appliquees aux affaires et commerce</t>
  </si>
  <si>
    <t>Traduction - interprétariat</t>
  </si>
  <si>
    <t>Documentation</t>
  </si>
  <si>
    <t>Arts - création</t>
  </si>
  <si>
    <t>Imprimerie - édition</t>
  </si>
  <si>
    <t>SECRETAIRE GENERAL</t>
  </si>
  <si>
    <t>COMPTABLE</t>
  </si>
  <si>
    <t>Niveau</t>
  </si>
  <si>
    <t>Nature</t>
  </si>
  <si>
    <t>Discipline</t>
  </si>
  <si>
    <t>Niveau de rémunération</t>
  </si>
  <si>
    <t>Fonction</t>
  </si>
  <si>
    <t>Région</t>
  </si>
  <si>
    <t>Secteur</t>
  </si>
  <si>
    <t>Taille</t>
  </si>
  <si>
    <t>Management d'équipe</t>
  </si>
  <si>
    <t>Management de projet</t>
  </si>
  <si>
    <t>Niveau d'expérience</t>
  </si>
  <si>
    <t>Expérience</t>
  </si>
  <si>
    <t>Lieu de travail</t>
  </si>
  <si>
    <t>Poste actuel / Dernier poste</t>
  </si>
  <si>
    <t>F</t>
  </si>
  <si>
    <t>&lt;25 ans</t>
  </si>
  <si>
    <t>RESPONSABLE ADMINISTRATIF</t>
  </si>
  <si>
    <t>CHARGEE DE RECRUTEMENT</t>
  </si>
  <si>
    <t>CADRE DE SANTE</t>
  </si>
  <si>
    <t>CHARGEE DE DEVELOPPEMENT</t>
  </si>
  <si>
    <t>GESTIONNAIRE DE PAIE</t>
  </si>
  <si>
    <t>GESTIONNAIRE PAIE</t>
  </si>
  <si>
    <t>15258939W</t>
  </si>
  <si>
    <t>sans emploi</t>
  </si>
  <si>
    <t>chef de partie, cuisine</t>
  </si>
  <si>
    <t>TRESORIERE</t>
  </si>
  <si>
    <t>DIRECTRICE</t>
  </si>
  <si>
    <t>DIRECTRICE ADMINISTRATIVE</t>
  </si>
  <si>
    <t>ADJOINT DE DIRECTION</t>
  </si>
  <si>
    <t>MANAGER</t>
  </si>
  <si>
    <t>RH</t>
  </si>
  <si>
    <t>RESPONSABLE ADMINISTRATIVE</t>
  </si>
  <si>
    <t>GESTIONNAIRE RH</t>
  </si>
  <si>
    <t>DIRECTRICE RESSOURCES HUMAINES</t>
  </si>
  <si>
    <t>SIGNALETIQUE</t>
  </si>
  <si>
    <t>SIRET</t>
  </si>
  <si>
    <t>Raison sociale</t>
  </si>
  <si>
    <t>Champ réponse</t>
  </si>
  <si>
    <t>Code activité</t>
  </si>
  <si>
    <t>Adr002</t>
  </si>
  <si>
    <t>Adr003</t>
  </si>
  <si>
    <t>Adr004</t>
  </si>
  <si>
    <t>Code postal</t>
  </si>
  <si>
    <t>Ville</t>
  </si>
  <si>
    <t>Nom correspondant</t>
  </si>
  <si>
    <t>Fonction correspondant</t>
  </si>
  <si>
    <t>Dernière année d'enquête</t>
  </si>
  <si>
    <t>Commentaire</t>
  </si>
  <si>
    <t>A saisir</t>
  </si>
  <si>
    <t>A rappeler</t>
  </si>
  <si>
    <t>COD_MAJ</t>
  </si>
  <si>
    <t>NUM_PAN</t>
  </si>
  <si>
    <t>NUM_ETB</t>
  </si>
  <si>
    <t>NB_ETB</t>
  </si>
  <si>
    <t>SRT</t>
  </si>
  <si>
    <t>COD_NAF</t>
  </si>
  <si>
    <t>TYP_ETB</t>
  </si>
  <si>
    <t>CPO</t>
  </si>
  <si>
    <t>CHP_REE</t>
  </si>
  <si>
    <t>RSO</t>
  </si>
  <si>
    <t>DAT_CRE</t>
  </si>
  <si>
    <t>DAT_MAJ</t>
  </si>
  <si>
    <t>DAT_FER</t>
  </si>
  <si>
    <t>CHP_REP</t>
  </si>
  <si>
    <t>EFF_TOT</t>
  </si>
  <si>
    <t>EFF_CAD</t>
  </si>
  <si>
    <t>ADR002</t>
  </si>
  <si>
    <t>ADR003</t>
  </si>
  <si>
    <t>ADR004</t>
  </si>
  <si>
    <t>VPA</t>
  </si>
  <si>
    <t>MAIL</t>
  </si>
  <si>
    <t>TEL</t>
  </si>
  <si>
    <t>FAX</t>
  </si>
  <si>
    <t>NOM_INT</t>
  </si>
  <si>
    <t>FON_SID</t>
  </si>
  <si>
    <t>Nom_Groupe</t>
  </si>
  <si>
    <t>T_TMoins1</t>
  </si>
  <si>
    <t>Ex_N_Siret</t>
  </si>
  <si>
    <t>Ex_N_Code_Naf</t>
  </si>
  <si>
    <t>Ex_N_Code_Post</t>
  </si>
  <si>
    <t>Ex_N_Rais_Soc</t>
  </si>
  <si>
    <t>Ex_N_Champs_Rep</t>
  </si>
  <si>
    <t>Ex_N_Ef_Tot</t>
  </si>
  <si>
    <t>Ex_N_Ef_Cad</t>
  </si>
  <si>
    <t>Ex_N_NB_ETAB</t>
  </si>
  <si>
    <t>Ex_ADR002</t>
  </si>
  <si>
    <t>Ex_ADR003</t>
  </si>
  <si>
    <t>Ex_ADR004</t>
  </si>
  <si>
    <t>Ex_N_Ville</t>
  </si>
  <si>
    <t>Ex_N_Nom_Con</t>
  </si>
  <si>
    <t>Ex_N_Fct_Con</t>
  </si>
  <si>
    <t>Ex_MAIL</t>
  </si>
  <si>
    <t>Ex_N_Tel_Cont</t>
  </si>
  <si>
    <t>Ex_N_Fax_Cont</t>
  </si>
  <si>
    <t>EX_N_ANN_ENQ</t>
  </si>
  <si>
    <t>CHGT</t>
  </si>
  <si>
    <t>CHGTCOMMENT</t>
  </si>
  <si>
    <t>Valid_départ_retraite_2016</t>
  </si>
  <si>
    <t>Valid_départ_retraite_2017</t>
  </si>
  <si>
    <t>Valid_0sortie</t>
  </si>
  <si>
    <t>Valid_0prévision</t>
  </si>
  <si>
    <t>Num_inter</t>
  </si>
  <si>
    <t>T_PREMIER</t>
  </si>
  <si>
    <t>T_PAN_SIG_CHP_REP1</t>
  </si>
  <si>
    <t>T_PAN_SIG_CHP_REP2</t>
  </si>
  <si>
    <t>T_PAN_SIG_NUM_ETB_NB_ETB1</t>
  </si>
  <si>
    <t>T_PAN_SIG_NB_ETB1</t>
  </si>
  <si>
    <t>T_PAN_SIG_CMP_NB_ETB_EFF_TOT1</t>
  </si>
  <si>
    <t>T_PAN_SIG_CMP_NB_ETB_EFF_TOT2</t>
  </si>
  <si>
    <t>T_PAN_SIG_VAR_EFF_TOT1</t>
  </si>
  <si>
    <t>T_PAN_SIG_VAR_EFF_TOT1_VAL</t>
  </si>
  <si>
    <t>T_PAN_SIG_SRT_ENT1</t>
  </si>
  <si>
    <t>T_PAN_SIG_SRT_ENT2</t>
  </si>
  <si>
    <t>T_PAN_SIG_NAF1</t>
  </si>
  <si>
    <t>RNAF_34</t>
  </si>
  <si>
    <t>T_PAN_SIG_NAF2</t>
  </si>
  <si>
    <t>T_PAN_SIG_NAF3</t>
  </si>
  <si>
    <t>Ex_RNAF_34</t>
  </si>
  <si>
    <t>T_PAN_SIG_NAF4</t>
  </si>
  <si>
    <t>T_PAN_SIG_CPO1</t>
  </si>
  <si>
    <t>T_PAN_SIG_CPO2</t>
  </si>
  <si>
    <t>T_PAN_SIG_RSO1</t>
  </si>
  <si>
    <t>T_PAN_SIG_RSO2</t>
  </si>
  <si>
    <t>T_PAN_SIG_CHP_REE1</t>
  </si>
  <si>
    <t>T_PAN_SIG_ADR1</t>
  </si>
  <si>
    <t>T_PAN_SIG_VPA1</t>
  </si>
  <si>
    <t>T_PAN_SIG_VPA2</t>
  </si>
  <si>
    <t>T_PAN_SIG_MAIL1</t>
  </si>
  <si>
    <t>T_PAN_SIG_MAIL2</t>
  </si>
  <si>
    <t>T_PAN_SIG_TEL1</t>
  </si>
  <si>
    <t>T_PAN_SIG_TEL2</t>
  </si>
  <si>
    <t>T_PAN_SIG_FAX1</t>
  </si>
  <si>
    <t>T_PAN_SIG_TEL_FAX1</t>
  </si>
  <si>
    <t>T_PAN_SIG_NOM_FON1</t>
  </si>
  <si>
    <t>T_PAN_SIG_NOM_FON2</t>
  </si>
  <si>
    <t>ANN_ENQ</t>
  </si>
  <si>
    <t>DAT_REP</t>
  </si>
  <si>
    <t>COD_TOT_PAS</t>
  </si>
  <si>
    <t>COD_CAD_PAS</t>
  </si>
  <si>
    <t>COD_TOT_FUT</t>
  </si>
  <si>
    <t>COD_CAD_FUT</t>
  </si>
  <si>
    <t>EST_PAS</t>
  </si>
  <si>
    <t>REC_PAS</t>
  </si>
  <si>
    <t>REC_JD_PAS</t>
  </si>
  <si>
    <t>REC_JC_PAS</t>
  </si>
  <si>
    <t>REC_CC_PAS</t>
  </si>
  <si>
    <t>REC_DIR_PAS</t>
  </si>
  <si>
    <t>REC_FIN_PAS</t>
  </si>
  <si>
    <t>REC_ADMPAS</t>
  </si>
  <si>
    <t>REC_RED_PAS</t>
  </si>
  <si>
    <t>REC_PRD_PAS</t>
  </si>
  <si>
    <t>REC_COX_PAS</t>
  </si>
  <si>
    <t>REC_EXL_PAS</t>
  </si>
  <si>
    <t>REC_COM_PAS</t>
  </si>
  <si>
    <t>REC_INF_PAS</t>
  </si>
  <si>
    <t>NAUTRES1_PAS</t>
  </si>
  <si>
    <t>NAUTRES2_PAS</t>
  </si>
  <si>
    <t>NAUTRES3_PAS</t>
  </si>
  <si>
    <t>PRM_CAD_PAS</t>
  </si>
  <si>
    <t>EST_FUT</t>
  </si>
  <si>
    <t>REC_FUT</t>
  </si>
  <si>
    <t>REC_JD_FUT</t>
  </si>
  <si>
    <t>REC_JC_FUT</t>
  </si>
  <si>
    <t>REC_CC_FUT</t>
  </si>
  <si>
    <t>REC_DIR_FUT</t>
  </si>
  <si>
    <t>REC_FIN_FUT</t>
  </si>
  <si>
    <t>REC_ADMFUT</t>
  </si>
  <si>
    <t>REC_RED_FUT</t>
  </si>
  <si>
    <t>REC_PRD_FUT</t>
  </si>
  <si>
    <t>REC_COX_FUT</t>
  </si>
  <si>
    <t>REC_EXL_FUT</t>
  </si>
  <si>
    <t>REC_COM_FUT</t>
  </si>
  <si>
    <t>REC_INF_FUT</t>
  </si>
  <si>
    <t>NAUTRES1_FUT</t>
  </si>
  <si>
    <t>NAUTRES2_FUT</t>
  </si>
  <si>
    <t>NAUTRES3_FUT</t>
  </si>
  <si>
    <t>PRM_CAD_FUT</t>
  </si>
  <si>
    <t>NBR_SOR_CAD</t>
  </si>
  <si>
    <t>NBR_RET</t>
  </si>
  <si>
    <t>NBR_RET_FUT</t>
  </si>
  <si>
    <t>T_REP_PREMIER</t>
  </si>
  <si>
    <t>T_PAN_SIG_EFF_TOT_EFF_CAD1</t>
  </si>
  <si>
    <t>T_REP_CAD_VAR</t>
  </si>
  <si>
    <t>T_REP_CAD_VAR_VAL</t>
  </si>
  <si>
    <t>T_REP_REC_EXP_PAS_SUM</t>
  </si>
  <si>
    <t>T_REP_REC_EXP_FUT_SUM</t>
  </si>
  <si>
    <t>T_REP_REC_FCT_PAS_SUM</t>
  </si>
  <si>
    <t>T_REP_REC_FCT_FUT_SUM</t>
  </si>
  <si>
    <t>T_REP_RET_CAD</t>
  </si>
  <si>
    <t>T_REP_RET_RET_FUT</t>
  </si>
  <si>
    <t>T_REP_REC_DIR</t>
  </si>
  <si>
    <t>T_REP_REC_DIR_CC</t>
  </si>
  <si>
    <t>T_PAN_SIG_CHP_REP3</t>
  </si>
  <si>
    <t>T_PAN_SIG_CHP_REE2</t>
  </si>
  <si>
    <t>T_DERNIER</t>
  </si>
  <si>
    <t>T_PAN_REC_EXPLOIT_PAS</t>
  </si>
  <si>
    <t>T_PAN_REC_EXPLOIT_FUT</t>
  </si>
  <si>
    <t>T_PAN_REC_PRD_PAS</t>
  </si>
  <si>
    <t>T_PAN_REC_PRD_FUT</t>
  </si>
  <si>
    <t>REC_CC_PAS_Q</t>
  </si>
  <si>
    <t>REC_PAS_CC6_10</t>
  </si>
  <si>
    <t>REC_PAS_CC11_15</t>
  </si>
  <si>
    <t>REC_PAS_CC16_20</t>
  </si>
  <si>
    <t>REC_PAS_CC21</t>
  </si>
  <si>
    <t>REC_CC_FUT_Q</t>
  </si>
  <si>
    <t>REC_FUT_CC6_10</t>
  </si>
  <si>
    <t>REC_FUT_CC11_15</t>
  </si>
  <si>
    <t>REC_FUT_CC16_20</t>
  </si>
  <si>
    <t>REC_FUT_CC21</t>
  </si>
  <si>
    <t>T_PAN_REC_EXP_PAS</t>
  </si>
  <si>
    <t>T_PAN_REC_EXP_FUT</t>
  </si>
  <si>
    <t>NB_ALTERN</t>
  </si>
  <si>
    <t>NB_ALTERN_REC</t>
  </si>
  <si>
    <t>T_PAN_QMOB_NB_ALTERN</t>
  </si>
  <si>
    <t>T_PAN_QMOB_ALTERN_REC</t>
  </si>
  <si>
    <t>COMM_QuMob</t>
  </si>
  <si>
    <t>INT00</t>
  </si>
  <si>
    <t>Vérif</t>
  </si>
  <si>
    <t>M</t>
  </si>
  <si>
    <t>57458</t>
  </si>
  <si>
    <t>1</t>
  </si>
  <si>
    <t>0</t>
  </si>
  <si>
    <t>43997564000368</t>
  </si>
  <si>
    <t>8710A</t>
  </si>
  <si>
    <t/>
  </si>
  <si>
    <t>76190</t>
  </si>
  <si>
    <t>2</t>
  </si>
  <si>
    <t>FONDATION PARTAGE ET VIE</t>
  </si>
  <si>
    <t>00000000</t>
  </si>
  <si>
    <t>29112016</t>
  </si>
  <si>
    <t>50</t>
  </si>
  <si>
    <t>3</t>
  </si>
  <si>
    <t>YVETOT</t>
  </si>
  <si>
    <t>O</t>
  </si>
  <si>
    <t>FONDATION CAISSE EPARGNE SOLIDARITE</t>
  </si>
  <si>
    <t>RESIDENCE LES DAMES BLANCHES</t>
  </si>
  <si>
    <t>8 RUE DU CHAMP DE MARS</t>
  </si>
  <si>
    <t>SYLVIA DEVILLERES</t>
  </si>
  <si>
    <t>SECRETAIRE</t>
  </si>
  <si>
    <t>sylvia.devilleres@ces.fr</t>
  </si>
  <si>
    <t>02 35 95 08 76</t>
  </si>
  <si>
    <t>Santé, action sociale</t>
  </si>
  <si>
    <t>Changement de raison sociale sans changement de SIRET</t>
  </si>
  <si>
    <t>Téléphone et fax dans des zones différentes</t>
  </si>
  <si>
    <t>+</t>
  </si>
  <si>
    <t>=</t>
  </si>
  <si>
    <t>N</t>
  </si>
  <si>
    <t>01</t>
  </si>
  <si>
    <t>59729</t>
  </si>
  <si>
    <t>44453339200064</t>
  </si>
  <si>
    <t>8690A</t>
  </si>
  <si>
    <t>74300</t>
  </si>
  <si>
    <t>AMBULANCE ROTH</t>
  </si>
  <si>
    <t>28112016</t>
  </si>
  <si>
    <t>THYEZ</t>
  </si>
  <si>
    <t>240 ALLEE DES GLAISY</t>
  </si>
  <si>
    <t>AUDREY GRIFFON</t>
  </si>
  <si>
    <t>comptabilite@ambulanceroth.com</t>
  </si>
  <si>
    <t>04 50 07 34 30</t>
  </si>
  <si>
    <t>34117411800479</t>
  </si>
  <si>
    <t>8610Z</t>
  </si>
  <si>
    <t>83260</t>
  </si>
  <si>
    <t>KORIAN VAL DU FENOUILLET</t>
  </si>
  <si>
    <t>REHABILITATION PSYCHO SOCIALE</t>
  </si>
  <si>
    <t>RUE DU CINSAULT</t>
  </si>
  <si>
    <t>LA CRAU</t>
  </si>
  <si>
    <t>marie-christine.tran@korian.fr</t>
  </si>
  <si>
    <t>04 94 12 51 51</t>
  </si>
  <si>
    <t>04 94 12 51 66</t>
  </si>
  <si>
    <t>MARIE-CHRISTINE TRAN</t>
  </si>
  <si>
    <t>Changement de fax</t>
  </si>
  <si>
    <t>8532Z</t>
  </si>
  <si>
    <t>26000</t>
  </si>
  <si>
    <t>LYCEE TECHNIQUE MONTPLAISIR</t>
  </si>
  <si>
    <t>75 RUE MONTPLAISIR</t>
  </si>
  <si>
    <t>VALENCE</t>
  </si>
  <si>
    <t>comptabilite@lycee-montplaisir.org</t>
  </si>
  <si>
    <t>04 75 82 18 18</t>
  </si>
  <si>
    <t>EMILY CHAUSSINAND</t>
  </si>
  <si>
    <t>77947062400023</t>
  </si>
  <si>
    <t>09</t>
  </si>
  <si>
    <t>Changement du nombre des établissements</t>
  </si>
  <si>
    <t>-</t>
  </si>
  <si>
    <t>40160048100014</t>
  </si>
  <si>
    <t>33920</t>
  </si>
  <si>
    <t>LE MONT DES LANDES</t>
  </si>
  <si>
    <t>8 AVENUE MAURICE LACOSTE</t>
  </si>
  <si>
    <t>SAINT-SAVIN</t>
  </si>
  <si>
    <t>idec.mdl.2@residalya.com</t>
  </si>
  <si>
    <t>05 57 94 05 05</t>
  </si>
  <si>
    <t>BRIGITTE GIRAUDEAU</t>
  </si>
  <si>
    <t>77563866100188</t>
  </si>
  <si>
    <t>8891B</t>
  </si>
  <si>
    <t>64200</t>
  </si>
  <si>
    <t>INS. MEDICO EDUCATIF PLAN COUSUT</t>
  </si>
  <si>
    <t>5 ROUTE D'ARCANGUES</t>
  </si>
  <si>
    <t>BIARRITZ</t>
  </si>
  <si>
    <t>vhunot@pep64.org</t>
  </si>
  <si>
    <t>05 59 23 15 74</t>
  </si>
  <si>
    <t>VIRGINIE HUNOT</t>
  </si>
  <si>
    <t>RESPONSABLE D'ETABLISSEMENT</t>
  </si>
  <si>
    <t>49912081400029</t>
  </si>
  <si>
    <t>4711D</t>
  </si>
  <si>
    <t>30310</t>
  </si>
  <si>
    <t>VERGEZALI</t>
  </si>
  <si>
    <t>ROUTE DE CODOGNAN</t>
  </si>
  <si>
    <t>VERGEZE</t>
  </si>
  <si>
    <t>superu.vergeze.gestion@systeme-u.fr</t>
  </si>
  <si>
    <t>04 66 35 36 30</t>
  </si>
  <si>
    <t>SYLVIE RODRIGUEZ</t>
  </si>
  <si>
    <t>RESP. ADMINISTRATIVE</t>
  </si>
  <si>
    <t>SYLVIA DUPONT</t>
  </si>
  <si>
    <t>superu.vergeze.compta@systeme-u.fr</t>
  </si>
  <si>
    <t>Variation des établissements et des effectifs totaux à vérifier (= établissements, &gt; effectifs)</t>
  </si>
  <si>
    <t>Distribution généraliste</t>
  </si>
  <si>
    <t>Changement du mail</t>
  </si>
  <si>
    <t>Changement de contact et de fonction</t>
  </si>
  <si>
    <t>02</t>
  </si>
  <si>
    <t>33487372602052</t>
  </si>
  <si>
    <t>4322B</t>
  </si>
  <si>
    <t>78530</t>
  </si>
  <si>
    <t>PROXISERVE</t>
  </si>
  <si>
    <t>177 RUE TABUTEAU</t>
  </si>
  <si>
    <t>BUC</t>
  </si>
  <si>
    <t>pmazin@proxiserve.fr</t>
  </si>
  <si>
    <t>01 43 62 40 34</t>
  </si>
  <si>
    <t>PHILIPPE MAZIN</t>
  </si>
  <si>
    <t>RESP. DES RESSOURCES HUMAINES</t>
  </si>
  <si>
    <t>Travaux de construction spécialisés</t>
  </si>
  <si>
    <t>8220Z</t>
  </si>
  <si>
    <t>49140</t>
  </si>
  <si>
    <t>ORIUM</t>
  </si>
  <si>
    <t>ZONE INDUSTRIELLE LA GUITTIERE</t>
  </si>
  <si>
    <t>SEICHES SUR LE LOIR</t>
  </si>
  <si>
    <t>automne.desplanches@viapost.fr</t>
  </si>
  <si>
    <t>04 26 78 23 24</t>
  </si>
  <si>
    <t>AUTOMNE DESPLANCHES</t>
  </si>
  <si>
    <t>CHARGEE DE DEVELOPPEMENT ET RH</t>
  </si>
  <si>
    <t>45264594800046</t>
  </si>
  <si>
    <t>SEBASTIEN RAIMBAULT</t>
  </si>
  <si>
    <t>sebastien.raimbault@viatost.fr</t>
  </si>
  <si>
    <t>02 41 32 85 90</t>
  </si>
  <si>
    <t>JE CONFIRME LES DONNEES DECLAREES</t>
  </si>
  <si>
    <t>08</t>
  </si>
  <si>
    <t>CHANGEMENT D'ORGANISATION ET DE TURN OVER ET NON REMPLACEMENTS DES PARTANTS</t>
  </si>
  <si>
    <t>Variation des effectifs totaux &gt; + ou - 20 %</t>
  </si>
  <si>
    <t>Changement de téléphone</t>
  </si>
  <si>
    <t>44346131400017</t>
  </si>
  <si>
    <t>95210</t>
  </si>
  <si>
    <t>CEVIDIS</t>
  </si>
  <si>
    <t>RUE BERTHIE ALBRECHT</t>
  </si>
  <si>
    <t>ST GRATIEN</t>
  </si>
  <si>
    <t>01 39 34 14 05</t>
  </si>
  <si>
    <t>M. CHRETIEN</t>
  </si>
  <si>
    <t>PRESIDENT</t>
  </si>
  <si>
    <t>55206781100018</t>
  </si>
  <si>
    <t>9321Z</t>
  </si>
  <si>
    <t>75009</t>
  </si>
  <si>
    <t>MUSEE GREVIN (SA)</t>
  </si>
  <si>
    <t>10 BOULEVARD MONTMARTRE</t>
  </si>
  <si>
    <t>PARIS</t>
  </si>
  <si>
    <t>valerie.amate@grevin.com</t>
  </si>
  <si>
    <t>01 47 70 95 63</t>
  </si>
  <si>
    <t>VALERIE AMATE</t>
  </si>
  <si>
    <t>Hôtellerie – Restauration - Loisirs</t>
  </si>
  <si>
    <t>55212022206523</t>
  </si>
  <si>
    <t>6419Z</t>
  </si>
  <si>
    <t>60200</t>
  </si>
  <si>
    <t>SOCIETE GENERALE</t>
  </si>
  <si>
    <t>2 RUE MAGENTA</t>
  </si>
  <si>
    <t>COMPIEGNE</t>
  </si>
  <si>
    <t>bruno.lelay@sogen.com</t>
  </si>
  <si>
    <t>03 44 38 87 30</t>
  </si>
  <si>
    <t>06 34 25 15 53</t>
  </si>
  <si>
    <t>BRUNO LE LAY</t>
  </si>
  <si>
    <t xml:space="preserve"> L'EFFECTIF SERA STABLE EN 2017 VOIRE EN PETITE AUGMENTATION CONCERNANT LES CADRES MAIS CE NE SONT QUE DES PREVISIONS; ON VA VERS UNE TENDANCE OU L EFFFECTIF SERA DE PLUS EN PLUS CADRES AVEC UNE EXPERIENCE DANS LE METIER</t>
  </si>
  <si>
    <t>Banque et intermédiaires financiers</t>
  </si>
  <si>
    <t>3109B</t>
  </si>
  <si>
    <t>22130</t>
  </si>
  <si>
    <t>MEUBLES MENARD</t>
  </si>
  <si>
    <t>BOITE POSTALE 47</t>
  </si>
  <si>
    <t>ROUTE DE PLANCOET</t>
  </si>
  <si>
    <t>PLANCOET</t>
  </si>
  <si>
    <t>jf.roullier@ernest-menard.fr</t>
  </si>
  <si>
    <t>02 96 80 20 20</t>
  </si>
  <si>
    <t>JEAN-FRANCOIS ROULLIER</t>
  </si>
  <si>
    <t>RESP. ADMINIST ET FINANCIER</t>
  </si>
  <si>
    <t>32772987700024</t>
  </si>
  <si>
    <t>Variation des établissements et des effectifs totaux à vérifier (&gt; établissements, &lt;= effectifs)</t>
  </si>
  <si>
    <t>Changement de SIRET mais pas de la signalétique NAF, RSO, adresse</t>
  </si>
  <si>
    <t>81928843200019</t>
  </si>
  <si>
    <t>40728027000049</t>
  </si>
  <si>
    <t>4939B</t>
  </si>
  <si>
    <t>42470</t>
  </si>
  <si>
    <t>TRANSPORTS GUILLERMIN RAYMOND</t>
  </si>
  <si>
    <t>CLOS VERGER</t>
  </si>
  <si>
    <t>SAINT-SYMPHORIEN-DE-LAY</t>
  </si>
  <si>
    <t>nblondel@autocars-guillermin.com</t>
  </si>
  <si>
    <t>04 77 64 74 04</t>
  </si>
  <si>
    <t>NATHALIE BLONDEL</t>
  </si>
  <si>
    <t>8121Z</t>
  </si>
  <si>
    <t>74800</t>
  </si>
  <si>
    <t>NERA PROPRETE HAUTE SAVOIE</t>
  </si>
  <si>
    <t>ZI DES AFFORETS</t>
  </si>
  <si>
    <t>210 RUE INGENIEUR SANSOUBE</t>
  </si>
  <si>
    <t>LA ROCHE SUR FORON</t>
  </si>
  <si>
    <t>myriam.mollard@nera.fr</t>
  </si>
  <si>
    <t>04 92 53 98 98</t>
  </si>
  <si>
    <t>MYRIAM MOLLARD</t>
  </si>
  <si>
    <t>35227938400080</t>
  </si>
  <si>
    <t>ERIC MAS SHAMBON</t>
  </si>
  <si>
    <t>emasshambon@nera.fr</t>
  </si>
  <si>
    <t>35227938400064</t>
  </si>
  <si>
    <t>30587411700339</t>
  </si>
  <si>
    <t>12700</t>
  </si>
  <si>
    <t>ANRAS ITEP</t>
  </si>
  <si>
    <t>51 RUE ROGER SALENGRO</t>
  </si>
  <si>
    <t>CAPDENAC-GARE</t>
  </si>
  <si>
    <t>itep.massip@anras.fr</t>
  </si>
  <si>
    <t>05 65 80 25 25</t>
  </si>
  <si>
    <t>PATRICK FAUVEL</t>
  </si>
  <si>
    <t>56980080800044</t>
  </si>
  <si>
    <t>59720</t>
  </si>
  <si>
    <t>HOTEL DE L ESPERANCE</t>
  </si>
  <si>
    <t>ROUTE D AVESNES</t>
  </si>
  <si>
    <t>LOUVROIL</t>
  </si>
  <si>
    <t>n.noulin@orpea.net</t>
  </si>
  <si>
    <t>03 27 62 52 52</t>
  </si>
  <si>
    <t>NATHALIE NOULIN</t>
  </si>
  <si>
    <t>65738048100017</t>
  </si>
  <si>
    <t>8130Z</t>
  </si>
  <si>
    <t>57340</t>
  </si>
  <si>
    <t>ALBERT KEIP PARCS ET JARDINS</t>
  </si>
  <si>
    <t>15 RUE DE LA GARE</t>
  </si>
  <si>
    <t>MORHANGE</t>
  </si>
  <si>
    <t>keip.paysage@orange.fr</t>
  </si>
  <si>
    <t>03 87 86 28 55</t>
  </si>
  <si>
    <t>MME KEIP</t>
  </si>
  <si>
    <t>7112B</t>
  </si>
  <si>
    <t>13703</t>
  </si>
  <si>
    <t>LOUIS DREYFUS TRAVOCEAN</t>
  </si>
  <si>
    <t>78 RUE DES GRENADIERS</t>
  </si>
  <si>
    <t>LA CIOTAT</t>
  </si>
  <si>
    <t>frouhier@ldtravocean.com</t>
  </si>
  <si>
    <t>04 42 18 34 00</t>
  </si>
  <si>
    <t>FREDERIC ROUHIER</t>
  </si>
  <si>
    <t>DIRECTEUR ADMINISTRATIF</t>
  </si>
  <si>
    <t>38431041300065</t>
  </si>
  <si>
    <t>375 AVENUE DU MISTRAL</t>
  </si>
  <si>
    <t>Changement de champs adresse sans changement de SIRET</t>
  </si>
  <si>
    <t>78440879100043</t>
  </si>
  <si>
    <t>9420Z</t>
  </si>
  <si>
    <t>93500</t>
  </si>
  <si>
    <t>FEDERATION DES SERVICES CFDT</t>
  </si>
  <si>
    <t>TOUR ESSOR</t>
  </si>
  <si>
    <t>14 RUE SCANDICCI</t>
  </si>
  <si>
    <t>PANTIN</t>
  </si>
  <si>
    <t>dosnen@cfdt-services.fr</t>
  </si>
  <si>
    <t>01 48 10 68 51</t>
  </si>
  <si>
    <t>06 52 61 49 51</t>
  </si>
  <si>
    <t>NASSERA DOSNE</t>
  </si>
  <si>
    <t>Activités des organisations associatives</t>
  </si>
  <si>
    <t>34868194100020</t>
  </si>
  <si>
    <t>7729Z</t>
  </si>
  <si>
    <t>73800</t>
  </si>
  <si>
    <t>ANETT (SARL)</t>
  </si>
  <si>
    <t>ALPE ESPACE</t>
  </si>
  <si>
    <t>SAINTE-HELENE-DU-LAC</t>
  </si>
  <si>
    <t>anett.rhonealpes@anett.fr</t>
  </si>
  <si>
    <t>04 79 84 35 00</t>
  </si>
  <si>
    <t>PASCALE ENDERLIN</t>
  </si>
  <si>
    <t>SECRETAIRE ADMINISTRATIVE</t>
  </si>
  <si>
    <t>Distribution spécialisée</t>
  </si>
  <si>
    <t>04588047300017</t>
  </si>
  <si>
    <t>1107A</t>
  </si>
  <si>
    <t>64680</t>
  </si>
  <si>
    <t>EAUX MINERALES OGEU SEMO</t>
  </si>
  <si>
    <t>QUARTIER DES FONTAINES</t>
  </si>
  <si>
    <t>OGEU-LES-BAINS</t>
  </si>
  <si>
    <t>p.lapassade@ogeu.fr</t>
  </si>
  <si>
    <t>05 59 34 91 33</t>
  </si>
  <si>
    <t>MME PASCALE LAPASSADE</t>
  </si>
  <si>
    <t>Industrie agroalimentaire</t>
  </si>
  <si>
    <t>95750393100694</t>
  </si>
  <si>
    <t>4719A</t>
  </si>
  <si>
    <t>72000</t>
  </si>
  <si>
    <t>MAGASINS GALERIES LAFAYETTE</t>
  </si>
  <si>
    <t>17 A 21 RUE DES MINIMES</t>
  </si>
  <si>
    <t>LE MANS</t>
  </si>
  <si>
    <t>abardon@galerieslafayettes.com</t>
  </si>
  <si>
    <t>02 43 24 34 91</t>
  </si>
  <si>
    <t>ALISON BARDON</t>
  </si>
  <si>
    <t>RESPONSABLE ADMINISTRATIVE ET RESSOURCES HUMAINES</t>
  </si>
  <si>
    <t>AURELIE PAYET</t>
  </si>
  <si>
    <t>03548005200014</t>
  </si>
  <si>
    <t>1721A</t>
  </si>
  <si>
    <t>21702</t>
  </si>
  <si>
    <t>SMURFIT KAPPA PARNALAND</t>
  </si>
  <si>
    <t>AVENUE DU JURA</t>
  </si>
  <si>
    <t>NUITS-SAINT-GEORGES CEDEX</t>
  </si>
  <si>
    <t>celine.berbey@smurfitkappa.fr</t>
  </si>
  <si>
    <t>03 80 61 12 36</t>
  </si>
  <si>
    <t>CELINE BERBEY</t>
  </si>
  <si>
    <t>RESP. COMPTABLE ET FINANCIER</t>
  </si>
  <si>
    <t xml:space="preserve"> JE NE SERAI PLUS LA EN FEVRIER 2017.</t>
  </si>
  <si>
    <t>Bois - Papier -  Imprimerie</t>
  </si>
  <si>
    <t>Changement de fonction du contact</t>
  </si>
  <si>
    <t>39103368500028</t>
  </si>
  <si>
    <t>4711F</t>
  </si>
  <si>
    <t>81400</t>
  </si>
  <si>
    <t>HOLDITAR (SAS)</t>
  </si>
  <si>
    <t>150 AVENUE D ALBI</t>
  </si>
  <si>
    <t>BLAYE LES MINES</t>
  </si>
  <si>
    <t>superu.blayelesmines.grh@systeme-u.fr</t>
  </si>
  <si>
    <t>05 63 80 23 23</t>
  </si>
  <si>
    <t>ADELINE MAZARS</t>
  </si>
  <si>
    <t>41179865500014</t>
  </si>
  <si>
    <t>69600</t>
  </si>
  <si>
    <t>LARY (SAS )</t>
  </si>
  <si>
    <t>143 BOULEVARD EMILE ZOLA</t>
  </si>
  <si>
    <t>OULLINS</t>
  </si>
  <si>
    <t>pdv10753@mousquetaires.com</t>
  </si>
  <si>
    <t>04 78 51 35 74</t>
  </si>
  <si>
    <t>MARTINE PATRICOLA</t>
  </si>
  <si>
    <t>76550072300018</t>
  </si>
  <si>
    <t>1813Z</t>
  </si>
  <si>
    <t>87006</t>
  </si>
  <si>
    <t>MILLER GRAPHICS LIMOGES (SAS)</t>
  </si>
  <si>
    <t>ZONE INDUSTRIELLE MAGRE SUD</t>
  </si>
  <si>
    <t>10 RUE LEON WALRAS</t>
  </si>
  <si>
    <t>LIMOGES</t>
  </si>
  <si>
    <t>claire.denis@millergraphics.com</t>
  </si>
  <si>
    <t>05 55 30 16 97</t>
  </si>
  <si>
    <t>CLAIRE DENIS</t>
  </si>
  <si>
    <t>DIRECTRICE ADMIN. &amp; FINANCIERE</t>
  </si>
  <si>
    <t>31127549900045</t>
  </si>
  <si>
    <t>8720B</t>
  </si>
  <si>
    <t>80000</t>
  </si>
  <si>
    <t>ASSOCIATION LE MAIL</t>
  </si>
  <si>
    <t>18 RUE DELPECH</t>
  </si>
  <si>
    <t>AMIENS</t>
  </si>
  <si>
    <t>comptabilite@assoc-lemail.net</t>
  </si>
  <si>
    <t>03 60 12 26 11</t>
  </si>
  <si>
    <t>03 60 12 26 27</t>
  </si>
  <si>
    <t>ISABELLE CORDONNIER</t>
  </si>
  <si>
    <t>STEPHANE WADIER</t>
  </si>
  <si>
    <t>DIRECTEUR ADJOINT</t>
  </si>
  <si>
    <t>direction@assoc-lemail.net</t>
  </si>
  <si>
    <t>33391638500227</t>
  </si>
  <si>
    <t>2511Z</t>
  </si>
  <si>
    <t>57280</t>
  </si>
  <si>
    <t>EIFFAGE METAL MUNCH</t>
  </si>
  <si>
    <t>LA VILLA</t>
  </si>
  <si>
    <t>VOIE ROMAINE</t>
  </si>
  <si>
    <t>MAIZIERES LES METZ</t>
  </si>
  <si>
    <t>contact.munch.metallique@eiffage.com</t>
  </si>
  <si>
    <t>03 87 51 41 41</t>
  </si>
  <si>
    <t>CHRISTINE BONTEMPS</t>
  </si>
  <si>
    <t>eiffage.metal.munch@eiffage.com</t>
  </si>
  <si>
    <t>Mécanique - Métallurgie</t>
  </si>
  <si>
    <t>94471</t>
  </si>
  <si>
    <t>CASINO</t>
  </si>
  <si>
    <t>CENTRE COMMERCIAL BOISSY 2</t>
  </si>
  <si>
    <t>AVENUE GENERAL DE GAULLE</t>
  </si>
  <si>
    <t>BOISSY-SAINT-LEGER CEDEX</t>
  </si>
  <si>
    <t>mmihaoubihadad@groupe-casino.fr</t>
  </si>
  <si>
    <t>01 45 10 74 03</t>
  </si>
  <si>
    <t>01 45 10 74 00</t>
  </si>
  <si>
    <t>MELISSA MIHAOUBI</t>
  </si>
  <si>
    <t>42826802303295</t>
  </si>
  <si>
    <t>ZAC DE LA HAIE GRISELLE</t>
  </si>
  <si>
    <t>BOITE POSTALE 18</t>
  </si>
  <si>
    <t>PATRICIA RIGOT</t>
  </si>
  <si>
    <t>prigot@groupe-casino.fr</t>
  </si>
  <si>
    <t>4321A</t>
  </si>
  <si>
    <t>17400</t>
  </si>
  <si>
    <t>EIFFAGE ENERGIE POITOU-CHARENTES</t>
  </si>
  <si>
    <t>LE GRAVEAU</t>
  </si>
  <si>
    <t>10 BIS RUE DU COMMERCE</t>
  </si>
  <si>
    <t>ST JEAN D ANGELY</t>
  </si>
  <si>
    <t>catherine.falco@eiffage.com</t>
  </si>
  <si>
    <t>05 49 38 42 08</t>
  </si>
  <si>
    <t>CATHERINE FALCO</t>
  </si>
  <si>
    <t>30206838200084</t>
  </si>
  <si>
    <t>2 RESPONSABLE D'AFFAIRES</t>
  </si>
  <si>
    <t>1 RESPONSABLE D'AFFAIRES</t>
  </si>
  <si>
    <t>87625005100037</t>
  </si>
  <si>
    <t>4643Z</t>
  </si>
  <si>
    <t>25400</t>
  </si>
  <si>
    <t>FREI SODIAM</t>
  </si>
  <si>
    <t>53 RUE D'EGOUTTES</t>
  </si>
  <si>
    <t>EXINCOURT</t>
  </si>
  <si>
    <t>pbannwarth@frei-sodiam.fr</t>
  </si>
  <si>
    <t>03 81 91 53 49</t>
  </si>
  <si>
    <t>PATRICE BANNWARTH</t>
  </si>
  <si>
    <t>DIRECTEUR ADMINIS. &amp; FINANCIER</t>
  </si>
  <si>
    <t>Commerce inter-entreprises</t>
  </si>
  <si>
    <t>77562729200078</t>
  </si>
  <si>
    <t>8710B</t>
  </si>
  <si>
    <t>59163</t>
  </si>
  <si>
    <t>INST. MEDICO-EDUCATIF LA CIGOGNE</t>
  </si>
  <si>
    <t>AVENUE DES HAUTS DE LORETTE</t>
  </si>
  <si>
    <t>CONDE-SUR-L'ESCAUT</t>
  </si>
  <si>
    <t>defossez-c@apei-val-59.org</t>
  </si>
  <si>
    <t>03 27 40 00 06</t>
  </si>
  <si>
    <t>CECILE DEFOSSEZ</t>
  </si>
  <si>
    <t>52926406100027</t>
  </si>
  <si>
    <t>8730A</t>
  </si>
  <si>
    <t>29200</t>
  </si>
  <si>
    <t>MER IROISE</t>
  </si>
  <si>
    <t>12 RUE JEANBON SAINT ANDRE</t>
  </si>
  <si>
    <t>BREST</t>
  </si>
  <si>
    <t>direction.meriroise@lenobleage.fr</t>
  </si>
  <si>
    <t>02 98 03 96 00</t>
  </si>
  <si>
    <t>NOLWENN BRIAND</t>
  </si>
  <si>
    <t>5829C</t>
  </si>
  <si>
    <t>59510</t>
  </si>
  <si>
    <t>SARBACANE SOFTWARE</t>
  </si>
  <si>
    <t>PARC DES 4 VENTS</t>
  </si>
  <si>
    <t>3 AVENUE ANTOINE PINAY</t>
  </si>
  <si>
    <t>HEM</t>
  </si>
  <si>
    <t>karine.darque@sarbacane.com</t>
  </si>
  <si>
    <t>03 28 32 83 28</t>
  </si>
  <si>
    <t>KARINE DARQUE</t>
  </si>
  <si>
    <t>50956859800015</t>
  </si>
  <si>
    <t>ZAC DES 4 VENTS</t>
  </si>
  <si>
    <t>MOUVEMENTS DE CADRES FIN 2015</t>
  </si>
  <si>
    <t>31064487700204</t>
  </si>
  <si>
    <t>4666Z</t>
  </si>
  <si>
    <t>93363</t>
  </si>
  <si>
    <t>SOCIETE KARDEX</t>
  </si>
  <si>
    <t>12 RUE EDMOND MICHELET</t>
  </si>
  <si>
    <t>NEUILLY-PLAISANCE CEDEX</t>
  </si>
  <si>
    <t>lydia.tytgat@kardex.com</t>
  </si>
  <si>
    <t>01 49 44 26 24</t>
  </si>
  <si>
    <t>LYDIA TYTGAT</t>
  </si>
  <si>
    <t>32159177800014</t>
  </si>
  <si>
    <t>9200Z</t>
  </si>
  <si>
    <t>44210</t>
  </si>
  <si>
    <t>CASINO DU MOLE</t>
  </si>
  <si>
    <t>50 QUAI LERAY</t>
  </si>
  <si>
    <t>PORNIC</t>
  </si>
  <si>
    <t>fcochard@partouche.com</t>
  </si>
  <si>
    <t>02 40 82 26 87</t>
  </si>
  <si>
    <t>FLORENCE COCHARD</t>
  </si>
  <si>
    <t>78116621000034</t>
  </si>
  <si>
    <t>6512Z</t>
  </si>
  <si>
    <t>16013</t>
  </si>
  <si>
    <t>MUTUELLE 403</t>
  </si>
  <si>
    <t>16 RUE DE RENE GOSCINNY</t>
  </si>
  <si>
    <t>ANGOULEME CEDEX</t>
  </si>
  <si>
    <t>karine.dubreuilh@mutuelle403.fr</t>
  </si>
  <si>
    <t>05 45 20 51 23</t>
  </si>
  <si>
    <t>KARINE DUBREUILH</t>
  </si>
  <si>
    <t>Assurance</t>
  </si>
  <si>
    <t>55208329700168</t>
  </si>
  <si>
    <t>4711E</t>
  </si>
  <si>
    <t>75019</t>
  </si>
  <si>
    <t>MONOPRIX EXPLOITATION</t>
  </si>
  <si>
    <t>133 RUE DE BELLEVILLE</t>
  </si>
  <si>
    <t>vbrissez@monoprix.fr</t>
  </si>
  <si>
    <t>01 42 39 95 37</t>
  </si>
  <si>
    <t>MME BRISSEZ</t>
  </si>
  <si>
    <t xml:space="preserve"> NOUS SERONS EN TRAVAUX PENDANT 2 ANS (2017/2018) CAR NOUS DOUBLONS LA SURFACE DE VENTE. JE PENSE DONC QU'IL Y AURA UN CHANGEMENT NOTABLE POUR DEBUT 2019.</t>
  </si>
  <si>
    <t>05920018800064</t>
  </si>
  <si>
    <t>4531Z</t>
  </si>
  <si>
    <t>49100</t>
  </si>
  <si>
    <t>CAILLEAU PNEUS (SAS)</t>
  </si>
  <si>
    <t>17 QUAI FELIX FAURE</t>
  </si>
  <si>
    <t>ANGERS</t>
  </si>
  <si>
    <t>f.livenais@cailleaupneu.fr</t>
  </si>
  <si>
    <t>02 41 21 09 09</t>
  </si>
  <si>
    <t>M. FREDERIC LIVENAIS</t>
  </si>
  <si>
    <t>78272729100018</t>
  </si>
  <si>
    <t>13990</t>
  </si>
  <si>
    <t>INSTITUT MEDICO-EDUCATIF</t>
  </si>
  <si>
    <t>RUE MICHELET</t>
  </si>
  <si>
    <t>FONTVIEILLE</t>
  </si>
  <si>
    <t>hvalentino@imelesabeilles.com</t>
  </si>
  <si>
    <t>04 90 54 85 41</t>
  </si>
  <si>
    <t>HELENE VALENTINO</t>
  </si>
  <si>
    <t>7 CADRES DEJA A FIN 2015</t>
  </si>
  <si>
    <t>05750553900114</t>
  </si>
  <si>
    <t>2351Z</t>
  </si>
  <si>
    <t>54990</t>
  </si>
  <si>
    <t>VICAT</t>
  </si>
  <si>
    <t>16 ROUTE DE PIERREVILLE</t>
  </si>
  <si>
    <t>XEUILLEY</t>
  </si>
  <si>
    <t>francois.bellut@vicat.fr</t>
  </si>
  <si>
    <t>03 83 47 03 86</t>
  </si>
  <si>
    <t>03 83 47 85 44</t>
  </si>
  <si>
    <t>FRANCOIS BELLUT</t>
  </si>
  <si>
    <t>RESP. ADMIN. &amp; FINANCIER</t>
  </si>
  <si>
    <t>Matériaux de construction</t>
  </si>
  <si>
    <t>77568873200848</t>
  </si>
  <si>
    <t>8720A</t>
  </si>
  <si>
    <t>27000</t>
  </si>
  <si>
    <t>RESIDENCE FRANCOIS MOREL</t>
  </si>
  <si>
    <t>13 RUE DE LA RONDE</t>
  </si>
  <si>
    <t>EVREUX</t>
  </si>
  <si>
    <t>jean-louis.guyon@apf.asso.fr</t>
  </si>
  <si>
    <t>02 32 39 84 30</t>
  </si>
  <si>
    <t>JEAN-LOUIS GUYON</t>
  </si>
  <si>
    <t>MARIE-CHRISTINE POUSSIN</t>
  </si>
  <si>
    <t>foyer.evreux@aps.asso.fr</t>
  </si>
  <si>
    <t>42121627600020</t>
  </si>
  <si>
    <t>83600</t>
  </si>
  <si>
    <t>MEDOTELS</t>
  </si>
  <si>
    <t>301 AVENUE ANDREI SAKHAROV</t>
  </si>
  <si>
    <t>FREJUS</t>
  </si>
  <si>
    <t>patrick.hureau@korian.fr</t>
  </si>
  <si>
    <t>04 94 51 72 20</t>
  </si>
  <si>
    <t>PATRICK HUREAU</t>
  </si>
  <si>
    <t>p.hureau@groupe-korian.com</t>
  </si>
  <si>
    <t xml:space="preserve"> ENOYER LES RESULTATS A CETTE DEUXIEME ADRESSE EN PLUS DE LA PREMIERE : LAURA.MARTHOUD@KORIAN.FR</t>
  </si>
  <si>
    <t>08678020200031</t>
  </si>
  <si>
    <t>1011Z</t>
  </si>
  <si>
    <t>01500</t>
  </si>
  <si>
    <t>CENTRE VIANDES BEAUVALLET FILS</t>
  </si>
  <si>
    <t>659 AVENUE LEON BLUM</t>
  </si>
  <si>
    <t>AMBERIEU EN BUGEY</t>
  </si>
  <si>
    <t>c.belkessa@beauvallet.fr</t>
  </si>
  <si>
    <t>02 38 30 07 27</t>
  </si>
  <si>
    <t>CATHERINE BELKESSA</t>
  </si>
  <si>
    <t>34323685700045</t>
  </si>
  <si>
    <t>2829A</t>
  </si>
  <si>
    <t>21302</t>
  </si>
  <si>
    <t>DS SMITH PACKAGING SYSTEMS</t>
  </si>
  <si>
    <t>BOITE POSTALE  54</t>
  </si>
  <si>
    <t>12  RUE GAY-LUSSAC</t>
  </si>
  <si>
    <t>CHENOVE CEDEX</t>
  </si>
  <si>
    <t>christelle.riabi@dssp.fr</t>
  </si>
  <si>
    <t>03 80 54 00 29</t>
  </si>
  <si>
    <t>CHRISTELLE RIABI</t>
  </si>
  <si>
    <t>38422916700042</t>
  </si>
  <si>
    <t>2711Z</t>
  </si>
  <si>
    <t>34130</t>
  </si>
  <si>
    <t>INTELLIGENT ELECTRONIC SYSTEMS</t>
  </si>
  <si>
    <t>615 AVENUE DE LA MARJOLAINE</t>
  </si>
  <si>
    <t>SAINT AUNES</t>
  </si>
  <si>
    <t>heloise.gaubert@ies-synergy.com</t>
  </si>
  <si>
    <t>04 99 13 62 80</t>
  </si>
  <si>
    <t>HELOISE GAUBERT</t>
  </si>
  <si>
    <t>ASSISTANTE DU D.R.H.</t>
  </si>
  <si>
    <t>30000</t>
  </si>
  <si>
    <t>CLINIQUE LES SOPHORAS</t>
  </si>
  <si>
    <t>RUE DES SOPHORAS</t>
  </si>
  <si>
    <t>NIMES</t>
  </si>
  <si>
    <t>contact@clinique-sophoras.com</t>
  </si>
  <si>
    <t>04 66 62 79 00</t>
  </si>
  <si>
    <t>CYRIL BAZIN</t>
  </si>
  <si>
    <t>56020086700011</t>
  </si>
  <si>
    <t>77250005400071</t>
  </si>
  <si>
    <t>4391B</t>
  </si>
  <si>
    <t>87100</t>
  </si>
  <si>
    <t>BOUGNOTEAU (SAS)</t>
  </si>
  <si>
    <t>30 RUE GEORGES FOUREST</t>
  </si>
  <si>
    <t>franckpasquet@bougnoteau.fr</t>
  </si>
  <si>
    <t>05 55 38 10 30</t>
  </si>
  <si>
    <t>FRANCK PASQUET</t>
  </si>
  <si>
    <t>FRANCK TASQUET</t>
  </si>
  <si>
    <t>contact@bougnoteau.fr</t>
  </si>
  <si>
    <t>34942740100048</t>
  </si>
  <si>
    <t>5229B</t>
  </si>
  <si>
    <t>95708</t>
  </si>
  <si>
    <t>BDP INTERNATIONAL</t>
  </si>
  <si>
    <t>BOITE POSTALE 12456</t>
  </si>
  <si>
    <t>SOGARIS ZONE DE FRET 5</t>
  </si>
  <si>
    <t>ROISSY CDG CEDEX</t>
  </si>
  <si>
    <t>virginie.maurice@bdpint.com</t>
  </si>
  <si>
    <t>01 74 25 39 24</t>
  </si>
  <si>
    <t>VIRGINIE MAURICE</t>
  </si>
  <si>
    <t>38082439100011</t>
  </si>
  <si>
    <t>4520B</t>
  </si>
  <si>
    <t>16170</t>
  </si>
  <si>
    <t>GRAFFEUILLE</t>
  </si>
  <si>
    <t>ROUTE DE SAINT JEAN D'ANGELY</t>
  </si>
  <si>
    <t>ROUILLAC</t>
  </si>
  <si>
    <t>c.robert@graffeuille.com</t>
  </si>
  <si>
    <t>05 45 96 44 75</t>
  </si>
  <si>
    <t>CARINNE ROBERT</t>
  </si>
  <si>
    <t>32472963100014</t>
  </si>
  <si>
    <t>2223Z</t>
  </si>
  <si>
    <t>22980</t>
  </si>
  <si>
    <t>OUVEO BRETAGNE</t>
  </si>
  <si>
    <t>RUE DES ROUAIRIES</t>
  </si>
  <si>
    <t>PLELAN LE PETIT</t>
  </si>
  <si>
    <t>llesne@ouveo-menuiserie.fr</t>
  </si>
  <si>
    <t>02 96 27 60 32</t>
  </si>
  <si>
    <t>LUCIE LESNE</t>
  </si>
  <si>
    <t>Caoutchouc - Plastique</t>
  </si>
  <si>
    <t>39931561300030</t>
  </si>
  <si>
    <t>4639B</t>
  </si>
  <si>
    <t>42048</t>
  </si>
  <si>
    <t>METRO CASH ET CARRY FRANCE</t>
  </si>
  <si>
    <t>38 RUE DES TROIS GLORIEUSES</t>
  </si>
  <si>
    <t>SAINT-ETIENNE CEDEX</t>
  </si>
  <si>
    <t>rrh.eti@metro.fr</t>
  </si>
  <si>
    <t>04 77 92 87 02</t>
  </si>
  <si>
    <t>SYLVIE WARGNY</t>
  </si>
  <si>
    <t>RESPONSABLE DU PERSONNEL</t>
  </si>
  <si>
    <t>78427305400014</t>
  </si>
  <si>
    <t>5610A</t>
  </si>
  <si>
    <t>75006</t>
  </si>
  <si>
    <t>LA CLOSERIE DES LILAS</t>
  </si>
  <si>
    <t>171 BOULEVARD DU MONTPARNASSE</t>
  </si>
  <si>
    <t>closeriedeslilas@orange.fr</t>
  </si>
  <si>
    <t>01 44 27 00 30</t>
  </si>
  <si>
    <t>ISABELLE JARRY</t>
  </si>
  <si>
    <t>LOIC JOUANARD</t>
  </si>
  <si>
    <t>1 RESPONSABLE DE SALLE</t>
  </si>
  <si>
    <t>32813103200042</t>
  </si>
  <si>
    <t>69150</t>
  </si>
  <si>
    <t>DB PROPRETE (SAS)</t>
  </si>
  <si>
    <t>38 RUE DE LA REPUBLIQUE</t>
  </si>
  <si>
    <t>DECINES-CHARPIEU</t>
  </si>
  <si>
    <t>accueil@db-proprete.com</t>
  </si>
  <si>
    <t>04 78 49 69 77</t>
  </si>
  <si>
    <t>MME BERNARD</t>
  </si>
  <si>
    <t>DIRECTRICE GENERALE</t>
  </si>
  <si>
    <t>77410</t>
  </si>
  <si>
    <t>LACHAUX PAYSAGE (SAS)</t>
  </si>
  <si>
    <t>BOITE POSTALE  100</t>
  </si>
  <si>
    <t>RUE DES ETANGS</t>
  </si>
  <si>
    <t>VILLEVAUDE CEDEX</t>
  </si>
  <si>
    <t>adekaey@lachaux-paysage.fr</t>
  </si>
  <si>
    <t>01 60 27 63 37</t>
  </si>
  <si>
    <t>ANGELIQUE GOUJON</t>
  </si>
  <si>
    <t>39044002200023</t>
  </si>
  <si>
    <t>AUDREY DE KAEY</t>
  </si>
  <si>
    <t>adkaey@lachaux-paysage.fr</t>
  </si>
  <si>
    <t>LICENSIMENT ET NON REMPLACEMENT</t>
  </si>
  <si>
    <t>43811325000031</t>
  </si>
  <si>
    <t>6202A</t>
  </si>
  <si>
    <t>92100</t>
  </si>
  <si>
    <t>NETXP</t>
  </si>
  <si>
    <t>159 RUE DE SILLY</t>
  </si>
  <si>
    <t>BOULOGNE BILLANCOURT</t>
  </si>
  <si>
    <t>stella.dubois@netxp.fr</t>
  </si>
  <si>
    <t>01 46 48 26 21</t>
  </si>
  <si>
    <t>STELLA DUBOIS</t>
  </si>
  <si>
    <t>RESPONSABLE DU RECRUTEMENT</t>
  </si>
  <si>
    <t>4511Z</t>
  </si>
  <si>
    <t>77007</t>
  </si>
  <si>
    <t>JEAN REDELE MELUN (SAS)</t>
  </si>
  <si>
    <t>23 ROUTE DE MONTEREAU</t>
  </si>
  <si>
    <t>MELUN CEDEX</t>
  </si>
  <si>
    <t>sylvie.malingre@lamirault.fr</t>
  </si>
  <si>
    <t>02 37 20 07 07</t>
  </si>
  <si>
    <t>SYLVIE MALINGRE</t>
  </si>
  <si>
    <t>38054181300016</t>
  </si>
  <si>
    <t>ARNAUD SAUNIER</t>
  </si>
  <si>
    <t>arnaud.saunier.melun@reseau.renault.fr</t>
  </si>
  <si>
    <t>01 64 39 95 77</t>
  </si>
  <si>
    <t>39747038600061</t>
  </si>
  <si>
    <t>6920Z</t>
  </si>
  <si>
    <t>29801</t>
  </si>
  <si>
    <t>IN EXTENSO BRETAGNE (SA)</t>
  </si>
  <si>
    <t>CS 20027</t>
  </si>
  <si>
    <t>2 RUE ROSEMONDE GERARD</t>
  </si>
  <si>
    <t>BREST CEDEX 9</t>
  </si>
  <si>
    <t>laurence.masson@inextenso.fr</t>
  </si>
  <si>
    <t>02 98 02 86 86</t>
  </si>
  <si>
    <t>LAURENCE MASSON</t>
  </si>
  <si>
    <t>RESPONSABLE DE GESTION INTERNE</t>
  </si>
  <si>
    <t>95750393100538</t>
  </si>
  <si>
    <t>63000</t>
  </si>
  <si>
    <t>25 PLACE DE JAUDE</t>
  </si>
  <si>
    <t>CLERMONT FERRAND</t>
  </si>
  <si>
    <t>edussap@galerieslafayette.com</t>
  </si>
  <si>
    <t>04 73 93 82 55</t>
  </si>
  <si>
    <t>EDWIGE DUSSAP</t>
  </si>
  <si>
    <t>RESP. RH ET RESP. ADMINIS.</t>
  </si>
  <si>
    <t>78433386600019</t>
  </si>
  <si>
    <t>75008</t>
  </si>
  <si>
    <t>SIS DU CERCLE DE L'UNION INTERALLIEE</t>
  </si>
  <si>
    <t>33 RUE DU FAUBOURG SAINT-HONORE</t>
  </si>
  <si>
    <t>cscouarnec@cercle-interallie.fr</t>
  </si>
  <si>
    <t>01 42 65 96 00</t>
  </si>
  <si>
    <t>CAROLINE SCOUARNEC</t>
  </si>
  <si>
    <t>RESP. ADMINISTRATION PERSONNEL</t>
  </si>
  <si>
    <t>1 CHEF DE CUISINE</t>
  </si>
  <si>
    <t>32665252600012</t>
  </si>
  <si>
    <t>81300</t>
  </si>
  <si>
    <t>GRAULHET DISTRIBUTION</t>
  </si>
  <si>
    <t>ROUTE DE LAVAUR</t>
  </si>
  <si>
    <t>GRAULHET</t>
  </si>
  <si>
    <t>blefebvre@leclerc-graulhet.com</t>
  </si>
  <si>
    <t>05 63 34 85 76</t>
  </si>
  <si>
    <t>M. LEFEBVRE</t>
  </si>
  <si>
    <t>PRESIDENT DIRECTEUR GENERAL</t>
  </si>
  <si>
    <t>CARINE CALMELS</t>
  </si>
  <si>
    <t>ccalmels@leclerc-graulhet.com</t>
  </si>
  <si>
    <t>34368116900128</t>
  </si>
  <si>
    <t>4313Z</t>
  </si>
  <si>
    <t>92707</t>
  </si>
  <si>
    <t>ENTREPOT DRILLING</t>
  </si>
  <si>
    <t>165 BOULEVARD DE VALMY</t>
  </si>
  <si>
    <t>COLOMBES</t>
  </si>
  <si>
    <t>patrice.ettou@entrepose.com</t>
  </si>
  <si>
    <t>01 57 60 93 00</t>
  </si>
  <si>
    <t>PATRICE ETTOU</t>
  </si>
  <si>
    <t>34368116900094</t>
  </si>
  <si>
    <t>91720</t>
  </si>
  <si>
    <t>CIE FORAGE COFOR</t>
  </si>
  <si>
    <t>39 RUE DE LA FERTE ALAIS</t>
  </si>
  <si>
    <t>MAISSE</t>
  </si>
  <si>
    <t>LAETITIA DEMOND</t>
  </si>
  <si>
    <t>laetitia.demond@cofor.com</t>
  </si>
  <si>
    <t>01 69 89 34 28</t>
  </si>
  <si>
    <t>30986870100231</t>
  </si>
  <si>
    <t>4778A</t>
  </si>
  <si>
    <t>67100</t>
  </si>
  <si>
    <t>OPTICIENS MAURICE FRERES</t>
  </si>
  <si>
    <t>101 ROUTE DU POLYGONE</t>
  </si>
  <si>
    <t>STRASBOURG</t>
  </si>
  <si>
    <t>fstona@sogesa.fr</t>
  </si>
  <si>
    <t>03 88 55 92 05</t>
  </si>
  <si>
    <t>FRANCOIS STONA</t>
  </si>
  <si>
    <t>4211Z</t>
  </si>
  <si>
    <t>83418</t>
  </si>
  <si>
    <t>EIFFAGE ROUTE</t>
  </si>
  <si>
    <t>CHEMIN DE LA SOURCE</t>
  </si>
  <si>
    <t>HYERES CEDEX</t>
  </si>
  <si>
    <t>nathalie.villars@eiffage.com</t>
  </si>
  <si>
    <t>04 94 12 52 00</t>
  </si>
  <si>
    <t>04 94 12 52 11</t>
  </si>
  <si>
    <t>NATHALIE VILLARS</t>
  </si>
  <si>
    <t>39876221100165</t>
  </si>
  <si>
    <t>EIFFAGE TRAVAUX PUBLICS MEDITERRANEE</t>
  </si>
  <si>
    <t>Bâtiment et génie civil</t>
  </si>
  <si>
    <t>32737347800012</t>
  </si>
  <si>
    <t>1082Z</t>
  </si>
  <si>
    <t>42000</t>
  </si>
  <si>
    <t>NATRA SAINT-ETIENNE</t>
  </si>
  <si>
    <t>95 RUE JEAN HUSS</t>
  </si>
  <si>
    <t>SAINT-ETIENNE</t>
  </si>
  <si>
    <t>brigitte.flandin@natra.com</t>
  </si>
  <si>
    <t>04 77 43 13 55</t>
  </si>
  <si>
    <t>BRIGITTE FLANDIN</t>
  </si>
  <si>
    <t>94555054901582</t>
  </si>
  <si>
    <t>2363Z</t>
  </si>
  <si>
    <t>21300</t>
  </si>
  <si>
    <t>EQIOM</t>
  </si>
  <si>
    <t>9 RUE PAUL LANGEVIN</t>
  </si>
  <si>
    <t>CHENOVE</t>
  </si>
  <si>
    <t>judith.roussel@eqiom.com</t>
  </si>
  <si>
    <t>03 80 54 48 50</t>
  </si>
  <si>
    <t>JUDITH ROUSSEL</t>
  </si>
  <si>
    <t>50157067500055</t>
  </si>
  <si>
    <t>4634Z</t>
  </si>
  <si>
    <t>21190</t>
  </si>
  <si>
    <t>FRANCOIS MARTENOT</t>
  </si>
  <si>
    <t>BOITE POSTALE 3</t>
  </si>
  <si>
    <t>ROUTE NATIONALE 74</t>
  </si>
  <si>
    <t>MEURSAULT</t>
  </si>
  <si>
    <t>viviane.bouligaud@bejot.com</t>
  </si>
  <si>
    <t>03 80 21 92 18</t>
  </si>
  <si>
    <t>VIVIANE BOULIGAUD</t>
  </si>
  <si>
    <t>30370922400016</t>
  </si>
  <si>
    <t>JEAN-BAPTISTE BEJOT (SA)</t>
  </si>
  <si>
    <t>13001310500015</t>
  </si>
  <si>
    <t>9411Z</t>
  </si>
  <si>
    <t>21074</t>
  </si>
  <si>
    <t>CCI COTE D OR</t>
  </si>
  <si>
    <t>BOITE POSTALE 17440</t>
  </si>
  <si>
    <t>2 AVENUE DE MARBOTTE</t>
  </si>
  <si>
    <t>DIJON CEDEX</t>
  </si>
  <si>
    <t>patricia.magnier@cci21.fr</t>
  </si>
  <si>
    <t>03 80 65 91 00</t>
  </si>
  <si>
    <t>PATRICIA MAGNIER</t>
  </si>
  <si>
    <t>JE NE SAIS PAS D OU VIENT L INCOHERENCE</t>
  </si>
  <si>
    <t>3 FORMATION</t>
  </si>
  <si>
    <t>7311Z</t>
  </si>
  <si>
    <t>BEING</t>
  </si>
  <si>
    <t>50-540 RUE DE SILLY</t>
  </si>
  <si>
    <t>marie-christine.daride@being.fr</t>
  </si>
  <si>
    <t>01 49 09 74 56</t>
  </si>
  <si>
    <t>MARIE-CHRISTINE DARIDE</t>
  </si>
  <si>
    <t>35309253900082</t>
  </si>
  <si>
    <t xml:space="preserve"> EN JANVIER 2017 PLUSIEURS SOCIETES DU GROUPE VONT FUSIONNER, LES PERSPECTIVES D EMBAUCHE ET DE DEPART A PERIMETRE IDENTIQUE SONT DONC DE 0 CAR AUCUNE VISIBILITE POUR LE MOMENT...</t>
  </si>
  <si>
    <t>07</t>
  </si>
  <si>
    <t>Communication et médias</t>
  </si>
  <si>
    <t>44339129700035</t>
  </si>
  <si>
    <t>8531Z</t>
  </si>
  <si>
    <t>13004</t>
  </si>
  <si>
    <t>LE RESEAU ECCOLY</t>
  </si>
  <si>
    <t>159 BOULEVARD BLANCARDE</t>
  </si>
  <si>
    <t>MARSEILLE</t>
  </si>
  <si>
    <t>smbeconomat@wanadoo.fr</t>
  </si>
  <si>
    <t>04 91 18 50 20</t>
  </si>
  <si>
    <t>ODILE MANIN</t>
  </si>
  <si>
    <t>ECONOME</t>
  </si>
  <si>
    <t>03200</t>
  </si>
  <si>
    <t>PERCALL</t>
  </si>
  <si>
    <t>CCAL DES QUATRE CHEMINS</t>
  </si>
  <si>
    <t>35 RUE LUCAS</t>
  </si>
  <si>
    <t>VICHY</t>
  </si>
  <si>
    <t>croche@percallgroupe.com</t>
  </si>
  <si>
    <t>05 31 08 67 67</t>
  </si>
  <si>
    <t>CATHERINE ROCHE</t>
  </si>
  <si>
    <t>43193999000054</t>
  </si>
  <si>
    <t>MME PAULET</t>
  </si>
  <si>
    <t>cgrosbout@percallgroup.com</t>
  </si>
  <si>
    <t>43392733200208</t>
  </si>
  <si>
    <t>91320</t>
  </si>
  <si>
    <t>TRANSGOURMET OPERATIONS</t>
  </si>
  <si>
    <t>10 A 12 BOULEVARD ARAGO</t>
  </si>
  <si>
    <t>WISSOUS</t>
  </si>
  <si>
    <t>vanessa.oliveira@transgourmet.fr</t>
  </si>
  <si>
    <t>01 60 13 82 08</t>
  </si>
  <si>
    <t>VANESSA OLIVEIRA</t>
  </si>
  <si>
    <t>32728036800157</t>
  </si>
  <si>
    <t>1085Z</t>
  </si>
  <si>
    <t>29510</t>
  </si>
  <si>
    <t>MARIE (SAS)</t>
  </si>
  <si>
    <t>ROUTE DE LANDREVARZEC</t>
  </si>
  <si>
    <t>BRIEC</t>
  </si>
  <si>
    <t>charlotte.leclere@paris.fr</t>
  </si>
  <si>
    <t>02 98 57 75 14</t>
  </si>
  <si>
    <t>CHARLOTTE LECLERE</t>
  </si>
  <si>
    <t>33037719300082</t>
  </si>
  <si>
    <t>8010Z</t>
  </si>
  <si>
    <t>92320</t>
  </si>
  <si>
    <t>GESTION TELEASSISTANCE SERVICES</t>
  </si>
  <si>
    <t>81 RUE PIERRE SEMARD</t>
  </si>
  <si>
    <t>CHATILLON</t>
  </si>
  <si>
    <t>myriam.mokossire@gts-teleassistance.com</t>
  </si>
  <si>
    <t>01 46 12 12 27</t>
  </si>
  <si>
    <t>MYRIAM MOKOSSIRE</t>
  </si>
  <si>
    <t>44122129800025</t>
  </si>
  <si>
    <t>77176</t>
  </si>
  <si>
    <t>SOLEMNES (SAS)</t>
  </si>
  <si>
    <t>AVENUE DU 8 MAI 1945</t>
  </si>
  <si>
    <t>SAVIGNY-LE-TEMPLE</t>
  </si>
  <si>
    <t>nicolas.salandini@solemnes.com</t>
  </si>
  <si>
    <t>01 64 89 90 40</t>
  </si>
  <si>
    <t>NICOLAS SALANDINI</t>
  </si>
  <si>
    <t>38500</t>
  </si>
  <si>
    <t>SOC D EXPLOITATION FRAGAL</t>
  </si>
  <si>
    <t>76 RUE DU MARAIS</t>
  </si>
  <si>
    <t>VOIRON</t>
  </si>
  <si>
    <t>agence.fragal@fragal.fr</t>
  </si>
  <si>
    <t>04 76 05 93 30</t>
  </si>
  <si>
    <t>SYLVIE THOMET</t>
  </si>
  <si>
    <t>CHEF D'EXPOITATION</t>
  </si>
  <si>
    <t>40102371800026</t>
  </si>
  <si>
    <t>RUE DU MARAIS</t>
  </si>
  <si>
    <t>74632029000024</t>
  </si>
  <si>
    <t>62161</t>
  </si>
  <si>
    <t>DUWIC (SAS)</t>
  </si>
  <si>
    <t>ZONE INDUSTRIELLE</t>
  </si>
  <si>
    <t>BOITE POSTALE 9</t>
  </si>
  <si>
    <t>ROUTE NATIONALE 39</t>
  </si>
  <si>
    <t>DUISANS</t>
  </si>
  <si>
    <t>a.krajewski@duwic.com</t>
  </si>
  <si>
    <t>03 21 50 78 85</t>
  </si>
  <si>
    <t>03 21 50 78 81</t>
  </si>
  <si>
    <t>AMANDINE KRAJEWSKI</t>
  </si>
  <si>
    <t>MAMOUD BOUMLID</t>
  </si>
  <si>
    <t>m.boumlid@duwic.com</t>
  </si>
  <si>
    <t>78413179900065</t>
  </si>
  <si>
    <t>4673B</t>
  </si>
  <si>
    <t>33041</t>
  </si>
  <si>
    <t>ZOLPAN SUD OUEST PYRENEES</t>
  </si>
  <si>
    <t>BOITE POSTALE  69</t>
  </si>
  <si>
    <t>168 TER COUR DU MEDOC</t>
  </si>
  <si>
    <t>BORDEAUX CEDEX</t>
  </si>
  <si>
    <t>ronan.jauneau@zolpan.fr</t>
  </si>
  <si>
    <t>05 56 43 49 48</t>
  </si>
  <si>
    <t>RONAN JAUNEAU</t>
  </si>
  <si>
    <t>RESPONSABLE ADMIN. ET FINANCIE</t>
  </si>
  <si>
    <t xml:space="preserve"> ARRETEZ DE TRAVAILLEZ AVEC DES CHIFFRES MAIS AVEC DES TENDANCES</t>
  </si>
  <si>
    <t>69572190200192</t>
  </si>
  <si>
    <t>92700</t>
  </si>
  <si>
    <t>AUX GALERIES DE LA CROISETTE</t>
  </si>
  <si>
    <t>85 RUE SAINT-DENIS</t>
  </si>
  <si>
    <t>cquellier@monoprix.fr</t>
  </si>
  <si>
    <t>01 47 81 40 56</t>
  </si>
  <si>
    <t>CORINNE QUELLIER</t>
  </si>
  <si>
    <t>RESP. DU SERVICE ADMINISTRATIF</t>
  </si>
  <si>
    <t>30206838200050</t>
  </si>
  <si>
    <t>86060</t>
  </si>
  <si>
    <t>EIFFAGE ENERGIE POITOU CHARENTE</t>
  </si>
  <si>
    <t>ZONE INDUSTRIELLE REPUBLIQUE 1</t>
  </si>
  <si>
    <t>BOITE POSTALE 1027</t>
  </si>
  <si>
    <t>3 RUE DES ENTREPRENEURS</t>
  </si>
  <si>
    <t>POITIERS CEDEX 9</t>
  </si>
  <si>
    <t>45132133500684</t>
  </si>
  <si>
    <t>22500</t>
  </si>
  <si>
    <t>CARREFOUR HYPERMARCHES (SAS)</t>
  </si>
  <si>
    <t>RUE RAYMOND PELLIER</t>
  </si>
  <si>
    <t>PAIMPOL</t>
  </si>
  <si>
    <t>valerie_rouzes@carrefour.com</t>
  </si>
  <si>
    <t>02 96 55 22 90</t>
  </si>
  <si>
    <t>VALERIE ROUZES</t>
  </si>
  <si>
    <t>MANAGER RESSOURCES HUMAINES</t>
  </si>
  <si>
    <t>77815070600019</t>
  </si>
  <si>
    <t>2030Z</t>
  </si>
  <si>
    <t>78711</t>
  </si>
  <si>
    <t>AXALTA COATING SYSTEMS FRANCE</t>
  </si>
  <si>
    <t>1 ALLEE DE CHANTEREINE</t>
  </si>
  <si>
    <t>MANTES-LA-VILLE</t>
  </si>
  <si>
    <t>catherine.cami@axaltacs.com</t>
  </si>
  <si>
    <t>01 30 92 80 06</t>
  </si>
  <si>
    <t>CATHERINE CAMI</t>
  </si>
  <si>
    <t>catherine.cami@dupont.com</t>
  </si>
  <si>
    <t>62625022900020</t>
  </si>
  <si>
    <t>4941A</t>
  </si>
  <si>
    <t>14100</t>
  </si>
  <si>
    <t>TRANSPORTS ANTOINE NORMANDIE</t>
  </si>
  <si>
    <t>ROUTE DE CORMEILLES</t>
  </si>
  <si>
    <t>LISIEUX</t>
  </si>
  <si>
    <t>comptabilite@antoine.fr</t>
  </si>
  <si>
    <t>02 31 48 67 17</t>
  </si>
  <si>
    <t>ODILE ALLIENNE</t>
  </si>
  <si>
    <t>30449785202139</t>
  </si>
  <si>
    <t>60550</t>
  </si>
  <si>
    <t>SECURITAS FRANCE (SARL)</t>
  </si>
  <si>
    <t>20 AVENUE DE BERGOIDE</t>
  </si>
  <si>
    <t>VERNEUIL-EN-HALATTE</t>
  </si>
  <si>
    <t>maurice.clergot@securitas.fr</t>
  </si>
  <si>
    <t>03 44 24 72 72</t>
  </si>
  <si>
    <t>MAURICE CLERGOT</t>
  </si>
  <si>
    <t>66201932200046</t>
  </si>
  <si>
    <t>2110Z</t>
  </si>
  <si>
    <t>64150</t>
  </si>
  <si>
    <t>FINORGA</t>
  </si>
  <si>
    <t>BOITE POSTALE 30</t>
  </si>
  <si>
    <t>AVENUE DU LAC</t>
  </si>
  <si>
    <t>MOURENX</t>
  </si>
  <si>
    <t>maud.portet@novacep.com</t>
  </si>
  <si>
    <t>05 59 60 79 24</t>
  </si>
  <si>
    <t>06 16 63 08 35</t>
  </si>
  <si>
    <t>MAUD PORTET</t>
  </si>
  <si>
    <t>BERTRAND VAYNEL</t>
  </si>
  <si>
    <t>DIRECTEUR RESSOURCES HUMAINES</t>
  </si>
  <si>
    <t>maud.portet@novaset.com</t>
  </si>
  <si>
    <t>53871717400014</t>
  </si>
  <si>
    <t>1623Z</t>
  </si>
  <si>
    <t>88170</t>
  </si>
  <si>
    <t>THIEBAUT INDUSTRIE</t>
  </si>
  <si>
    <t>801 RUE DE LA BOUDIERE</t>
  </si>
  <si>
    <t>DOMMARTIN SUR VRAINE</t>
  </si>
  <si>
    <t>fabienne.dussapt@tisas.fr</t>
  </si>
  <si>
    <t>03 29 94 96 81</t>
  </si>
  <si>
    <t>FABIENNE DUSSAPT-HENNARD</t>
  </si>
  <si>
    <t>1 DIRECTEUR SITE DE PRODUCTION</t>
  </si>
  <si>
    <t>52558013000579</t>
  </si>
  <si>
    <t>85000</t>
  </si>
  <si>
    <t>COOP ATLANTIQUE</t>
  </si>
  <si>
    <t>ZONE BELLEVUE</t>
  </si>
  <si>
    <t>ROUTE DE NANTES</t>
  </si>
  <si>
    <t>LA ROCHE SUR YON</t>
  </si>
  <si>
    <t>nneau@coop-atlantique.fr</t>
  </si>
  <si>
    <t>02 51 44 10 83</t>
  </si>
  <si>
    <t>02 51 44 51 60</t>
  </si>
  <si>
    <t>NATHALIE NEAU</t>
  </si>
  <si>
    <t>8219Z</t>
  </si>
  <si>
    <t>13317</t>
  </si>
  <si>
    <t>SOCIETES D AGENCES ET DE DIFFUSION</t>
  </si>
  <si>
    <t>BOITE POSTALE 128</t>
  </si>
  <si>
    <t>201 AVENUE DES AYGALADES</t>
  </si>
  <si>
    <t>MARSEILLE CEDEX 15</t>
  </si>
  <si>
    <t>vbrest@soliman.nmpp.fr</t>
  </si>
  <si>
    <t>04 91 09 67 82</t>
  </si>
  <si>
    <t>VALERIE BREST</t>
  </si>
  <si>
    <t>CORRESPONDANTE DU PERSONNEL</t>
  </si>
  <si>
    <t>31312543700274</t>
  </si>
  <si>
    <t>PAS DE RECRUTEMENT, MAIS DES TRANSFERT DE PERSONNE</t>
  </si>
  <si>
    <t>Variation des effectifs cadres supérieure à + ou - 20 %</t>
  </si>
  <si>
    <t>32610261300022</t>
  </si>
  <si>
    <t>4322A</t>
  </si>
  <si>
    <t>75018</t>
  </si>
  <si>
    <t>LA LOUISIANE</t>
  </si>
  <si>
    <t>18 RUE BUZELIN</t>
  </si>
  <si>
    <t>contact@la-louisiane.fr</t>
  </si>
  <si>
    <t>01 46 07 12 07</t>
  </si>
  <si>
    <t>JEAN-MARIE VENTURINI</t>
  </si>
  <si>
    <t>35386704700055</t>
  </si>
  <si>
    <t>94120</t>
  </si>
  <si>
    <t>SAB</t>
  </si>
  <si>
    <t>36 BOULEVARD DE VINCENNES</t>
  </si>
  <si>
    <t>FONTENAY SOUS BOIS</t>
  </si>
  <si>
    <t>rh@sab2i.com</t>
  </si>
  <si>
    <t>02 97 01 59 59</t>
  </si>
  <si>
    <t>GAUTIER VISSEAUX</t>
  </si>
  <si>
    <t>ATTACHE REGIONAL RESSOURCES HUMAINES</t>
  </si>
  <si>
    <t>LAURE BOURGES</t>
  </si>
  <si>
    <t>01 43 94 94 01</t>
  </si>
  <si>
    <t>1 JURISTE</t>
  </si>
  <si>
    <t>81445409600011</t>
  </si>
  <si>
    <t>33530</t>
  </si>
  <si>
    <t>SAMAT AQUITAINE</t>
  </si>
  <si>
    <t>2 RUE FRANKLIN</t>
  </si>
  <si>
    <t>BASSENS</t>
  </si>
  <si>
    <t>eric.barras@groupesamat.com</t>
  </si>
  <si>
    <t>06 88 72 69 89</t>
  </si>
  <si>
    <t>ERIC BARRAS</t>
  </si>
  <si>
    <t>33405672800176</t>
  </si>
  <si>
    <t>SAMAT OUEST</t>
  </si>
  <si>
    <t>33182975400018</t>
  </si>
  <si>
    <t>6910Z</t>
  </si>
  <si>
    <t>75441</t>
  </si>
  <si>
    <t>CABINET LAVOIX</t>
  </si>
  <si>
    <t>2 PLACE D ESTIENNE D ORVES</t>
  </si>
  <si>
    <t>PARIS CEDEX 09</t>
  </si>
  <si>
    <t>clemehaute@lavoix.eu</t>
  </si>
  <si>
    <t>01 53 20 47 53</t>
  </si>
  <si>
    <t>CLAIRE LE MEHAUTE</t>
  </si>
  <si>
    <t>01 53 20 14 20</t>
  </si>
  <si>
    <t>DEPARTS DE CADRES EN FIN D'ANNEE</t>
  </si>
  <si>
    <t>1 CHEF DE SERVICE DEPOT BREVETS</t>
  </si>
  <si>
    <t>38500623400111</t>
  </si>
  <si>
    <t>13140</t>
  </si>
  <si>
    <t>PRO A PRO DISTRIBUTION SUD</t>
  </si>
  <si>
    <t>ZAC CLESUD</t>
  </si>
  <si>
    <t>RUE DU COMTE DE LA PEROUSE</t>
  </si>
  <si>
    <t>MIRAMAS</t>
  </si>
  <si>
    <t>christine.camarena@proapro.fr</t>
  </si>
  <si>
    <t>04 90 17 73 00</t>
  </si>
  <si>
    <t>CHRISTINE CAMARENA</t>
  </si>
  <si>
    <t>1 RESPONSABLE TRANSPORT</t>
  </si>
  <si>
    <t>95450343900273</t>
  </si>
  <si>
    <t>2712Z</t>
  </si>
  <si>
    <t>16340</t>
  </si>
  <si>
    <t>SCHNEIDER ELECTRIC INDUSTRIE</t>
  </si>
  <si>
    <t>ZONE INDUSTRIELLE N 3</t>
  </si>
  <si>
    <t>ISLE D ESPAGNAC</t>
  </si>
  <si>
    <t>aline.vinsonnaud@scheinder-elctric.com</t>
  </si>
  <si>
    <t>05 45 37 23 70</t>
  </si>
  <si>
    <t>ALINE VINSONNAUD</t>
  </si>
  <si>
    <t>ALEXANDRE VALOIS</t>
  </si>
  <si>
    <t>alexandre.valois@schneider-electric.com</t>
  </si>
  <si>
    <t>79180</t>
  </si>
  <si>
    <t>DERICHEBOURG PROPRETE</t>
  </si>
  <si>
    <t>23 RUE COPERNIC</t>
  </si>
  <si>
    <t>CHAURAY</t>
  </si>
  <si>
    <t>sylvie.bidet@derichebourg.com</t>
  </si>
  <si>
    <t>06 12 38 87 94</t>
  </si>
  <si>
    <t>02 38 25 24 80</t>
  </si>
  <si>
    <t>SYLVIE BIDET</t>
  </si>
  <si>
    <t>RESPONSABLE RH REGIONAL</t>
  </si>
  <si>
    <t>70202111400625</t>
  </si>
  <si>
    <t>30077360300026</t>
  </si>
  <si>
    <t>2593Z</t>
  </si>
  <si>
    <t>76140</t>
  </si>
  <si>
    <t>RESSORTS MASSELIN</t>
  </si>
  <si>
    <t>53 BOULEVARD STANISLAS GIRARDIN</t>
  </si>
  <si>
    <t>LE PETIT-QUEVILLY</t>
  </si>
  <si>
    <t>lnicolau@masselin.com</t>
  </si>
  <si>
    <t>02 32 18 18 08</t>
  </si>
  <si>
    <t>LOUISA NICOLAU</t>
  </si>
  <si>
    <t>30449785202022</t>
  </si>
  <si>
    <t>95031</t>
  </si>
  <si>
    <t>23 BOULEVARD DE L OISE</t>
  </si>
  <si>
    <t>CERGY-PONTOISE</t>
  </si>
  <si>
    <t>christine.biesok@securitas.fr</t>
  </si>
  <si>
    <t>01 30 75 88 40</t>
  </si>
  <si>
    <t>CHRISTINE BIESOK</t>
  </si>
  <si>
    <t>07020136300010</t>
  </si>
  <si>
    <t>2815Z</t>
  </si>
  <si>
    <t>49182</t>
  </si>
  <si>
    <t>WARNER ELECTRIC EUROPE</t>
  </si>
  <si>
    <t>ZONE INDUSTRIELLE DE SAINT-BARTHELEMY</t>
  </si>
  <si>
    <t>BOITE POSTALE 20095</t>
  </si>
  <si>
    <t>7 RUE CHAMPFLEUR</t>
  </si>
  <si>
    <t>SAINT-BARTHELEMY-D'ANJOU CEDEX</t>
  </si>
  <si>
    <t>nathalie.groleau@warnerelectric-eu.com</t>
  </si>
  <si>
    <t>02 41 21 24 24</t>
  </si>
  <si>
    <t>02 41 21 24 04</t>
  </si>
  <si>
    <t>NATHALIE GROLEAU</t>
  </si>
  <si>
    <t>55208329700770</t>
  </si>
  <si>
    <t>69004</t>
  </si>
  <si>
    <t>MONOPRIX CROIX ROUSSE</t>
  </si>
  <si>
    <t>CROIX ROUSSE</t>
  </si>
  <si>
    <t>7 RUE DE CUIRE</t>
  </si>
  <si>
    <t>LYON</t>
  </si>
  <si>
    <t>mlanglet@monoprix.fr</t>
  </si>
  <si>
    <t>04 78 27 01 67</t>
  </si>
  <si>
    <t>MARTINE LANGLET</t>
  </si>
  <si>
    <t>77889457600025</t>
  </si>
  <si>
    <t>4621Z</t>
  </si>
  <si>
    <t>68012</t>
  </si>
  <si>
    <t>COOPERATIVE AGRICOLE DE CEREALES</t>
  </si>
  <si>
    <t>CS 91207</t>
  </si>
  <si>
    <t>10 RUE LAVOISIER</t>
  </si>
  <si>
    <t>COLMAR CEDEX</t>
  </si>
  <si>
    <t>d.hofman@cac68.fr</t>
  </si>
  <si>
    <t>03 89 24 68 24</t>
  </si>
  <si>
    <t>JEAN-LUC PECOUT</t>
  </si>
  <si>
    <t>RESP. ADMINS. ET FINANCIER</t>
  </si>
  <si>
    <t>jl.pecout@cac68.fr</t>
  </si>
  <si>
    <t xml:space="preserve"> POUR 2017 DDER MME DOMINIQUE HOFMAN QUI EST SECRETAIRE GENERAL ET EN CHARGE DES RH A PRESENT</t>
  </si>
  <si>
    <t>44028375205100</t>
  </si>
  <si>
    <t>CSF (SAS)</t>
  </si>
  <si>
    <t>67  AVENUE DU GENERAL LECLERC</t>
  </si>
  <si>
    <t>BOULOGNE-BILLANCOURT</t>
  </si>
  <si>
    <t>directeur_npe0039@carrefour.com</t>
  </si>
  <si>
    <t>01 46 94 14 00</t>
  </si>
  <si>
    <t>MARIE-CHRISTINE PRUDHOMME</t>
  </si>
  <si>
    <t>30213556100108</t>
  </si>
  <si>
    <t>53410</t>
  </si>
  <si>
    <t>LAFARGE CIMENTS</t>
  </si>
  <si>
    <t>SOUS VITRE</t>
  </si>
  <si>
    <t>ROUTE DE BREAL</t>
  </si>
  <si>
    <t>ST PIERRE LA COUR</t>
  </si>
  <si>
    <t>charles.lesache@lafargeholcim.com</t>
  </si>
  <si>
    <t>02 43 66 44 60</t>
  </si>
  <si>
    <t>CHARLES LE SACHE</t>
  </si>
  <si>
    <t>KARINE DUBUISSON</t>
  </si>
  <si>
    <t>karine.dubuisson@lafarge.com</t>
  </si>
  <si>
    <t>02 43 66 44 21</t>
  </si>
  <si>
    <t>41457224800162</t>
  </si>
  <si>
    <t>6622Z</t>
  </si>
  <si>
    <t>16000</t>
  </si>
  <si>
    <t>AON FRANCE</t>
  </si>
  <si>
    <t>28 ALLEE DE BELLEVUE</t>
  </si>
  <si>
    <t>ANGOULEME</t>
  </si>
  <si>
    <t>05 45 38 55 62</t>
  </si>
  <si>
    <t>MARIE-ANGE MEKIL</t>
  </si>
  <si>
    <t>51367637900029</t>
  </si>
  <si>
    <t>2931Z</t>
  </si>
  <si>
    <t>02400</t>
  </si>
  <si>
    <t>DEFTA ESSOMES</t>
  </si>
  <si>
    <t>48 RUE JACQUES FOURRIER</t>
  </si>
  <si>
    <t>ESSOMES SUR MARNE</t>
  </si>
  <si>
    <t>e.binet@deftagroup.com</t>
  </si>
  <si>
    <t>03 23 83 86 00</t>
  </si>
  <si>
    <t>ELODIE BINET</t>
  </si>
  <si>
    <t>Automobile</t>
  </si>
  <si>
    <t>80393339900021</t>
  </si>
  <si>
    <t>2813Z</t>
  </si>
  <si>
    <t>49123</t>
  </si>
  <si>
    <t>PCM MANUFACTURING FRANCE (SAS)</t>
  </si>
  <si>
    <t>SITE INDUSTRIEL</t>
  </si>
  <si>
    <t>RUE DE L'ANCIENNE GARE</t>
  </si>
  <si>
    <t>CHAMPTOCE SUR LOIRE</t>
  </si>
  <si>
    <t>jraveneau@pcm.eu</t>
  </si>
  <si>
    <t>01 77 68 31 00</t>
  </si>
  <si>
    <t>JULIEN RAVENEAU</t>
  </si>
  <si>
    <t>GUILLAUME SAINTOMER</t>
  </si>
  <si>
    <t>gsaintomer@pcm.eu</t>
  </si>
  <si>
    <t>NOUVEAU CORRESPONDANT NE PEUT VALIDER EFF 2015...</t>
  </si>
  <si>
    <t>31975474300049</t>
  </si>
  <si>
    <t>1013A</t>
  </si>
  <si>
    <t>95195</t>
  </si>
  <si>
    <t>PAUL PREDAULT</t>
  </si>
  <si>
    <t>1 AVENUE MARCEL CERDAN</t>
  </si>
  <si>
    <t>GOUSSAINVILLE</t>
  </si>
  <si>
    <t>service.personnel@paul-predault.fr</t>
  </si>
  <si>
    <t>01 39 33 13 50</t>
  </si>
  <si>
    <t>FLORENCE LHOMME</t>
  </si>
  <si>
    <t>ANNE-LAURE GATTI</t>
  </si>
  <si>
    <t>algatti@william-saurin.fr</t>
  </si>
  <si>
    <t>01 48 78 66 52</t>
  </si>
  <si>
    <t>51411114500058</t>
  </si>
  <si>
    <t>5210B</t>
  </si>
  <si>
    <t>28703</t>
  </si>
  <si>
    <t>ITM LEMI</t>
  </si>
  <si>
    <t>LIEU-DIT DIEPE</t>
  </si>
  <si>
    <t>AUNEAU CEDEX</t>
  </si>
  <si>
    <t>mboyer@mousquetaires.com</t>
  </si>
  <si>
    <t>02 37 27 78 49</t>
  </si>
  <si>
    <t>MARLENE BOYER</t>
  </si>
  <si>
    <t>58850131200031</t>
  </si>
  <si>
    <t>2529Z</t>
  </si>
  <si>
    <t>67240</t>
  </si>
  <si>
    <t>GAZ LIQUEFIES INDUSTRIE</t>
  </si>
  <si>
    <t>6 RUE DU ROTHBAECHEL</t>
  </si>
  <si>
    <t>BISCHWILLER</t>
  </si>
  <si>
    <t>benoit.schwartz@gli-gaz.fr</t>
  </si>
  <si>
    <t>03 88 06 29 00</t>
  </si>
  <si>
    <t>BENOIT SCHWARTZ</t>
  </si>
  <si>
    <t>PIERRE SCHIANTARELLI</t>
  </si>
  <si>
    <t>pierre.schiantarelli@gli-gaz.fr</t>
  </si>
  <si>
    <t>2 INGENIEUR EN METHODE ET TRAVAUX</t>
  </si>
  <si>
    <t>31270841500012</t>
  </si>
  <si>
    <t>2550B</t>
  </si>
  <si>
    <t>57380</t>
  </si>
  <si>
    <t>ATELIER D EMBOUTISSAGE DE FAULQUEMONT</t>
  </si>
  <si>
    <t>RUE DU DOCTEUR DIETER HUNDT</t>
  </si>
  <si>
    <t>FAULQUEMONT</t>
  </si>
  <si>
    <t>aline.issot@aef-allgaier.com</t>
  </si>
  <si>
    <t>03 87 29 24 61</t>
  </si>
  <si>
    <t>ALINE ISSOT</t>
  </si>
  <si>
    <t>39167170800017</t>
  </si>
  <si>
    <t>4722Z</t>
  </si>
  <si>
    <t>83200</t>
  </si>
  <si>
    <t>CARNIVAR</t>
  </si>
  <si>
    <t>QUARTIER LAGOUBRAN</t>
  </si>
  <si>
    <t>MAISON DE LA BOUCHERIE</t>
  </si>
  <si>
    <t>TOULON</t>
  </si>
  <si>
    <t>ac.alessandri@carnivor.fr</t>
  </si>
  <si>
    <t>04 94 09 00 08</t>
  </si>
  <si>
    <t>MME ALESSANDRI</t>
  </si>
  <si>
    <t>ac.alessandri@carnivar.fr</t>
  </si>
  <si>
    <t>78979146400603</t>
  </si>
  <si>
    <t>68390</t>
  </si>
  <si>
    <t>GEFCO (SAS)</t>
  </si>
  <si>
    <t>39 ROUTE DE CHALAMPE</t>
  </si>
  <si>
    <t>SAUSHEIM CEDEX</t>
  </si>
  <si>
    <t>philippe.altenburger@gefco.net</t>
  </si>
  <si>
    <t>03 89 61 62 63</t>
  </si>
  <si>
    <t>03 89 61 67 81</t>
  </si>
  <si>
    <t>PHILIPPE ALTENBURGER</t>
  </si>
  <si>
    <t>80857117800017</t>
  </si>
  <si>
    <t>1012Z</t>
  </si>
  <si>
    <t>29650</t>
  </si>
  <si>
    <t>TILLY-SABCO BRETAGNE</t>
  </si>
  <si>
    <t>TRO GUIC</t>
  </si>
  <si>
    <t>GUERLESQUIN</t>
  </si>
  <si>
    <t>brigitte.offredo@tilly-sabco.com</t>
  </si>
  <si>
    <t>02 98 72 91 71</t>
  </si>
  <si>
    <t>BRIGITTE OFFREDO</t>
  </si>
  <si>
    <t>32209592800030</t>
  </si>
  <si>
    <t>TILLY-SABCO</t>
  </si>
  <si>
    <t>76600</t>
  </si>
  <si>
    <t>2 PLACE LEON MEYER</t>
  </si>
  <si>
    <t>LE HAVRE</t>
  </si>
  <si>
    <t>carole.conuau@socgen.com</t>
  </si>
  <si>
    <t>02 35 41 57 31</t>
  </si>
  <si>
    <t>CAROLE CONUAU</t>
  </si>
  <si>
    <t>55212022207737</t>
  </si>
  <si>
    <t>6202B</t>
  </si>
  <si>
    <t>31131</t>
  </si>
  <si>
    <t>INFORMATIQUE BANQUES POPULAIRES</t>
  </si>
  <si>
    <t>BOITE POSTALE 6</t>
  </si>
  <si>
    <t>56 ROUTE DE LAVAUR</t>
  </si>
  <si>
    <t>BALMA CEDEX</t>
  </si>
  <si>
    <t>elisabeth.leloch@i-bp.fr</t>
  </si>
  <si>
    <t>05 61 61 71 16</t>
  </si>
  <si>
    <t>ELISABETH LE LOCH</t>
  </si>
  <si>
    <t>43537768400046</t>
  </si>
  <si>
    <t>08722038000015</t>
  </si>
  <si>
    <t>4711B</t>
  </si>
  <si>
    <t>81380</t>
  </si>
  <si>
    <t>SADAM (SAS)</t>
  </si>
  <si>
    <t>ROUTE DE CARMAUX</t>
  </si>
  <si>
    <t>LESCURE- D'ALBIGEOIS</t>
  </si>
  <si>
    <t>gcot@leclerc-lescure.com</t>
  </si>
  <si>
    <t>05 63 77 84 70</t>
  </si>
  <si>
    <t>GREGORY COT</t>
  </si>
  <si>
    <t>ADJOINT CHEF-COMPTABLE</t>
  </si>
  <si>
    <t>IGNORE D OU VIENT L ECART</t>
  </si>
  <si>
    <t>1 CHEF D ATELIER AUTOMOBILE</t>
  </si>
  <si>
    <t>30264000800017</t>
  </si>
  <si>
    <t>1520Z</t>
  </si>
  <si>
    <t>85130</t>
  </si>
  <si>
    <t>RAUTUREAU APPLE SHOES</t>
  </si>
  <si>
    <t>2 RUE DES BOUTONS D'OR</t>
  </si>
  <si>
    <t>LA GAUBRETIERE</t>
  </si>
  <si>
    <t>ras@rautureau-appleshoes.fr</t>
  </si>
  <si>
    <t>02 51 66 36 36</t>
  </si>
  <si>
    <t>ANNE LANGLOIS</t>
  </si>
  <si>
    <t>54211029101977</t>
  </si>
  <si>
    <t>35034</t>
  </si>
  <si>
    <t>ALLIANZ IARD</t>
  </si>
  <si>
    <t>20 RUE DU PUITS MAUGER</t>
  </si>
  <si>
    <t>RENNES CEDEX 9</t>
  </si>
  <si>
    <t>carole.lemonnier@allianz.fr</t>
  </si>
  <si>
    <t>02 99 29 30 63</t>
  </si>
  <si>
    <t>CAROLE LEMONNIER</t>
  </si>
  <si>
    <t>43578217200017</t>
  </si>
  <si>
    <t>2341Z</t>
  </si>
  <si>
    <t>26240</t>
  </si>
  <si>
    <t>REVOL PORCELAINE</t>
  </si>
  <si>
    <t>3 RUE HECTOR REVOL</t>
  </si>
  <si>
    <t>SAINT-UZE</t>
  </si>
  <si>
    <t>christian.doradoux@revol-porcelaine.fr</t>
  </si>
  <si>
    <t>04 75 03 99 99</t>
  </si>
  <si>
    <t>CHRISTIAN DORADOUX</t>
  </si>
  <si>
    <t>41040946001259</t>
  </si>
  <si>
    <t>02300</t>
  </si>
  <si>
    <t>AUCHAN</t>
  </si>
  <si>
    <t>CENTRE COMMERCIAL LES RINCETTES</t>
  </si>
  <si>
    <t>ROUTE DEPARTEMENTALE 338</t>
  </si>
  <si>
    <t>VIRY-NOUREUIL</t>
  </si>
  <si>
    <t>fvitse@auchan.fr</t>
  </si>
  <si>
    <t>03 23 57 82 78</t>
  </si>
  <si>
    <t>FLORENCE VITSE</t>
  </si>
  <si>
    <t>35880016700076</t>
  </si>
  <si>
    <t>4674A</t>
  </si>
  <si>
    <t>57063</t>
  </si>
  <si>
    <t>GUERMONT WEBER</t>
  </si>
  <si>
    <t>CS 60003</t>
  </si>
  <si>
    <t>4 RUE TEILHARD DE CHARDIN</t>
  </si>
  <si>
    <t>METZ CEDEX 02</t>
  </si>
  <si>
    <t>myriam.thiry@reseau-prolians.net</t>
  </si>
  <si>
    <t>03 87 34 69 70</t>
  </si>
  <si>
    <t>MYRIAM THIRY</t>
  </si>
  <si>
    <t>44076754900106</t>
  </si>
  <si>
    <t>1051A</t>
  </si>
  <si>
    <t>89470</t>
  </si>
  <si>
    <t>YOPLAIT FRANCE (SAS)</t>
  </si>
  <si>
    <t>BOITE POSTALE 2</t>
  </si>
  <si>
    <t>MONETEAU</t>
  </si>
  <si>
    <t>manuelle.perrot@yoplait.fr</t>
  </si>
  <si>
    <t>03 86 53 48 00</t>
  </si>
  <si>
    <t>MANUELLE PERROT</t>
  </si>
  <si>
    <t>45132133501674</t>
  </si>
  <si>
    <t>42334</t>
  </si>
  <si>
    <t>CARREFOUR</t>
  </si>
  <si>
    <t>CENTRE COMMERCIAL REGIONAL</t>
  </si>
  <si>
    <t>ROANNE CEDEX</t>
  </si>
  <si>
    <t>michelle_poyet@carrefour.com</t>
  </si>
  <si>
    <t>04 77 23 63 63</t>
  </si>
  <si>
    <t>MICHELLE POYET</t>
  </si>
  <si>
    <t>RESP. DU SERVICE DU PERSONNEL</t>
  </si>
  <si>
    <t>DES DEPARTS DE CADRES FIN 2015</t>
  </si>
  <si>
    <t>42868535800718</t>
  </si>
  <si>
    <t>SAMSIC II</t>
  </si>
  <si>
    <t>ZAC DE BELLE PLACE</t>
  </si>
  <si>
    <t>BOITE POSTALE 224</t>
  </si>
  <si>
    <t>RUE WATT</t>
  </si>
  <si>
    <t>LA ROCHE-SUR-YON</t>
  </si>
  <si>
    <t>larochesuryon@samsic.fr</t>
  </si>
  <si>
    <t>02 51 44 52 33</t>
  </si>
  <si>
    <t>PRISCILLIA BOUESTE</t>
  </si>
  <si>
    <t>ASSISTANTE D'ETABLISSEMENT</t>
  </si>
  <si>
    <t>8690B</t>
  </si>
  <si>
    <t>57100</t>
  </si>
  <si>
    <t>EVOLAB</t>
  </si>
  <si>
    <t>13 BOUCLE DU VAL MARIE</t>
  </si>
  <si>
    <t>THIONVILLE</t>
  </si>
  <si>
    <t>cwenner@evolab.fr</t>
  </si>
  <si>
    <t>03 82 83 06 51</t>
  </si>
  <si>
    <t>CELINE WENNER</t>
  </si>
  <si>
    <t>38113229900011</t>
  </si>
  <si>
    <t>57580</t>
  </si>
  <si>
    <t>LBM BIOMEDICA 57</t>
  </si>
  <si>
    <t>18 PLACE FOCH</t>
  </si>
  <si>
    <t>REMILLY</t>
  </si>
  <si>
    <t>BERTRAND BAUMGARTEN</t>
  </si>
  <si>
    <t>lbmlaurent@biomedica57.com</t>
  </si>
  <si>
    <t>03 87 64 60 11</t>
  </si>
  <si>
    <t xml:space="preserve"> LBM BIOMEDICA 57 N EXISTE PLUS ET MME WENNER QUI TRAVAILLE AU SIEGE A REPONDU POUR LES 25 ETABLISSEMENTS DE LA SOCIETE</t>
  </si>
  <si>
    <t>33775628200147</t>
  </si>
  <si>
    <t>51408083700487</t>
  </si>
  <si>
    <t>5210A</t>
  </si>
  <si>
    <t>16440</t>
  </si>
  <si>
    <t>ITMLAI ETABLISSEMENT DE ROULLET</t>
  </si>
  <si>
    <t>CS 60018</t>
  </si>
  <si>
    <t>1 RUE DU PATIS</t>
  </si>
  <si>
    <t>ROULLET-SAINT-ESTEPHE</t>
  </si>
  <si>
    <t>aclapaud@mousquetaires.com</t>
  </si>
  <si>
    <t>05 45 67 45 45</t>
  </si>
  <si>
    <t>ANNE CLAPAUD</t>
  </si>
  <si>
    <t>0812Z</t>
  </si>
  <si>
    <t>62250</t>
  </si>
  <si>
    <t>CARRIERES DU BOULONNAIS</t>
  </si>
  <si>
    <t>RUE LOUIS LE SENECHAL</t>
  </si>
  <si>
    <t>FERQUES</t>
  </si>
  <si>
    <t>vhochart@groupecb.com</t>
  </si>
  <si>
    <t>03 21 99 67 00</t>
  </si>
  <si>
    <t>VERONIQUE CROQUET</t>
  </si>
  <si>
    <t>RESP. ADMINISTRATION DU PERSONNEL</t>
  </si>
  <si>
    <t>54175055000025</t>
  </si>
  <si>
    <t>63365038700010</t>
  </si>
  <si>
    <t>CLINIQUE CHIRURGICALE PASTEUR</t>
  </si>
  <si>
    <t>58 BOULEVARD PASTEUR</t>
  </si>
  <si>
    <t>s.cantelou@clinique-pasteur.fr.</t>
  </si>
  <si>
    <t>02 32 62 60 87</t>
  </si>
  <si>
    <t>02 32 32 95 00</t>
  </si>
  <si>
    <t>SOPHIE CANTELOU</t>
  </si>
  <si>
    <t>1396Z</t>
  </si>
  <si>
    <t>60000</t>
  </si>
  <si>
    <t>SPONTEX (SAS)</t>
  </si>
  <si>
    <t>74 RUE DE SAINT-JUST-DES-MARAIS</t>
  </si>
  <si>
    <t>BEAUVAIS</t>
  </si>
  <si>
    <t>nelly.merlin@mapaspontex.fr</t>
  </si>
  <si>
    <t>03 44 06 70 70</t>
  </si>
  <si>
    <t>07 77 94 40 12</t>
  </si>
  <si>
    <t>NELLY MERLIN</t>
  </si>
  <si>
    <t>30955204000052</t>
  </si>
  <si>
    <t>SPONTEX</t>
  </si>
  <si>
    <t>MME GAULIER</t>
  </si>
  <si>
    <t>helene.gaulier@mapaspontex.fr</t>
  </si>
  <si>
    <t xml:space="preserve"> LA POPULATION CADRE C'EST 21 PERSONNES SUR 250 PERSONNES. C'EST UNE POPULATION MINORITAIRE. IL Y A PEU DE VOLUME PEU DE MOUVEMENTS..ERREUR 2015 SUR L'EFFECTIF CADRE</t>
  </si>
  <si>
    <t>2444Z</t>
  </si>
  <si>
    <t>38230</t>
  </si>
  <si>
    <t>ETABLISSEMENTS GINDRE DUCHAVANY</t>
  </si>
  <si>
    <t>BOITE POSTALE 23</t>
  </si>
  <si>
    <t>31  RUE GIFFARD</t>
  </si>
  <si>
    <t>PONT DE CHERUY</t>
  </si>
  <si>
    <t>jeandesboz.l@gindre.com</t>
  </si>
  <si>
    <t>04 72 46 94 90</t>
  </si>
  <si>
    <t>LAURE JEANDESBOZ</t>
  </si>
  <si>
    <t>95550881700033</t>
  </si>
  <si>
    <t xml:space="preserve"> QUESTIONNAIRE RECU PAR COURRIER, CHIFFRES 2015 BARRES ET REMPLACES PAR 243 SALARIES/39 CADRES. LA CORRESPONDANTE EST PARTIE ET NE SERA REMPLACEE QUE MI DECEMBRE. PERSONNE NE PEUT EXPLIQUER LA CORRECTION DES CHIFFRES 2015..2015 : 243 SALARIES ET 39 CADRES</t>
  </si>
  <si>
    <t>06</t>
  </si>
  <si>
    <t>42826802326577</t>
  </si>
  <si>
    <t>75013</t>
  </si>
  <si>
    <t>GEANT MASSENA</t>
  </si>
  <si>
    <t>CENTRE COMMERCIAL MASSENA</t>
  </si>
  <si>
    <t>13 PLACE DE VENETIE</t>
  </si>
  <si>
    <t>sdubois@groupe-casino.fr</t>
  </si>
  <si>
    <t>01 42 16 64 03</t>
  </si>
  <si>
    <t>SANDRINE DUBOIS</t>
  </si>
  <si>
    <t>RESP. DE GESTION DU PERSONNEL</t>
  </si>
  <si>
    <t>48907042500025</t>
  </si>
  <si>
    <t>1072Z</t>
  </si>
  <si>
    <t>24530</t>
  </si>
  <si>
    <t>ST MICHEL CHAMPAGNAC</t>
  </si>
  <si>
    <t>AVENUE JEAN DUCOURTIEUX</t>
  </si>
  <si>
    <t>CHAMPAGNAC DE BELAIR</t>
  </si>
  <si>
    <t>emina.jusufi@stmichel.fr</t>
  </si>
  <si>
    <t>05 53 02 63 63</t>
  </si>
  <si>
    <t>EMINA JUSUFI</t>
  </si>
  <si>
    <t>CATHERINE PY</t>
  </si>
  <si>
    <t>catherine.py@stmichel.fr</t>
  </si>
  <si>
    <t>NOUVELLE CORRESPONDANTE SURE DES CHIFFRES 2016</t>
  </si>
  <si>
    <t>64204000000035</t>
  </si>
  <si>
    <t>2219Z</t>
  </si>
  <si>
    <t>50370</t>
  </si>
  <si>
    <t>APTAR STELMI (SAS)</t>
  </si>
  <si>
    <t>ZONE ARTISANALE LES BIARDAIS</t>
  </si>
  <si>
    <t>RUE DU BOCAGE</t>
  </si>
  <si>
    <t>BRECEY</t>
  </si>
  <si>
    <t>audrey.cadieu@aptar.com</t>
  </si>
  <si>
    <t>02 33 89 18 20</t>
  </si>
  <si>
    <t>AUDREY CADIEU</t>
  </si>
  <si>
    <t>7490B</t>
  </si>
  <si>
    <t>93400</t>
  </si>
  <si>
    <t>GIE-GIC</t>
  </si>
  <si>
    <t>108 AVENUE GABRIEL PERI</t>
  </si>
  <si>
    <t>SAINT OUEN</t>
  </si>
  <si>
    <t>asolari@gic.fr</t>
  </si>
  <si>
    <t>01 58 61 05 14</t>
  </si>
  <si>
    <t>MME ALIX SOLARI</t>
  </si>
  <si>
    <t>39046892400332</t>
  </si>
  <si>
    <t xml:space="preserve"> DISSOLUTION DE L'ENTREPRISE LE 31 DECEMBRE 2016 PUIS RESTRUCTURATION AVEC NOUVELLE RAISON SOCIALE "ACTION LOGEMENT" LE 1 JANVIER 2017</t>
  </si>
  <si>
    <t>77561532100012</t>
  </si>
  <si>
    <t>54000</t>
  </si>
  <si>
    <t>MAISON HOSPITALIERE ST-CHARLES</t>
  </si>
  <si>
    <t>56 BIS RUE DES 4 EGLISES</t>
  </si>
  <si>
    <t>NANCY</t>
  </si>
  <si>
    <t>k.witz@saint-charles.fr</t>
  </si>
  <si>
    <t>03 83 17 58 04</t>
  </si>
  <si>
    <t>KARINE WITZ</t>
  </si>
  <si>
    <t>2015 : 17 CADRES</t>
  </si>
  <si>
    <t>1 MEDECIN EN GERIATRIE</t>
  </si>
  <si>
    <t>50159895700022</t>
  </si>
  <si>
    <t>91380</t>
  </si>
  <si>
    <t>FRIGO TRANSPORTS 91</t>
  </si>
  <si>
    <t>36 ROUTE DE LONGJUMEAU</t>
  </si>
  <si>
    <t>CHILLY-MAZARIN</t>
  </si>
  <si>
    <t>a.halle@delanchy.fr</t>
  </si>
  <si>
    <t>01 69 10 62 72</t>
  </si>
  <si>
    <t>01 69 10 62 94</t>
  </si>
  <si>
    <t>AGNES HALLE</t>
  </si>
  <si>
    <t>MARLENE DAVID-LORETTI</t>
  </si>
  <si>
    <t>ADJOINTE RESSOURCES HUMAINES</t>
  </si>
  <si>
    <t>m.davidloretti@delanchy.fr</t>
  </si>
  <si>
    <t>01 69 10 62 71</t>
  </si>
  <si>
    <t>1 DIRECTEUR D'AGENCE (TRANSPORTS)</t>
  </si>
  <si>
    <t>77568640500256</t>
  </si>
  <si>
    <t>75017</t>
  </si>
  <si>
    <t>RUBIS TERMINAL</t>
  </si>
  <si>
    <t>33 AVENUE WAGRAM</t>
  </si>
  <si>
    <t>marie-laure.helard@rubis-termainal.com</t>
  </si>
  <si>
    <t>01 53 81 86 20</t>
  </si>
  <si>
    <t>MARIE-LAURE HELARD</t>
  </si>
  <si>
    <t>RESPONSABLE GESTION RH ET PAIE</t>
  </si>
  <si>
    <t>MME DIHYA ALLAM</t>
  </si>
  <si>
    <t>CHARGE MISSION RH</t>
  </si>
  <si>
    <t>dihya.allam@rubis-terminal.com</t>
  </si>
  <si>
    <t>01 53 81 86 29</t>
  </si>
  <si>
    <t>EFFECTIF CADRE 2015 37 CADRES ET PEUT ETRE 1 PROMO</t>
  </si>
  <si>
    <t>34309249000014</t>
  </si>
  <si>
    <t>4222Z</t>
  </si>
  <si>
    <t>66000</t>
  </si>
  <si>
    <t>SOTRANASA-TELEVIDEOCOM (SARL)</t>
  </si>
  <si>
    <t>128 CHE DU PAS DE LA PAILLE</t>
  </si>
  <si>
    <t>PERPIGNAN</t>
  </si>
  <si>
    <t>catherine.soulier@sotranasa.com</t>
  </si>
  <si>
    <t>04 68 85 78 27</t>
  </si>
  <si>
    <t>CATHERINE SOULIER</t>
  </si>
  <si>
    <t>81118402700019</t>
  </si>
  <si>
    <t>2313Z</t>
  </si>
  <si>
    <t>59241</t>
  </si>
  <si>
    <t>STOELZLE MASNIERES PARFUMERIES</t>
  </si>
  <si>
    <t>ROUTE NATIONALE</t>
  </si>
  <si>
    <t>MASNIERES</t>
  </si>
  <si>
    <t>marie-ange.guyart@stoelzle.com</t>
  </si>
  <si>
    <t>03 27 72 27 00</t>
  </si>
  <si>
    <t>MARIE-ANGE GUYART</t>
  </si>
  <si>
    <t>RESPONSABLE GESTION RH</t>
  </si>
  <si>
    <t>JEANNINE WILMOT</t>
  </si>
  <si>
    <t>jeannine.wilmot@stoelzle.com</t>
  </si>
  <si>
    <t>03 27 72 28 31</t>
  </si>
  <si>
    <t>39712044500010</t>
  </si>
  <si>
    <t>1052Z</t>
  </si>
  <si>
    <t>32270</t>
  </si>
  <si>
    <t>PROLAINAT (SA)</t>
  </si>
  <si>
    <t>LIEU-DIT DOMAINE DE LA BEGONNIERE</t>
  </si>
  <si>
    <t>BLANQUEFORT</t>
  </si>
  <si>
    <t>benedicte.roque@prolainat.com</t>
  </si>
  <si>
    <t>05 62 65 95 11</t>
  </si>
  <si>
    <t>BENEDICTE ROQUE</t>
  </si>
  <si>
    <t>32511405600055</t>
  </si>
  <si>
    <t>8122Z</t>
  </si>
  <si>
    <t>85340</t>
  </si>
  <si>
    <t>NIL</t>
  </si>
  <si>
    <t>ALLEE MAILLERAIE</t>
  </si>
  <si>
    <t>OLONNE-SUR-MER</t>
  </si>
  <si>
    <t>patrick.houssaint@nil-nettoyage.com</t>
  </si>
  <si>
    <t>02 51 95 33 73</t>
  </si>
  <si>
    <t>PATRICK HOUSSAINT</t>
  </si>
  <si>
    <t xml:space="preserve"> LE SONDAGE EST TRES BIEN MAIS COMPTE TENU DE LA COMPLEXITE DE L'ENTREPRISE CE N'EST PAS EVIDENT (GROUPE NIL = 5 STRUCTURES DIFFENRENTES).IL Y'A EU DES TRANSFERTS DANS LES STRUCTURES</t>
  </si>
  <si>
    <t>53702021600066</t>
  </si>
  <si>
    <t>58000</t>
  </si>
  <si>
    <t>GSF PHEBUS</t>
  </si>
  <si>
    <t>103 FAUBOURG DU GRAND MOUESSE</t>
  </si>
  <si>
    <t>NEVERS</t>
  </si>
  <si>
    <t>nlamontagne@gsf.fr</t>
  </si>
  <si>
    <t>02 48 27 26 60</t>
  </si>
  <si>
    <t>NICOLAS LAMONTAGNE</t>
  </si>
  <si>
    <t>CHEF DE L'ETABLISSEMENT</t>
  </si>
  <si>
    <t>37840398400016</t>
  </si>
  <si>
    <t>85140</t>
  </si>
  <si>
    <t>SOULARD ERNEST</t>
  </si>
  <si>
    <t>LES LANDES</t>
  </si>
  <si>
    <t>L'OIE</t>
  </si>
  <si>
    <t>leroy@soulard.fr</t>
  </si>
  <si>
    <t>02 51 66 08 58</t>
  </si>
  <si>
    <t>ANTOINE LEROY</t>
  </si>
  <si>
    <t>33944753400308</t>
  </si>
  <si>
    <t>59790</t>
  </si>
  <si>
    <t>INTER SERVICE ORGANISATION</t>
  </si>
  <si>
    <t>IMMEUBLE LE TRIPODE</t>
  </si>
  <si>
    <t>230 AVENUE JEAN JAURES</t>
  </si>
  <si>
    <t>RONCHIN</t>
  </si>
  <si>
    <t>a.baillieul@isor.fr</t>
  </si>
  <si>
    <t>03 20 62 22 00</t>
  </si>
  <si>
    <t>06 13 64 62 37</t>
  </si>
  <si>
    <t>M. BAILLIEUL</t>
  </si>
  <si>
    <t>abaillieul@isor.fr</t>
  </si>
  <si>
    <t xml:space="preserve"> ON A ETE TROP LONGTEMPS SOUS LE COUP DE CETTE CRISE ECONOMIQUE QUI N EN FINI PLUS. ET ON ESPSERE VRAIMENT POUR NOTRE ETABLISSMENT QU ON VA RENOUER AVEC LE DEVELOPEMENT DE NOTRE CHIFFRE D AFFAIRE , CE QUI N A PAS ETE LE CAS CES DERNIRERES ANNEES.</t>
  </si>
  <si>
    <t>66275007400012</t>
  </si>
  <si>
    <t>2910Z</t>
  </si>
  <si>
    <t>76885</t>
  </si>
  <si>
    <t>SOCIETE DES AUTOMOBILES ALPINES</t>
  </si>
  <si>
    <t>AVENUE DE BREAUTE</t>
  </si>
  <si>
    <t>DIEPPE CEDEX</t>
  </si>
  <si>
    <t>valerie.dutot@renault.com</t>
  </si>
  <si>
    <t>01 76 86 31 40</t>
  </si>
  <si>
    <t>VALERIE DUTOT</t>
  </si>
  <si>
    <t>RESPONSABLE EMPLOI</t>
  </si>
  <si>
    <t>THIERRY ANGER</t>
  </si>
  <si>
    <t>ADJOINT DU D.R.H.</t>
  </si>
  <si>
    <t>thierry.anger@renault.com</t>
  </si>
  <si>
    <t>1 RESPONSABLE TECHNIQUE EN MAINTENANCE</t>
  </si>
  <si>
    <t>44299328300039</t>
  </si>
  <si>
    <t>2013B</t>
  </si>
  <si>
    <t>54410</t>
  </si>
  <si>
    <t>NOVACARB</t>
  </si>
  <si>
    <t>USINE DE NANCY LA MADELEINE</t>
  </si>
  <si>
    <t>BOITE POSTALE 20015</t>
  </si>
  <si>
    <t>LANEUVEVILLE-DEVANT-NANCY</t>
  </si>
  <si>
    <t>marie.fontaine@novacap.eu</t>
  </si>
  <si>
    <t>03 83 18 44 53</t>
  </si>
  <si>
    <t>MARIE FONTAINE</t>
  </si>
  <si>
    <t>39508019500039</t>
  </si>
  <si>
    <t>34760</t>
  </si>
  <si>
    <t>POLYCLINIQUE SAINT PRIVAT</t>
  </si>
  <si>
    <t>RUE DE LA MARGERIDE</t>
  </si>
  <si>
    <t>BOUJAN SUR LIBRON</t>
  </si>
  <si>
    <t>regis.tailhan@stprivat.fr</t>
  </si>
  <si>
    <t>04 67 35 47 20</t>
  </si>
  <si>
    <t>REGIS TAILHAN</t>
  </si>
  <si>
    <t>41040946000228</t>
  </si>
  <si>
    <t>59161</t>
  </si>
  <si>
    <t>2 RUE JEAN JAURES</t>
  </si>
  <si>
    <t>ESCAUDOEUVRES</t>
  </si>
  <si>
    <t>csalat@auchan.fr</t>
  </si>
  <si>
    <t>03 27 72 51 11</t>
  </si>
  <si>
    <t>CHRISTELLE SALAT</t>
  </si>
  <si>
    <t xml:space="preserve"> ET IL Y A EU UN PLAN DE DEPART VOLONTAIRE.2015 AGENT DE MAITRISE COMPTE EN 2015 ET PLAN DE D</t>
  </si>
  <si>
    <t>64200347900036</t>
  </si>
  <si>
    <t>18230</t>
  </si>
  <si>
    <t>UNIROUTE</t>
  </si>
  <si>
    <t>102 ROUTE D'ORLEANS</t>
  </si>
  <si>
    <t>SAINT DOUCHARD</t>
  </si>
  <si>
    <t>cdelnegro@stva.com</t>
  </si>
  <si>
    <t>02 48 27 40 20</t>
  </si>
  <si>
    <t>CECILE DEL NEGRO</t>
  </si>
  <si>
    <t>06780042503616</t>
  </si>
  <si>
    <t>59118</t>
  </si>
  <si>
    <t>ONET SERVICES</t>
  </si>
  <si>
    <t>180 RUE DE BONDUES</t>
  </si>
  <si>
    <t>WAMBRECHIES</t>
  </si>
  <si>
    <t>vbreux@onet.fr</t>
  </si>
  <si>
    <t>03 28 16 07 07</t>
  </si>
  <si>
    <t>06 85 80 99 84</t>
  </si>
  <si>
    <t>VINCENT BREUX</t>
  </si>
  <si>
    <t>44374815700049</t>
  </si>
  <si>
    <t>2120Z</t>
  </si>
  <si>
    <t>01400</t>
  </si>
  <si>
    <t>MYLAN LABORATORIES (SAS)</t>
  </si>
  <si>
    <t>BOITE POSTALE  25</t>
  </si>
  <si>
    <t>ROUTE DE BELLEVILLE</t>
  </si>
  <si>
    <t>CHATILLON SUR CHALARONNE</t>
  </si>
  <si>
    <t>04 74 45 54 42</t>
  </si>
  <si>
    <t>AGNES BOUDEAU</t>
  </si>
  <si>
    <t>RECRUTEMENTS POSTERIEUR A L'ENQUÊTE</t>
  </si>
  <si>
    <t>41027165400015</t>
  </si>
  <si>
    <t>74150</t>
  </si>
  <si>
    <t>GROUPE DUPESSEY</t>
  </si>
  <si>
    <t>124 ROUTE D'AIX LES BAINS</t>
  </si>
  <si>
    <t>RUMILLY</t>
  </si>
  <si>
    <t>alan.godard@dupessey.fr</t>
  </si>
  <si>
    <t>04 50 64 66 83</t>
  </si>
  <si>
    <t>ALAN GODARD</t>
  </si>
  <si>
    <t>69542033100016</t>
  </si>
  <si>
    <t>5510Z</t>
  </si>
  <si>
    <t>06400</t>
  </si>
  <si>
    <t>MAJESTIC BARRIERE</t>
  </si>
  <si>
    <t>10 BOULEVARD DE LA CROISETTE</t>
  </si>
  <si>
    <t>CANNES</t>
  </si>
  <si>
    <t>tsecchi@cannesbarriere.com</t>
  </si>
  <si>
    <t>04 92 98 77 08</t>
  </si>
  <si>
    <t>THIERRY SECCHI</t>
  </si>
  <si>
    <t>70202111400930</t>
  </si>
  <si>
    <t>44800</t>
  </si>
  <si>
    <t>7 RUE DE LA JOHARDIERE</t>
  </si>
  <si>
    <t>SAINT HERBLAIN</t>
  </si>
  <si>
    <t>86720055200026</t>
  </si>
  <si>
    <t>63050</t>
  </si>
  <si>
    <t>POLE SANTE REPUBLIQUE (SAGES)</t>
  </si>
  <si>
    <t>105 AVENUE DE LA REPUBLIQUE</t>
  </si>
  <si>
    <t>CLERMONT-FERRAND CEDEX 2</t>
  </si>
  <si>
    <t>mdurand@polesanterepublique.com</t>
  </si>
  <si>
    <t>04 73 99 45 98</t>
  </si>
  <si>
    <t>MARIE DURAND</t>
  </si>
  <si>
    <t>RESP. RESS. HUM. &amp; COMMUNICAT.</t>
  </si>
  <si>
    <t>33297848500040</t>
  </si>
  <si>
    <t>5813Z</t>
  </si>
  <si>
    <t>92102</t>
  </si>
  <si>
    <t>L'EQUIPE (SAS)</t>
  </si>
  <si>
    <t>BOITE POSTALE 10302</t>
  </si>
  <si>
    <t>4 COURS DE L'ILE SEGUIN</t>
  </si>
  <si>
    <t>olefailler@lequipe.fr</t>
  </si>
  <si>
    <t>01 40 93 26 22</t>
  </si>
  <si>
    <t>OLIVIER LE FAILLER</t>
  </si>
  <si>
    <t>RESP. ETUDES ET PROJETS RH</t>
  </si>
  <si>
    <t>olefailler@equipe.fr</t>
  </si>
  <si>
    <t>28 JOURNALISTES</t>
  </si>
  <si>
    <t>5 JOURNALISTES</t>
  </si>
  <si>
    <t>75850100100260</t>
  </si>
  <si>
    <t>2733Z</t>
  </si>
  <si>
    <t>06600</t>
  </si>
  <si>
    <t>LEGRAND FRANCE</t>
  </si>
  <si>
    <t>QUARTIER LES 3 MOULINS</t>
  </si>
  <si>
    <t>159 RUE JEAN JOANNON</t>
  </si>
  <si>
    <t>ANTIBES</t>
  </si>
  <si>
    <t>estelle.lagrula@legrand.fr</t>
  </si>
  <si>
    <t>04 92 91 74 00</t>
  </si>
  <si>
    <t>04 92 91 73 90</t>
  </si>
  <si>
    <t>ESTELLE LAGRULA</t>
  </si>
  <si>
    <t>FRANCOIS BERTRAND</t>
  </si>
  <si>
    <t>francois.bertrand@legrand.fr</t>
  </si>
  <si>
    <t>55204499200964</t>
  </si>
  <si>
    <t>4639A</t>
  </si>
  <si>
    <t>91385</t>
  </si>
  <si>
    <t>POMONA</t>
  </si>
  <si>
    <t>RUE DES MARES JULIENNES</t>
  </si>
  <si>
    <t>CHILLY MAZARIN CEDEX</t>
  </si>
  <si>
    <t>e.chauvet@passion3.fr</t>
  </si>
  <si>
    <t>01 64 54 20 40</t>
  </si>
  <si>
    <t>ESTELLE CHAUVET</t>
  </si>
  <si>
    <t>60282089600010</t>
  </si>
  <si>
    <t>2932Z</t>
  </si>
  <si>
    <t>25301</t>
  </si>
  <si>
    <t>SCHRADER (SAS)</t>
  </si>
  <si>
    <t>BOITE POSTALE 29</t>
  </si>
  <si>
    <t>48 RUE DE SALINS</t>
  </si>
  <si>
    <t>PONTARLIER CEDEX</t>
  </si>
  <si>
    <t>franck.herbreteau@schrader.fr</t>
  </si>
  <si>
    <t>03 81 38 56 56</t>
  </si>
  <si>
    <t>FRANCK HERBRETEAU</t>
  </si>
  <si>
    <t>LIONEL DE CHALAIN</t>
  </si>
  <si>
    <t>lionel.dechalain@schrader.fr</t>
  </si>
  <si>
    <t>06780042502139</t>
  </si>
  <si>
    <t>33400</t>
  </si>
  <si>
    <t>248 AVENUE DE THOUARS</t>
  </si>
  <si>
    <t>TALENCE</t>
  </si>
  <si>
    <t>onet-bordeaux@onet-services.com</t>
  </si>
  <si>
    <t>05 57 96 85 13</t>
  </si>
  <si>
    <t>SABRINA MARQUES</t>
  </si>
  <si>
    <t>31535016500041</t>
  </si>
  <si>
    <t>4939A</t>
  </si>
  <si>
    <t>37204</t>
  </si>
  <si>
    <t>CIE DES AUTOCARS DE TOURAINE</t>
  </si>
  <si>
    <t>BOITE POSTALE 438</t>
  </si>
  <si>
    <t>23 RUE ETTORE BUGATTI</t>
  </si>
  <si>
    <t>TOURS CEDEX 3</t>
  </si>
  <si>
    <t>angelique.cantet@transdev.com</t>
  </si>
  <si>
    <t>02 47 77 13 27</t>
  </si>
  <si>
    <t>ANGELIQUE CANTET</t>
  </si>
  <si>
    <t>14200</t>
  </si>
  <si>
    <t>LABORATOIRES GILBERT</t>
  </si>
  <si>
    <t>BOITE POSTALE 115</t>
  </si>
  <si>
    <t>AVENUE DU GEN DE GAULLE</t>
  </si>
  <si>
    <t>HEROUVILLE SAINT CLAIR</t>
  </si>
  <si>
    <t>rh-recrutement@labogilbert.fr</t>
  </si>
  <si>
    <t>02 31 47 15 10</t>
  </si>
  <si>
    <t>AURELIE GUILLOTIN</t>
  </si>
  <si>
    <t>30606294400013</t>
  </si>
  <si>
    <t>AURELIE LEPELLEY</t>
  </si>
  <si>
    <t>CHARGEE DES R.H.</t>
  </si>
  <si>
    <t>recrutement@groupebatteur.fr</t>
  </si>
  <si>
    <t>70202111400914</t>
  </si>
  <si>
    <t>35136</t>
  </si>
  <si>
    <t>1 RUE JANIG CORLAY</t>
  </si>
  <si>
    <t>ST JACQUES DE LA LANDE</t>
  </si>
  <si>
    <t>54695037900133</t>
  </si>
  <si>
    <t>61100</t>
  </si>
  <si>
    <t>CHARAL</t>
  </si>
  <si>
    <t>370 RUE DE L AGRICULTURE</t>
  </si>
  <si>
    <t>FLERS</t>
  </si>
  <si>
    <t>c.chesnay@charal.fr</t>
  </si>
  <si>
    <t>02 33 98 20 07</t>
  </si>
  <si>
    <t>CHRISTELLE CHESNAIS</t>
  </si>
  <si>
    <t>70202111401607</t>
  </si>
  <si>
    <t>45140</t>
  </si>
  <si>
    <t>4 BIS RUE DES GUETTES</t>
  </si>
  <si>
    <t>INGRE</t>
  </si>
  <si>
    <t>70202111401417</t>
  </si>
  <si>
    <t>45100</t>
  </si>
  <si>
    <t>ZA LES MONTEES</t>
  </si>
  <si>
    <t>26 RUE DU PONT COTELLE</t>
  </si>
  <si>
    <t>ORLEANS</t>
  </si>
  <si>
    <t>40172201200051</t>
  </si>
  <si>
    <t>75015</t>
  </si>
  <si>
    <t>ACCECIT</t>
  </si>
  <si>
    <t>26 RUE DE CROSTADT</t>
  </si>
  <si>
    <t>abouges@accecit.com</t>
  </si>
  <si>
    <t>01 56 56 69 56</t>
  </si>
  <si>
    <t>ANGELIQUE BOUGES</t>
  </si>
  <si>
    <t>40172201200044</t>
  </si>
  <si>
    <t>94 RUE DE L'ABBE GROULT</t>
  </si>
  <si>
    <t>79156709200014</t>
  </si>
  <si>
    <t>27380</t>
  </si>
  <si>
    <t>SEALYNX INTERNATIONAL</t>
  </si>
  <si>
    <t>LIEU DIT TRANSIERES</t>
  </si>
  <si>
    <t>CHARLEVAL</t>
  </si>
  <si>
    <t>jean-baptiste.machin@sealynx.com</t>
  </si>
  <si>
    <t>02 32 68 34 61</t>
  </si>
  <si>
    <t>JEAN-BAPTISTE MACHIN</t>
  </si>
  <si>
    <t>EVA BONVALET</t>
  </si>
  <si>
    <t>eva.bonvalet@sealynx.com</t>
  </si>
  <si>
    <t>78263477800024</t>
  </si>
  <si>
    <t>06702</t>
  </si>
  <si>
    <t>CTRE MEDICO-CHIR. ARNAULT TZANCK</t>
  </si>
  <si>
    <t>CS 1067</t>
  </si>
  <si>
    <t>AVENUE DOCTEUR MAURICE DONAT</t>
  </si>
  <si>
    <t>SAINT-LAURENT-DU-VAR CEDEX</t>
  </si>
  <si>
    <t>n.roux@tzanck.org</t>
  </si>
  <si>
    <t>04 92 27 55 66</t>
  </si>
  <si>
    <t>MME ROUX</t>
  </si>
  <si>
    <t>40232759700025</t>
  </si>
  <si>
    <t>4791B</t>
  </si>
  <si>
    <t>25040</t>
  </si>
  <si>
    <t>MATY (SAS)</t>
  </si>
  <si>
    <t>BOITE POSTALE 1299</t>
  </si>
  <si>
    <t>BOULEVARD JOHN FITZGERALD KENNEDY</t>
  </si>
  <si>
    <t>BESANCON CEDEX</t>
  </si>
  <si>
    <t>e.mattiuzzo@gemafi.fr</t>
  </si>
  <si>
    <t>03 63 18 51 37</t>
  </si>
  <si>
    <t>EVA MATTIUZZO</t>
  </si>
  <si>
    <t>CHARGEE DE DEVELOPPEMENT R.H.</t>
  </si>
  <si>
    <t>77668114000039</t>
  </si>
  <si>
    <t>9499Z</t>
  </si>
  <si>
    <t>09100</t>
  </si>
  <si>
    <t>ADAPEI DE L'ARIEGE</t>
  </si>
  <si>
    <t>5 ROUTE DE GUILHOT</t>
  </si>
  <si>
    <t>BENAGUES</t>
  </si>
  <si>
    <t>g.vialard@adapei09.fr</t>
  </si>
  <si>
    <t>05 61 67 98 17</t>
  </si>
  <si>
    <t>05 61 67 98 00</t>
  </si>
  <si>
    <t>GERALDINE VIALARD</t>
  </si>
  <si>
    <t>8621Z</t>
  </si>
  <si>
    <t>59015</t>
  </si>
  <si>
    <t>POLE SANTE TRAVAIL METROPOLE NORD</t>
  </si>
  <si>
    <t>CENTRE VAUBAN BAT DOUAI</t>
  </si>
  <si>
    <t>199/201 RUE COLBERT</t>
  </si>
  <si>
    <t>LILLE CEDEX</t>
  </si>
  <si>
    <t>dchuffart@polesantetravail.fr</t>
  </si>
  <si>
    <t>03 20 12 83 07</t>
  </si>
  <si>
    <t>MME DOMINIQUE CHUFFART</t>
  </si>
  <si>
    <t>77562405900645</t>
  </si>
  <si>
    <t>POLE SANTE TRAVAIL</t>
  </si>
  <si>
    <t>15 MEDECIN DU TRAVAIL</t>
  </si>
  <si>
    <t>11 MEDECIN DU TRAVAIL</t>
  </si>
  <si>
    <t>43321351900047</t>
  </si>
  <si>
    <t>47000</t>
  </si>
  <si>
    <t>CLINIQUE ESQUIROL ST HILAIRE</t>
  </si>
  <si>
    <t>BOITE POSTALE  19</t>
  </si>
  <si>
    <t>1 RUE DU DOC ET MME DELMAS</t>
  </si>
  <si>
    <t>AGEN</t>
  </si>
  <si>
    <t>a.pesquet@harpin.fr</t>
  </si>
  <si>
    <t>05 53 69 26 62</t>
  </si>
  <si>
    <t>ARMELLE PESQUET</t>
  </si>
  <si>
    <t>75331332900157</t>
  </si>
  <si>
    <t>22101</t>
  </si>
  <si>
    <t>FONDATION ST JEAN DE DIEU CENTRE HOSP.</t>
  </si>
  <si>
    <t>BOITE POSTALE 81055</t>
  </si>
  <si>
    <t>1 AVENUE SAINT JEAN DE DIEU</t>
  </si>
  <si>
    <t>DINAN CEDEX</t>
  </si>
  <si>
    <t>personnel.birien@hopital-sjd-lehon.asso.fr</t>
  </si>
  <si>
    <t>02 96 87 75 14</t>
  </si>
  <si>
    <t>02 96 87 18 11</t>
  </si>
  <si>
    <t>BEATRICE PINTO</t>
  </si>
  <si>
    <t>DIRECTRICE ADJOINTE RESS. HUM.</t>
  </si>
  <si>
    <t xml:space="preserve"> POUR 2016 A REPONDU POUR L ENSEMBLE DES ETABLISSEMNTS DE SON ENTREPRISE COMME EN 2015. LUI PROPOSER.</t>
  </si>
  <si>
    <t>2 PSYCHOLOGUE</t>
  </si>
  <si>
    <t>1 INTERNE (MEDECIN)</t>
  </si>
  <si>
    <t>2 PSYCHOLOGUES</t>
  </si>
  <si>
    <t>2 INTERNE (MEDECIN)</t>
  </si>
  <si>
    <t>33013940300050</t>
  </si>
  <si>
    <t>2211Z</t>
  </si>
  <si>
    <t>03106</t>
  </si>
  <si>
    <t>GOODYEAR DUNLOP TIRES FRANCE</t>
  </si>
  <si>
    <t>ZAC DE PASQUIS</t>
  </si>
  <si>
    <t>CS73246</t>
  </si>
  <si>
    <t>MONTLUCON CEDEX</t>
  </si>
  <si>
    <t>carlos_lemoniesdesagazan@goodyear.com</t>
  </si>
  <si>
    <t>04 70 02 39 52</t>
  </si>
  <si>
    <t>CARLOS DEFAGAZAL</t>
  </si>
  <si>
    <t>MARJORIE GAMBADE</t>
  </si>
  <si>
    <t>marjorie_gambade@goodyear.com</t>
  </si>
  <si>
    <t>TRAVAUX FAYOLLE ET FILS</t>
  </si>
  <si>
    <t>30 RUE DE L'EGALITE</t>
  </si>
  <si>
    <t>SOISY-SOUS-MONTMORENCY</t>
  </si>
  <si>
    <t>pmolis@fayolle.eu</t>
  </si>
  <si>
    <t>01 34 28 40 40</t>
  </si>
  <si>
    <t>PATRICK MOLIS</t>
  </si>
  <si>
    <t>50163916500015</t>
  </si>
  <si>
    <t>95230</t>
  </si>
  <si>
    <t>38886621200029</t>
  </si>
  <si>
    <t>2051Z</t>
  </si>
  <si>
    <t>29590</t>
  </si>
  <si>
    <t>AUTOLIV LIVBAG</t>
  </si>
  <si>
    <t>ROUTE DU BEUZIT</t>
  </si>
  <si>
    <t>PONT-DE-BUIS-LES-QUIMERCH</t>
  </si>
  <si>
    <t>stephane.vade@autoliv.com</t>
  </si>
  <si>
    <t>02 98 81 34 33</t>
  </si>
  <si>
    <t>STEPHANE VADE</t>
  </si>
  <si>
    <t>55208853601899</t>
  </si>
  <si>
    <t>95706</t>
  </si>
  <si>
    <t>BOLLORE LOGISTICS</t>
  </si>
  <si>
    <t>CS17354</t>
  </si>
  <si>
    <t>4 RUE DES DEUX CEDRES</t>
  </si>
  <si>
    <t>cyril.blond@bollore.com</t>
  </si>
  <si>
    <t>01 49 19 16 14</t>
  </si>
  <si>
    <t>CYRIL BLOND</t>
  </si>
  <si>
    <t>ADJOINT RH</t>
  </si>
  <si>
    <t>55208853601014</t>
  </si>
  <si>
    <t>93290</t>
  </si>
  <si>
    <t>SDV LOGISTIQUE INTERNATIONALE</t>
  </si>
  <si>
    <t>AEROPORT ROISSY CDG</t>
  </si>
  <si>
    <t>3  RUE DU REMBLAI</t>
  </si>
  <si>
    <t>TREMBLAY-EN-FRANCE</t>
  </si>
  <si>
    <t>ANTHONY JACQUIOT</t>
  </si>
  <si>
    <t>a.jacquiot@sdv.com</t>
  </si>
  <si>
    <t xml:space="preserve"> POUR L'ANNéE 2017 IL S'AGIT VRAIMENT D'ESTIMATIONS DUE A LA FUSION</t>
  </si>
  <si>
    <t>77758274300103</t>
  </si>
  <si>
    <t>8790A</t>
  </si>
  <si>
    <t>29000</t>
  </si>
  <si>
    <t>FONDATION MASSE TREVIDY</t>
  </si>
  <si>
    <t>39 RUE DE LA PROVIDENCE</t>
  </si>
  <si>
    <t>QUIMPER</t>
  </si>
  <si>
    <t>charlene.drouet@fmt.bzh</t>
  </si>
  <si>
    <t>02 98 55 70 78</t>
  </si>
  <si>
    <t>CHARLENE DROUET</t>
  </si>
  <si>
    <t>JEAN-CLAUDE COUSIN</t>
  </si>
  <si>
    <t>siege@fondation-masse-trevidy.com</t>
  </si>
  <si>
    <t>56 CADRES EN 2015</t>
  </si>
  <si>
    <t>1 DIRECTEURS DE TERRITOITE EPAD</t>
  </si>
  <si>
    <t>1 DIRECTRICE ADJOINTE PROTECTION DE L'ENFANCE</t>
  </si>
  <si>
    <t>1 CHEF DE SERVIE PROTECTION DE L'ENFANCE</t>
  </si>
  <si>
    <t>1 DIRECTION D'ETABLISSEMENT EPAD</t>
  </si>
  <si>
    <t>79403021300019</t>
  </si>
  <si>
    <t>4931Z</t>
  </si>
  <si>
    <t>06100</t>
  </si>
  <si>
    <t>REGIE LIGNE D'AZUR</t>
  </si>
  <si>
    <t>2 BOULEVARD HENRI SAPPIA</t>
  </si>
  <si>
    <t>NICE</t>
  </si>
  <si>
    <t>veronique.cesaire-gedeon@lignedazur.fr</t>
  </si>
  <si>
    <t>04 93 16 52 29</t>
  </si>
  <si>
    <t>VERONIQUE CESAIRE GEDEON</t>
  </si>
  <si>
    <t>RESP. DES RELATIONS SOCIALES</t>
  </si>
  <si>
    <t>79033</t>
  </si>
  <si>
    <t>INTER MUTUELLES ASSISTANCE GIE</t>
  </si>
  <si>
    <t>CS 40000</t>
  </si>
  <si>
    <t>118 AVENUE DE PARIS</t>
  </si>
  <si>
    <t>NIORT CEDEX 9</t>
  </si>
  <si>
    <t>veronique.poiraudeau@ima.eu</t>
  </si>
  <si>
    <t>05 49 75 75 75</t>
  </si>
  <si>
    <t>VERONIQUE POIRAUDEAU</t>
  </si>
  <si>
    <t>43324099100011</t>
  </si>
  <si>
    <t>drhima@ima.eu</t>
  </si>
  <si>
    <t xml:space="preserve"> POUR UNE MEILLEURE PREPARATION ET DES REPONSES PLUS JUSTES, IL SERAIT PLUS INTERESSANT DE BENEFICIER DES QUESTIONS AVANT DE DEVOIR REMPLIR LE QUESTIONNAIRE INFORMATIQUEMENT. CORDIALEMENT.</t>
  </si>
  <si>
    <t>38398687400014</t>
  </si>
  <si>
    <t>22400</t>
  </si>
  <si>
    <t>COOPERL ARC ATLANTIQUE</t>
  </si>
  <si>
    <t>BOITE POSTALE 60328</t>
  </si>
  <si>
    <t>7 RUE DE LA JEANNAIE MAROUE</t>
  </si>
  <si>
    <t>LAMBALLE</t>
  </si>
  <si>
    <t>recrute@cooperl.com</t>
  </si>
  <si>
    <t>02 96 30 70 00</t>
  </si>
  <si>
    <t>CAROLINE DUCROCQ</t>
  </si>
  <si>
    <t>CHP REP</t>
  </si>
  <si>
    <t>Effectif salarié</t>
  </si>
  <si>
    <t>Effectif cadre</t>
  </si>
  <si>
    <t>N° panéliste</t>
  </si>
  <si>
    <t>Mail</t>
  </si>
  <si>
    <t>Saisir</t>
  </si>
  <si>
    <t>Rappeler</t>
  </si>
  <si>
    <t>2/15</t>
  </si>
  <si>
    <t>Oui - 14 personne(s)</t>
  </si>
  <si>
    <t>17 K€</t>
  </si>
  <si>
    <t>Nbentreprises</t>
  </si>
  <si>
    <t>fsdfs</t>
  </si>
  <si>
    <t>xcvvx</t>
  </si>
  <si>
    <t>Total recrutements passés</t>
  </si>
  <si>
    <t>Promotions passées</t>
  </si>
  <si>
    <t>Sorties passées</t>
  </si>
  <si>
    <t>Total recrutements futurs</t>
  </si>
  <si>
    <t>Promotions futures</t>
  </si>
  <si>
    <t>Recrutement fonction DG &gt;= 1 et recrutement CC=0</t>
  </si>
  <si>
    <t>Recrutement fonction DG supérieurs ou égal à 3</t>
  </si>
  <si>
    <t>50165901500033</t>
  </si>
  <si>
    <t>3299Z</t>
  </si>
  <si>
    <t>71400</t>
  </si>
  <si>
    <t>NEYRAT AUTUN FRANCE (SAS)</t>
  </si>
  <si>
    <t>10112016</t>
  </si>
  <si>
    <t>19 RUE DE L'ARQUEBUSE</t>
  </si>
  <si>
    <t>AUTUN</t>
  </si>
  <si>
    <t>neyrat-autun@wanadoo.fr</t>
  </si>
  <si>
    <t>03 85 86 54 00</t>
  </si>
  <si>
    <t>CHRISTINE BROCHOT</t>
  </si>
  <si>
    <t>30647263000046</t>
  </si>
  <si>
    <t>2920Z</t>
  </si>
  <si>
    <t>02100</t>
  </si>
  <si>
    <t>EUROBENNE (SAS)</t>
  </si>
  <si>
    <t>ZONE ARTISANALE DU BOIS DE LA CHOCQUE</t>
  </si>
  <si>
    <t>RUE JACQUES YVES COUSTEAU</t>
  </si>
  <si>
    <t>SAINT-QUENTIN</t>
  </si>
  <si>
    <t>direction.eurobenne@orange.fr</t>
  </si>
  <si>
    <t>03 23 09 35 93</t>
  </si>
  <si>
    <t>CHRISTOPHE DERVAUX</t>
  </si>
  <si>
    <t>RESPONSABLE D'EXPLOITATION</t>
  </si>
  <si>
    <t>JACQUES LAFITTE</t>
  </si>
  <si>
    <t>RESP. DES ACHATS</t>
  </si>
  <si>
    <t>lafitte.eurobenne@orange.fr</t>
  </si>
  <si>
    <t>61382048900029</t>
  </si>
  <si>
    <t>14790</t>
  </si>
  <si>
    <t>CARRIERES DE MOUEN</t>
  </si>
  <si>
    <t>ZONE ARTISANALE</t>
  </si>
  <si>
    <t>MOUEN</t>
  </si>
  <si>
    <t>m.person@groupemouen.fr</t>
  </si>
  <si>
    <t>02 31 26 89 23</t>
  </si>
  <si>
    <t>MURIELLE PERSON</t>
  </si>
  <si>
    <t>SECRETAIRE DE DIRECTION</t>
  </si>
  <si>
    <t>49204106600027</t>
  </si>
  <si>
    <t>3513Z</t>
  </si>
  <si>
    <t>79000</t>
  </si>
  <si>
    <t>SEOLIS</t>
  </si>
  <si>
    <t>336 AVENUE DE PARIS</t>
  </si>
  <si>
    <t>NIORT CEDEX</t>
  </si>
  <si>
    <t>lrondeau@seolis.net</t>
  </si>
  <si>
    <t>05 49 09 91 61</t>
  </si>
  <si>
    <t>LUDOVIC RONDEAU</t>
  </si>
  <si>
    <t>Énergies - Eau</t>
  </si>
  <si>
    <t>97632030900124</t>
  </si>
  <si>
    <t>2361Z</t>
  </si>
  <si>
    <t>69520</t>
  </si>
  <si>
    <t>KP1 (SAS)</t>
  </si>
  <si>
    <t>1 AVENUE MARCELIN BERTHELOT</t>
  </si>
  <si>
    <t>GRIGNY</t>
  </si>
  <si>
    <t>d.papi@kp1.fr</t>
  </si>
  <si>
    <t>04 72 49 59 61</t>
  </si>
  <si>
    <t>DIANE PAPI</t>
  </si>
  <si>
    <t>41422195200057</t>
  </si>
  <si>
    <t>4661Z</t>
  </si>
  <si>
    <t>44141</t>
  </si>
  <si>
    <t>MATERIEL AGRICOLE CASTELBRIANTAIS</t>
  </si>
  <si>
    <t>ZI DE LA BERGERIE</t>
  </si>
  <si>
    <t>CS 9 LOUIFERT</t>
  </si>
  <si>
    <t>CHATEAUBRIANT CEDEX</t>
  </si>
  <si>
    <t>valerie.veron@gabagri.fr</t>
  </si>
  <si>
    <t>02 40 81 16 88</t>
  </si>
  <si>
    <t>VALERIE VERON</t>
  </si>
  <si>
    <t>77737984300017</t>
  </si>
  <si>
    <t>1091Z</t>
  </si>
  <si>
    <t>22402</t>
  </si>
  <si>
    <t>COOPERATIVE DU GOUESSANT</t>
  </si>
  <si>
    <t>BOITE POSTALE 40228</t>
  </si>
  <si>
    <t>LAMBALLE CEDEX</t>
  </si>
  <si>
    <t>elodie.eveno@legouessant.fr</t>
  </si>
  <si>
    <t>02 96 30 72 72</t>
  </si>
  <si>
    <t>ELODIE EVENO</t>
  </si>
  <si>
    <t>ASSISTANTE DES RESS. HUMAINES</t>
  </si>
  <si>
    <t xml:space="preserve"> NUTRITIONNISTE CODE EN ERD</t>
  </si>
  <si>
    <t>1 CONTROLEUR DE GESTION</t>
  </si>
  <si>
    <t>1 NUTRITIONNISTE</t>
  </si>
  <si>
    <t>30716725400019</t>
  </si>
  <si>
    <t>13090</t>
  </si>
  <si>
    <t>CLINIQUE LES FEUILLADES (SAS)</t>
  </si>
  <si>
    <t>1330 CHEMIN D'EGUILLES</t>
  </si>
  <si>
    <t>AIX-EN-PROVENCE</t>
  </si>
  <si>
    <t>fuilladesrh@centrelesfeuillades.com</t>
  </si>
  <si>
    <t>04 42 17 50 06</t>
  </si>
  <si>
    <t>08 25 95 17 00</t>
  </si>
  <si>
    <t>MME DOMINIQUE PROAL</t>
  </si>
  <si>
    <t>feuilladesrh@free.fr</t>
  </si>
  <si>
    <t>38183552900037</t>
  </si>
  <si>
    <t>1102A</t>
  </si>
  <si>
    <t>51100</t>
  </si>
  <si>
    <t>CHAMPAGNE LANSON</t>
  </si>
  <si>
    <t>66 RUE DE COURLANCY</t>
  </si>
  <si>
    <t>REIMS</t>
  </si>
  <si>
    <t>lguilloton@l-i-b.com</t>
  </si>
  <si>
    <t>03 26 78 50 50</t>
  </si>
  <si>
    <t>M. GUILLOTON</t>
  </si>
  <si>
    <t>71204245600269</t>
  </si>
  <si>
    <t>3030Z</t>
  </si>
  <si>
    <t>59472</t>
  </si>
  <si>
    <t>DASSAULT AVIATION</t>
  </si>
  <si>
    <t>RUE MARCEL DASSAULT</t>
  </si>
  <si>
    <t>SECLIN CEDEX</t>
  </si>
  <si>
    <t>sylvie.migaud@dassault-aviation.com</t>
  </si>
  <si>
    <t>03 20 16 13 56</t>
  </si>
  <si>
    <t>SYLVIE MIGAUD</t>
  </si>
  <si>
    <t>CHEF DU PERSONNEL</t>
  </si>
  <si>
    <t>Aéronautique et autres matériels de transport</t>
  </si>
  <si>
    <t>55208853601774</t>
  </si>
  <si>
    <t>44860</t>
  </si>
  <si>
    <t>ZAC DES 2 A</t>
  </si>
  <si>
    <t>CS 70030</t>
  </si>
  <si>
    <t>4-6 RUE SANTOS DUMONT</t>
  </si>
  <si>
    <t>SAINT AIGNAN DE GRANDLIEU</t>
  </si>
  <si>
    <t>sabine.bert@bollore.com</t>
  </si>
  <si>
    <t>02 40 68 69 50</t>
  </si>
  <si>
    <t>SABINE BERT</t>
  </si>
  <si>
    <t>COLINE LECROSNIER</t>
  </si>
  <si>
    <t>c.lecrosnier@sdv.com</t>
  </si>
  <si>
    <t>02 40 68 21 01</t>
  </si>
  <si>
    <t>FUSION DE 2 ENTITES DU GROUPE BOLLORE</t>
  </si>
  <si>
    <t>70920158600118</t>
  </si>
  <si>
    <t>35830</t>
  </si>
  <si>
    <t>CABINET BOURGEOIS (SAS)</t>
  </si>
  <si>
    <t>3 RUE DES TISSERANDS</t>
  </si>
  <si>
    <t>BETTON</t>
  </si>
  <si>
    <t>cdelacroix@cabinet-merlin.fr</t>
  </si>
  <si>
    <t>04 72 32 36 00</t>
  </si>
  <si>
    <t>01 72 32 56 00</t>
  </si>
  <si>
    <t>CAROLINE DE LA CROIX VAUBOIS</t>
  </si>
  <si>
    <t>02 99 23 84 84</t>
  </si>
  <si>
    <t>86580095700025</t>
  </si>
  <si>
    <t>2822Z</t>
  </si>
  <si>
    <t>44850</t>
  </si>
  <si>
    <t>LEDUC SAH</t>
  </si>
  <si>
    <t>14112016</t>
  </si>
  <si>
    <t>34 RUE DU PRE ATHELIN</t>
  </si>
  <si>
    <t>LIGNE</t>
  </si>
  <si>
    <t>d.valton@sahleduc.fr</t>
  </si>
  <si>
    <t>02 40 72 49 56</t>
  </si>
  <si>
    <t>DAVID VALTON</t>
  </si>
  <si>
    <t>13002068800011</t>
  </si>
  <si>
    <t>44980</t>
  </si>
  <si>
    <t>CHAMBRE METIER ARTISANAT PAYS LOIRE</t>
  </si>
  <si>
    <t>6 BOULEVARD DES PATUREAUX</t>
  </si>
  <si>
    <t>SAINTE LUCE SUR LOIRE</t>
  </si>
  <si>
    <t>vgrudet@artisanatpaysdelaloire.fr</t>
  </si>
  <si>
    <t>02 51 13 08 94</t>
  </si>
  <si>
    <t>VINCENT GRUDET</t>
  </si>
  <si>
    <t>vgrudet@cm-nantes.fr</t>
  </si>
  <si>
    <t>02 51 13 83 14</t>
  </si>
  <si>
    <t>77733552200036</t>
  </si>
  <si>
    <t>2540Z</t>
  </si>
  <si>
    <t>72300</t>
  </si>
  <si>
    <t>ALSETEX</t>
  </si>
  <si>
    <t>USINE DE MALPAIRE</t>
  </si>
  <si>
    <t>PRECIGNE</t>
  </si>
  <si>
    <t>christian.muairon@alsetex.fr</t>
  </si>
  <si>
    <t>02 43 92 81 00</t>
  </si>
  <si>
    <t>CHRISTIAN MUAIRON</t>
  </si>
  <si>
    <t>3 HSE HYGIENE SECURITE ENVIRONNEMENT</t>
  </si>
  <si>
    <t>1 HSE</t>
  </si>
  <si>
    <t>54625022600026</t>
  </si>
  <si>
    <t>85206</t>
  </si>
  <si>
    <t>BISCUITERIE CANTREAU</t>
  </si>
  <si>
    <t>CHEMIN DE LA GRILLE</t>
  </si>
  <si>
    <t>FONTENAY-LE-COMTE CEDEX</t>
  </si>
  <si>
    <t>olivier.retail@biscuits-bouvard.com</t>
  </si>
  <si>
    <t>02 51 69 48 53</t>
  </si>
  <si>
    <t>OLIVIER RETAIL</t>
  </si>
  <si>
    <t>58275056800021</t>
  </si>
  <si>
    <t>6820A</t>
  </si>
  <si>
    <t>76201</t>
  </si>
  <si>
    <t>SODINEUF HABITAT NORMAND</t>
  </si>
  <si>
    <t>BOITE POSTALE 17</t>
  </si>
  <si>
    <t>SAINT-AUBIN-SUR-SCIE</t>
  </si>
  <si>
    <t>a.breant@sodineuf.fr</t>
  </si>
  <si>
    <t>02 35 06 88 70</t>
  </si>
  <si>
    <t>AMELIE BREANT</t>
  </si>
  <si>
    <t>38008966400037</t>
  </si>
  <si>
    <t>76930</t>
  </si>
  <si>
    <t>CIE TRANSPORTS PORTE OCEANE</t>
  </si>
  <si>
    <t>31 ROUTE DE LA CHENAIE</t>
  </si>
  <si>
    <t>OCTEVILLE SUR MER</t>
  </si>
  <si>
    <t>xavier.alberola@transdev.com</t>
  </si>
  <si>
    <t>02 35 22 34 19</t>
  </si>
  <si>
    <t>06 09 13 15 78</t>
  </si>
  <si>
    <t>XAVIER ALBEROLA</t>
  </si>
  <si>
    <t>xavier.alberola@transdev.fr</t>
  </si>
  <si>
    <t>DEPARTS DECEMBRE 2015</t>
  </si>
  <si>
    <t>77562928000204</t>
  </si>
  <si>
    <t>61000</t>
  </si>
  <si>
    <t>INST MEDICO EDUCATIF L ETAPE</t>
  </si>
  <si>
    <t>60 CHEMIN DE HAUT ECLAIR</t>
  </si>
  <si>
    <t>ALENCON</t>
  </si>
  <si>
    <t>contact.imelapasserelle@adapei61.fr</t>
  </si>
  <si>
    <t>02 33 81 28 72</t>
  </si>
  <si>
    <t>VERONIQUE DURANCEAU</t>
  </si>
  <si>
    <t>contact.imeletape@adapei61.fr</t>
  </si>
  <si>
    <t>C'EST PAR RAPPORT A LA FUSION</t>
  </si>
  <si>
    <t>1 DIRECTEUR D'ETABLISSEMENT</t>
  </si>
  <si>
    <t>59050056700078</t>
  </si>
  <si>
    <t>76120</t>
  </si>
  <si>
    <t>QUEVILLY HABITAT</t>
  </si>
  <si>
    <t>93 AVENUE DES PROVINCES</t>
  </si>
  <si>
    <t>LE GRAND-QUEVILLY</t>
  </si>
  <si>
    <t>s.auvray@quevilly-habitat.fr</t>
  </si>
  <si>
    <t>02 35 68 98 49</t>
  </si>
  <si>
    <t>SEBASTIEN AUVRAY</t>
  </si>
  <si>
    <t>48479906900022</t>
  </si>
  <si>
    <t>2573B</t>
  </si>
  <si>
    <t>76340</t>
  </si>
  <si>
    <t>NUSBAUMER (SN)</t>
  </si>
  <si>
    <t>ZI DU MARAIS</t>
  </si>
  <si>
    <t>BOITE POSTALE  46</t>
  </si>
  <si>
    <t>BLANGY-SUR-BRESLE</t>
  </si>
  <si>
    <t>willy.leduey.nus@orange.fr</t>
  </si>
  <si>
    <t>02 35 93 50 01</t>
  </si>
  <si>
    <t>M. WILLY LE DUEY</t>
  </si>
  <si>
    <t>RESPONSABLE DE SITE</t>
  </si>
  <si>
    <t>38950225300021</t>
  </si>
  <si>
    <t>2611Z</t>
  </si>
  <si>
    <t>50211</t>
  </si>
  <si>
    <t>ELVIA PRINTED CIRCUIT BOARDS</t>
  </si>
  <si>
    <t>AVENUE D'OCHSENFURT</t>
  </si>
  <si>
    <t>COUTANCES CEDEX</t>
  </si>
  <si>
    <t>gaelle.bachelot@gepcb.com</t>
  </si>
  <si>
    <t>02 33 76 32 07</t>
  </si>
  <si>
    <t>GAELLE BACHELOT</t>
  </si>
  <si>
    <t>02 33 76 32 00</t>
  </si>
  <si>
    <t>53324797900032</t>
  </si>
  <si>
    <t>1081Z</t>
  </si>
  <si>
    <t>62193</t>
  </si>
  <si>
    <t>TEREOS LILLERS</t>
  </si>
  <si>
    <t>BOITE POSTALE 89</t>
  </si>
  <si>
    <t>LILLERS CEDEX</t>
  </si>
  <si>
    <t>ecosyn@tereos.com</t>
  </si>
  <si>
    <t>03 21 64 71 70</t>
  </si>
  <si>
    <t>ERIC COSYN</t>
  </si>
  <si>
    <t>IL Y A EU 2 MUTATIONS INTERNES</t>
  </si>
  <si>
    <t>31636000700025</t>
  </si>
  <si>
    <t>76000</t>
  </si>
  <si>
    <t>GUEROULT DEBADIER LAMORIL (SCP)</t>
  </si>
  <si>
    <t>20 BOULEVARD DES BELGES</t>
  </si>
  <si>
    <t>ROUEN</t>
  </si>
  <si>
    <t>gerard.soucasse.76004@notaires.fr</t>
  </si>
  <si>
    <t>02 35 70 91 59</t>
  </si>
  <si>
    <t>GERARD SOUCASSE</t>
  </si>
  <si>
    <t>31691739200011</t>
  </si>
  <si>
    <t>4672Z</t>
  </si>
  <si>
    <t>59520</t>
  </si>
  <si>
    <t>BOONE COMENOR METALIMPEX</t>
  </si>
  <si>
    <t>45 RUE PASTEUR</t>
  </si>
  <si>
    <t>MARQUETTE-LEZ-LILLE</t>
  </si>
  <si>
    <t>hannah.danesse@suez.com</t>
  </si>
  <si>
    <t>03 20 21 81 61</t>
  </si>
  <si>
    <t>03 20 21 81 65</t>
  </si>
  <si>
    <t>HANNAH DANESSE</t>
  </si>
  <si>
    <t>CHARGEE DE MISSION R.H.</t>
  </si>
  <si>
    <t>hannah.danesse@sita.fr</t>
  </si>
  <si>
    <t>61562013500025</t>
  </si>
  <si>
    <t>62204</t>
  </si>
  <si>
    <t>STEF TRANSPORT BOULOGNE SUR MER</t>
  </si>
  <si>
    <t>GARE DE MAREE</t>
  </si>
  <si>
    <t>BOITE POSTALE 249</t>
  </si>
  <si>
    <t>41 RUE ALEXANDRE ADAN</t>
  </si>
  <si>
    <t>BOULOGNE-SUR-MER CEDEX</t>
  </si>
  <si>
    <t>francois.beyou@stef.com</t>
  </si>
  <si>
    <t>03 21 10 03 90</t>
  </si>
  <si>
    <t>FRANCOIS BEYOU</t>
  </si>
  <si>
    <t>CAMILLE JOLLY</t>
  </si>
  <si>
    <t>camille.jolly@stef.com</t>
  </si>
  <si>
    <t>03 21 10 03 21</t>
  </si>
  <si>
    <t>IL N'Y AVAIT PAS 16 CADRES EN 2015</t>
  </si>
  <si>
    <t>49572026000050</t>
  </si>
  <si>
    <t>4618Z</t>
  </si>
  <si>
    <t>20290</t>
  </si>
  <si>
    <t>SOCIETE BASTIAISE DE DIFFUSION</t>
  </si>
  <si>
    <t>LIEU DIT PANCONI SOTTANI</t>
  </si>
  <si>
    <t>LUCCIANA</t>
  </si>
  <si>
    <t>coliveira@soliman.nmpp.fr</t>
  </si>
  <si>
    <t>04 95 30 09 21</t>
  </si>
  <si>
    <t>CARLOS OLIVEIRA</t>
  </si>
  <si>
    <t>43370721300024</t>
  </si>
  <si>
    <t>7112A</t>
  </si>
  <si>
    <t>13130</t>
  </si>
  <si>
    <t>GUILLAUME PERNOT (SARL)</t>
  </si>
  <si>
    <t>AVENUE DU PETIT PRINCE</t>
  </si>
  <si>
    <t>BERRE-L'ETANG</t>
  </si>
  <si>
    <t>cabinet.pernot@wanadoo.fr</t>
  </si>
  <si>
    <t>04 42 85 42 32</t>
  </si>
  <si>
    <t>GUILLAUME PERNOT</t>
  </si>
  <si>
    <t>83572018600013</t>
  </si>
  <si>
    <t>2014Z</t>
  </si>
  <si>
    <t>21290</t>
  </si>
  <si>
    <t>BORDET FRERES (SAS)</t>
  </si>
  <si>
    <t>FROIDVENT LEUGLAY</t>
  </si>
  <si>
    <t>LEUGLAY</t>
  </si>
  <si>
    <t>vmarti@bordet-freres.fr</t>
  </si>
  <si>
    <t>03 80 81 81 69</t>
  </si>
  <si>
    <t>03 80 81 86 28</t>
  </si>
  <si>
    <t>VERONIQUE MARTI</t>
  </si>
  <si>
    <t>40165358900028</t>
  </si>
  <si>
    <t>1392Z</t>
  </si>
  <si>
    <t>71500</t>
  </si>
  <si>
    <t>MCR NOVABRESSE</t>
  </si>
  <si>
    <t>15 AVENUE DES TILLEULS</t>
  </si>
  <si>
    <t>LOUHANS</t>
  </si>
  <si>
    <t>aurore@novabresse.com</t>
  </si>
  <si>
    <t>03 85 76 08 80</t>
  </si>
  <si>
    <t>AURORE CHATRON</t>
  </si>
  <si>
    <t>AURORE THEVENOT</t>
  </si>
  <si>
    <t>contact@novabresse.com</t>
  </si>
  <si>
    <t>51552038500011</t>
  </si>
  <si>
    <t>LEROY (SA)</t>
  </si>
  <si>
    <t>RUE DU PONT BOILLOT</t>
  </si>
  <si>
    <t>AUXEY-DURESSES</t>
  </si>
  <si>
    <t>domaine.leroy@wanadoo.fr</t>
  </si>
  <si>
    <t>03 80 21 21 10</t>
  </si>
  <si>
    <t>JEROME TALLON</t>
  </si>
  <si>
    <t>EXPERT COMPTABLE</t>
  </si>
  <si>
    <t>32703503600034</t>
  </si>
  <si>
    <t>2814Z</t>
  </si>
  <si>
    <t>71000</t>
  </si>
  <si>
    <t>ROBINETTERIE MINGORI</t>
  </si>
  <si>
    <t>ESPACE ENTREPRISE MACON LOCHE</t>
  </si>
  <si>
    <t>MACON</t>
  </si>
  <si>
    <t>contact@mingorifrance.com</t>
  </si>
  <si>
    <t>03 85 32 90 60</t>
  </si>
  <si>
    <t>MARIE ADOUARD</t>
  </si>
  <si>
    <t>ASSISTANTE COMMERCIALE</t>
  </si>
  <si>
    <t>71006</t>
  </si>
  <si>
    <t>MACON CEDEX</t>
  </si>
  <si>
    <t>PIERRE-GUY DE POYEN</t>
  </si>
  <si>
    <t>39176072500088</t>
  </si>
  <si>
    <t>40465</t>
  </si>
  <si>
    <t>FERMIERS LANDAIS</t>
  </si>
  <si>
    <t>945 RUE PION</t>
  </si>
  <si>
    <t>PONTONX-SUR-L'ADOUR</t>
  </si>
  <si>
    <t>d.berdoyes@fermiers-so.fr</t>
  </si>
  <si>
    <t>05 58 76 42 22</t>
  </si>
  <si>
    <t>DIDIER BERDOYES</t>
  </si>
  <si>
    <t>ASSISTANT RESSOURCES HUMAINES</t>
  </si>
  <si>
    <t>18330006000047</t>
  </si>
  <si>
    <t>24660</t>
  </si>
  <si>
    <t>CCI DE DORDOGNE</t>
  </si>
  <si>
    <t>ZONE D'ACTIVITE CRE VALLEE NORD</t>
  </si>
  <si>
    <t>POLE INTER CONSULAIRE DE LA DORDOGNE</t>
  </si>
  <si>
    <t>COULOUNIEIX-CHAMIERS</t>
  </si>
  <si>
    <t>jm.derouet@dordogne.cci.fr</t>
  </si>
  <si>
    <t>05 53 35 80 26</t>
  </si>
  <si>
    <t>JEAN-MICHEL DEROUET</t>
  </si>
  <si>
    <t>35040532000010</t>
  </si>
  <si>
    <t>71800</t>
  </si>
  <si>
    <t>COMEP</t>
  </si>
  <si>
    <t>LA GARE GIBLES</t>
  </si>
  <si>
    <t>GIBLES</t>
  </si>
  <si>
    <t>nicolepizzone1104@orange.fr</t>
  </si>
  <si>
    <t>03 85 84 50 90</t>
  </si>
  <si>
    <t>NICOLE PIZZONE</t>
  </si>
  <si>
    <t xml:space="preserve"> IL FAUDRAIT POUVOIR TROUVER DES CADRES !</t>
  </si>
  <si>
    <t>2 INGENIEUR EN CALCUL</t>
  </si>
  <si>
    <t>2 INGENIEUR TECHNICO-COMMERCIAL</t>
  </si>
  <si>
    <t>45650160000088</t>
  </si>
  <si>
    <t>1320Z</t>
  </si>
  <si>
    <t>59320</t>
  </si>
  <si>
    <t>FREMAUX DELORME</t>
  </si>
  <si>
    <t>BOITE POSTALE 8017</t>
  </si>
  <si>
    <t>29 RUE DE LA TANNERIE</t>
  </si>
  <si>
    <t>HAUBOURDIN</t>
  </si>
  <si>
    <t>franck.beague@fremaux.fr</t>
  </si>
  <si>
    <t>03 62 28 76 95</t>
  </si>
  <si>
    <t>FRANCK BEAGUE</t>
  </si>
  <si>
    <t>43383001500015</t>
  </si>
  <si>
    <t>12033</t>
  </si>
  <si>
    <t>QUINCAILLERIE ANGLES</t>
  </si>
  <si>
    <t>BOITE POSTALE 3356</t>
  </si>
  <si>
    <t>BOULEVARD DES BALQUIERES</t>
  </si>
  <si>
    <t>RODEZ CEDEX 9</t>
  </si>
  <si>
    <t>christelle.vidal@quincaillerie-angles.fr</t>
  </si>
  <si>
    <t>05 65 78 10 00</t>
  </si>
  <si>
    <t>05 65 78 79 18</t>
  </si>
  <si>
    <t>CHRISTELLE VIDAL</t>
  </si>
  <si>
    <t>IL Y A EU 3 TRANSFERTS D'UN N° DE SIRET A UN AUTRE</t>
  </si>
  <si>
    <t>41480272800017</t>
  </si>
  <si>
    <t>4674B</t>
  </si>
  <si>
    <t>12032</t>
  </si>
  <si>
    <t>MALRIEU DISTRIBUTION (SAS)</t>
  </si>
  <si>
    <t>ZONE ARTISANALE DE BEL AIR</t>
  </si>
  <si>
    <t>BOITE POSTALE 3209</t>
  </si>
  <si>
    <t>RODEZ</t>
  </si>
  <si>
    <t>gmoncet@malrieu.fr</t>
  </si>
  <si>
    <t>05 65 42 89 75</t>
  </si>
  <si>
    <t>GERALDINE MONCET</t>
  </si>
  <si>
    <t>35110918600012</t>
  </si>
  <si>
    <t>4519Z</t>
  </si>
  <si>
    <t>31150</t>
  </si>
  <si>
    <t>TOULOUSE SERVICES VI</t>
  </si>
  <si>
    <t>59 RUE DES LACS</t>
  </si>
  <si>
    <t>LESPINASSE</t>
  </si>
  <si>
    <t>sjardon@gsvi.com</t>
  </si>
  <si>
    <t>05 62 22 02 02</t>
  </si>
  <si>
    <t>SANDRINE JARDON</t>
  </si>
  <si>
    <t>TECHNICIENNE DE PAIE</t>
  </si>
  <si>
    <t>RECRUTER EN DECEMBRE 2015 D'OU INCONHERENCE</t>
  </si>
  <si>
    <t>33405736100332</t>
  </si>
  <si>
    <t>4399C</t>
  </si>
  <si>
    <t>FREYSSINET FRANCE</t>
  </si>
  <si>
    <t>ZI LA POINTE</t>
  </si>
  <si>
    <t>RUE DE L'EUROPE</t>
  </si>
  <si>
    <t>rbul@freyssinet.com</t>
  </si>
  <si>
    <t>05 62 89 03 03</t>
  </si>
  <si>
    <t>REMY BUL</t>
  </si>
  <si>
    <t>RESP. ADMINIS. ET FINANCIER</t>
  </si>
  <si>
    <t>33405736100134</t>
  </si>
  <si>
    <t>31240</t>
  </si>
  <si>
    <t>4 IMPASSE BORDE BASSE</t>
  </si>
  <si>
    <t>L'UNION</t>
  </si>
  <si>
    <t>44346740200014</t>
  </si>
  <si>
    <t>2562B</t>
  </si>
  <si>
    <t>71170</t>
  </si>
  <si>
    <t>SEEB INDUSTRIE</t>
  </si>
  <si>
    <t>10 ROUTE DE CHARLIEU</t>
  </si>
  <si>
    <t>CHAUFFAILLES</t>
  </si>
  <si>
    <t>lajugie.b@groupeseeb.com</t>
  </si>
  <si>
    <t>03 85 26 52 55</t>
  </si>
  <si>
    <t>BERTRAND LAJUGIE</t>
  </si>
  <si>
    <t>DIRECTEUR FINANCIER</t>
  </si>
  <si>
    <t>94575034700011</t>
  </si>
  <si>
    <t>2221Z</t>
  </si>
  <si>
    <t>68308</t>
  </si>
  <si>
    <t>SES-STERLING</t>
  </si>
  <si>
    <t>1 BIS RUE DE DELEMONT</t>
  </si>
  <si>
    <t>SAINT-LOUIS CEDEX</t>
  </si>
  <si>
    <t>elidy@ses-sterling.com</t>
  </si>
  <si>
    <t>03 89 70 20 40</t>
  </si>
  <si>
    <t>EMMANUELLE LIDY</t>
  </si>
  <si>
    <t>SECRETAIRE SCE DU PERSONNEL</t>
  </si>
  <si>
    <t xml:space="preserve"> LA DIFFERENCE DE CADRES S' EXPLIQUE PAR RAPPORT AU FAIT QUE NOUS AVONS INTEGRE EN 2015 2 ETABLISSEMENTS DONT 1 SITUE A CHEVILLE-LA-RUE EN REGION PARISION PARISIENNE ALORS QUE NOUS NE REPONDONS EN 2016 QUE SUR L' ETABLISSEMENT SITUE DANS LE 68 A SAINT-LOUIS..EN 2015,ON A INTEGRE 2 ETABLISSEMENTS</t>
  </si>
  <si>
    <t>65203961100049</t>
  </si>
  <si>
    <t>79302</t>
  </si>
  <si>
    <t>ADVANCE CONFORT SYSTEMS FRANCE (SAS)</t>
  </si>
  <si>
    <t>BOITE POSTALE 59</t>
  </si>
  <si>
    <t>5 RUE DU MOULIN JACQUET</t>
  </si>
  <si>
    <t>BRESSUIRE CEDEX</t>
  </si>
  <si>
    <t>celine.charge@group-acs.com</t>
  </si>
  <si>
    <t>05 49 74 57 78</t>
  </si>
  <si>
    <t>CELINE MARCHAND</t>
  </si>
  <si>
    <t>celine.marchand@group-acs.com</t>
  </si>
  <si>
    <t>EN 2015 IL Y AVAIT 63 CADRES</t>
  </si>
  <si>
    <t>77859984500022</t>
  </si>
  <si>
    <t>9412Z</t>
  </si>
  <si>
    <t>71010</t>
  </si>
  <si>
    <t>FDSEA</t>
  </si>
  <si>
    <t>MAISON DE L'AGRICULTURE</t>
  </si>
  <si>
    <t>bdevevre@fdsea71.fr</t>
  </si>
  <si>
    <t>03 85 29 56 47</t>
  </si>
  <si>
    <t>BEATRICE DEVEVRE</t>
  </si>
  <si>
    <t>70980662400025</t>
  </si>
  <si>
    <t>19200</t>
  </si>
  <si>
    <t>POLYREY USSEL</t>
  </si>
  <si>
    <t>LA PETITE BORDE</t>
  </si>
  <si>
    <t>USSEL</t>
  </si>
  <si>
    <t>olivier.baldan@polyrey.com</t>
  </si>
  <si>
    <t>05 53 63 80 87</t>
  </si>
  <si>
    <t>OLIVIER BALDAN</t>
  </si>
  <si>
    <t>1 ARRIVEE FIN 2015</t>
  </si>
  <si>
    <t>78134305800025</t>
  </si>
  <si>
    <t>17000</t>
  </si>
  <si>
    <t>CAPEB 17</t>
  </si>
  <si>
    <t>BOITE POSTALE 400 65</t>
  </si>
  <si>
    <t>107 AVENUE MICHEL CREPEAU</t>
  </si>
  <si>
    <t>LA ROCHELLE</t>
  </si>
  <si>
    <t>capeb@capeb-charente-maritime.fr</t>
  </si>
  <si>
    <t>05 46 50 01 10</t>
  </si>
  <si>
    <t>MME DELACHAISE</t>
  </si>
  <si>
    <t>52608002300033</t>
  </si>
  <si>
    <t>17116</t>
  </si>
  <si>
    <t>SEMIS</t>
  </si>
  <si>
    <t>52 COURS GENET</t>
  </si>
  <si>
    <t>SAINTES CEDEX</t>
  </si>
  <si>
    <t>athozet@semis-ophlm.com</t>
  </si>
  <si>
    <t>05 46 93 81 94</t>
  </si>
  <si>
    <t>ARMELLE THOZET</t>
  </si>
  <si>
    <t>ADJOINTE DE LA DIRECTRICE</t>
  </si>
  <si>
    <t>33558121100026</t>
  </si>
  <si>
    <t>51722</t>
  </si>
  <si>
    <t>LE FOYER REMOIS</t>
  </si>
  <si>
    <t>8 RUE LANSONS</t>
  </si>
  <si>
    <t>REIMS CEDEX</t>
  </si>
  <si>
    <t>v.grisilun@foyer-remois.fr</t>
  </si>
  <si>
    <t>03 26 84 46 94</t>
  </si>
  <si>
    <t>VIRGINIE GRISILUN</t>
  </si>
  <si>
    <t>NOMBRE DE CADRES INCORRECT</t>
  </si>
  <si>
    <t>52339472400182</t>
  </si>
  <si>
    <t>2812Z</t>
  </si>
  <si>
    <t>21604</t>
  </si>
  <si>
    <t>PARKER HANNIFIN MANUFACTURING FR (SAS)</t>
  </si>
  <si>
    <t>CS 40090</t>
  </si>
  <si>
    <t>4 BOULEVARD EIFFEL</t>
  </si>
  <si>
    <t>LONGVIC CEDEX</t>
  </si>
  <si>
    <t>acuenot@parker.com</t>
  </si>
  <si>
    <t>03 80 42 41 40</t>
  </si>
  <si>
    <t>ALINE CUENOT</t>
  </si>
  <si>
    <t>80905633600021</t>
  </si>
  <si>
    <t>13221</t>
  </si>
  <si>
    <t>LES EDITIONS DES FEDERES (SAS)</t>
  </si>
  <si>
    <t>19 COURS HONORE D ESTIENNE D ORVES</t>
  </si>
  <si>
    <t>MARSEILLE CEDEX</t>
  </si>
  <si>
    <t>nborel@lamarseillaise.fr</t>
  </si>
  <si>
    <t>04 91 57 75 13</t>
  </si>
  <si>
    <t>04 91 57 75 14</t>
  </si>
  <si>
    <t>NORA BOREL</t>
  </si>
  <si>
    <t>34187288500015</t>
  </si>
  <si>
    <t>SEILPCA</t>
  </si>
  <si>
    <t>33414954900027</t>
  </si>
  <si>
    <t>2830Z</t>
  </si>
  <si>
    <t>52340</t>
  </si>
  <si>
    <t>FORGEAVIA</t>
  </si>
  <si>
    <t>ZONE INDUSTRIELLE SAINT-ROCH</t>
  </si>
  <si>
    <t>BIESLES</t>
  </si>
  <si>
    <t>y.lebrun@forgeavia.com</t>
  </si>
  <si>
    <t>03 25 31 94 24</t>
  </si>
  <si>
    <t>YANNICK LEBRUN</t>
  </si>
  <si>
    <t>RESPONSABLE SUR SITE</t>
  </si>
  <si>
    <t>YVES LEBRUN</t>
  </si>
  <si>
    <t>RESP. ADMINISTRATIF</t>
  </si>
  <si>
    <t>39931827800021</t>
  </si>
  <si>
    <t>1711Z</t>
  </si>
  <si>
    <t>31803</t>
  </si>
  <si>
    <t>FIBRE EXCELLENCE SAINT GAUDENS</t>
  </si>
  <si>
    <t>BOITE POSTALE 149</t>
  </si>
  <si>
    <t>SAINT-GAUDENS CEDEX</t>
  </si>
  <si>
    <t>stephane.carrere@fibre-excellence.com</t>
  </si>
  <si>
    <t>05 61 94 75 75</t>
  </si>
  <si>
    <t>STEPHANE CARRERE</t>
  </si>
  <si>
    <t>38113665400013</t>
  </si>
  <si>
    <t>72340</t>
  </si>
  <si>
    <t>BORREL BOUVARD ARTHAUD (BBA)</t>
  </si>
  <si>
    <t>ZONE INDUSTRIELLE LA MALADRERIE</t>
  </si>
  <si>
    <t>LA CHARTRE-SUR-LE-LOIR</t>
  </si>
  <si>
    <t>s.lochet@b-b-a.fr</t>
  </si>
  <si>
    <t>02 43 79 54 91</t>
  </si>
  <si>
    <t>SYLVIE LOCHET</t>
  </si>
  <si>
    <t>34289838400041</t>
  </si>
  <si>
    <t>82303</t>
  </si>
  <si>
    <t>APEM (SAS)</t>
  </si>
  <si>
    <t>BOITE POSTALE 1</t>
  </si>
  <si>
    <t>55 AVENUE EDOUARD HERRIOT</t>
  </si>
  <si>
    <t>CAUSSADE CEDEX</t>
  </si>
  <si>
    <t>ghislaine.lestang@apem.fr</t>
  </si>
  <si>
    <t>05 63 93 71 95</t>
  </si>
  <si>
    <t>GHISLAINE LESTANG</t>
  </si>
  <si>
    <t>77736472000022</t>
  </si>
  <si>
    <t>22100</t>
  </si>
  <si>
    <t>IME LES VALLEES</t>
  </si>
  <si>
    <t>29 RUE BEAUMANOIR</t>
  </si>
  <si>
    <t>DINAN</t>
  </si>
  <si>
    <t>ime.vallees3@wanadoo.fr</t>
  </si>
  <si>
    <t>02 96 87 65 05</t>
  </si>
  <si>
    <t>KARINE ALLANO</t>
  </si>
  <si>
    <t>CHEF DE SERVICE ADMINISTRATIF</t>
  </si>
  <si>
    <t>1 PSYCHIATRE</t>
  </si>
  <si>
    <t>32895935800024</t>
  </si>
  <si>
    <t>59558</t>
  </si>
  <si>
    <t>WIPAK GRYSPEERT (SAS)</t>
  </si>
  <si>
    <t>ZONE DES BOIS</t>
  </si>
  <si>
    <t>CS 20006</t>
  </si>
  <si>
    <t>BOUSBECQUE CEDEX</t>
  </si>
  <si>
    <t>jean.stephane.pichon@wipak.com</t>
  </si>
  <si>
    <t>03 20 11 56 16</t>
  </si>
  <si>
    <t>JEAN-STEPHANE PICHON</t>
  </si>
  <si>
    <t>WYPAK GRYSPEERT (SAS)</t>
  </si>
  <si>
    <t>75086196500010</t>
  </si>
  <si>
    <t>1812Z</t>
  </si>
  <si>
    <t>01007</t>
  </si>
  <si>
    <t>AGB PRINT</t>
  </si>
  <si>
    <t>5 RUE DES CRETS</t>
  </si>
  <si>
    <t>BOURG-EN-BRESSE CEDEX</t>
  </si>
  <si>
    <t>rmv@agb.fr</t>
  </si>
  <si>
    <t>04 74 45 52 84</t>
  </si>
  <si>
    <t>RENE-MARC VOISIN</t>
  </si>
  <si>
    <t>ZONE D'ACTIVITE NORD - CENORD</t>
  </si>
  <si>
    <t>BOITE POSTALE 7554</t>
  </si>
  <si>
    <t>18 RUE FRANCOIS ARAGO</t>
  </si>
  <si>
    <t>64642009100019</t>
  </si>
  <si>
    <t>54262</t>
  </si>
  <si>
    <t>STE LORRAINE PEINTURES ET VERNIS</t>
  </si>
  <si>
    <t>ZI LAGNY</t>
  </si>
  <si>
    <t>BOITE POSTALE  20046</t>
  </si>
  <si>
    <t>RUE COLONEL LAMY</t>
  </si>
  <si>
    <t>LONGUYON CEDEX</t>
  </si>
  <si>
    <t>jacqueshenrion@slpv.fr</t>
  </si>
  <si>
    <t>03 82 39 22 22</t>
  </si>
  <si>
    <t>06 88 08 52 13</t>
  </si>
  <si>
    <t>JACQUES HENRION</t>
  </si>
  <si>
    <t>68282031100038</t>
  </si>
  <si>
    <t>25770</t>
  </si>
  <si>
    <t>GROSPERRIN TOURISME VOYAGES</t>
  </si>
  <si>
    <t>ZONE EURESPACE</t>
  </si>
  <si>
    <t>3 RUE DE NOZIERES</t>
  </si>
  <si>
    <t>SERRE-LES-SAPINS</t>
  </si>
  <si>
    <t>catherine.gamiche@gtv.fr</t>
  </si>
  <si>
    <t>03 81 50 31 10</t>
  </si>
  <si>
    <t>CATHERINE GAMICHE</t>
  </si>
  <si>
    <t>31991439600035</t>
  </si>
  <si>
    <t>8299Z</t>
  </si>
  <si>
    <t>54320</t>
  </si>
  <si>
    <t>PROMOTECH</t>
  </si>
  <si>
    <t>8 RUE ALFRED KASTLER</t>
  </si>
  <si>
    <t>MAXEVILLE</t>
  </si>
  <si>
    <t>contact@promotech.fr</t>
  </si>
  <si>
    <t>03 83 95 65 93</t>
  </si>
  <si>
    <t>JACKY CHEF</t>
  </si>
  <si>
    <t>2015 : 3 CADRES</t>
  </si>
  <si>
    <t>45199606000021</t>
  </si>
  <si>
    <t>4741Z</t>
  </si>
  <si>
    <t>25000</t>
  </si>
  <si>
    <t>ADMX INFORMATIQUE</t>
  </si>
  <si>
    <t>3 RUE JACQUARD</t>
  </si>
  <si>
    <t>BESANCON</t>
  </si>
  <si>
    <t>commercial@afodis-admx.fr</t>
  </si>
  <si>
    <t>03 81 47 04 04</t>
  </si>
  <si>
    <t>PHILIPPE RASTOUT</t>
  </si>
  <si>
    <t>83548029400015</t>
  </si>
  <si>
    <t>2752Z</t>
  </si>
  <si>
    <t>02120</t>
  </si>
  <si>
    <t>GODIN (SA)</t>
  </si>
  <si>
    <t>532 RUE SADI CARNOT</t>
  </si>
  <si>
    <t>GUISE</t>
  </si>
  <si>
    <t>servicerh@orange.fr</t>
  </si>
  <si>
    <t>03 23 05 70 03</t>
  </si>
  <si>
    <t>M. POULAIN</t>
  </si>
  <si>
    <t>89578024500026</t>
  </si>
  <si>
    <t>35400</t>
  </si>
  <si>
    <t>THERMES MARINS DE SAINT MALO</t>
  </si>
  <si>
    <t>BOITE POSTALE 32</t>
  </si>
  <si>
    <t>100 BOULEVARD HEBERT</t>
  </si>
  <si>
    <t>SAINT-MALO</t>
  </si>
  <si>
    <t>mlgavry@thalassotherapie.com</t>
  </si>
  <si>
    <t>02 99 40 75 11</t>
  </si>
  <si>
    <t>MARIE-LAURE GAVRY</t>
  </si>
  <si>
    <t>32504148100053</t>
  </si>
  <si>
    <t>2751Z</t>
  </si>
  <si>
    <t>80009</t>
  </si>
  <si>
    <t>WHIRLPOOL FRANCE (SAS)</t>
  </si>
  <si>
    <t>BOITE POSTALE 0922</t>
  </si>
  <si>
    <t>408 RUE D'ABBEVILLE</t>
  </si>
  <si>
    <t>AMIENS CEDEX</t>
  </si>
  <si>
    <t>laurence_valton@whirlpool.com</t>
  </si>
  <si>
    <t>03 22 54 52 59</t>
  </si>
  <si>
    <t>LAURENCE VALTON</t>
  </si>
  <si>
    <t>38863689600010</t>
  </si>
  <si>
    <t>25050</t>
  </si>
  <si>
    <t>FCI BESANCON (SA)</t>
  </si>
  <si>
    <t>2 RUE LAFAYETTE</t>
  </si>
  <si>
    <t>nicolas.eymin@fci.com</t>
  </si>
  <si>
    <t>03 81 54 53 30</t>
  </si>
  <si>
    <t>NICOLAS EYMIN</t>
  </si>
  <si>
    <t xml:space="preserve"> DIRECTION CODE EN PROD</t>
  </si>
  <si>
    <t>1 DIRECTION</t>
  </si>
  <si>
    <t>48260577100054</t>
  </si>
  <si>
    <t>16100</t>
  </si>
  <si>
    <t>ZODIAC AEROSETY SYSTEMS</t>
  </si>
  <si>
    <t>58 RUE DE SEGONZAC</t>
  </si>
  <si>
    <t>COGNAC</t>
  </si>
  <si>
    <t>amelie.cam@zodiacaerospace.com</t>
  </si>
  <si>
    <t>05 45 83 20 23</t>
  </si>
  <si>
    <t>AMELIE CAM</t>
  </si>
  <si>
    <t>34472970200045</t>
  </si>
  <si>
    <t>3213Z</t>
  </si>
  <si>
    <t>43230</t>
  </si>
  <si>
    <t>BEAUREGARD (SARL)</t>
  </si>
  <si>
    <t>ZONE ARTISANALE DES TUILERIES</t>
  </si>
  <si>
    <t>COUTEUGES</t>
  </si>
  <si>
    <t>info@beauregard-sarl.fr</t>
  </si>
  <si>
    <t>04 71 76 65 66</t>
  </si>
  <si>
    <t>KATHLEEN CORDIER</t>
  </si>
  <si>
    <t>50741207000017</t>
  </si>
  <si>
    <t>4673A</t>
  </si>
  <si>
    <t>74940</t>
  </si>
  <si>
    <t>ATRIHOME SOLUTIONS</t>
  </si>
  <si>
    <t>PAE LES GLAISINS</t>
  </si>
  <si>
    <t>18 RUE DU PRE FAUCON</t>
  </si>
  <si>
    <t>ANNECY-LE-VIEUX</t>
  </si>
  <si>
    <t>m.rey-gorrez@atrihomesolutions.fr</t>
  </si>
  <si>
    <t>04 50 64 20 51</t>
  </si>
  <si>
    <t>MARTINE REY CORREZ</t>
  </si>
  <si>
    <t>ASSISTANTE DU PERSONNEL</t>
  </si>
  <si>
    <t>DéMISSIONS, LICENCIEMENTS, DéPARTS DIVERS</t>
  </si>
  <si>
    <t>38758377600027</t>
  </si>
  <si>
    <t>43000</t>
  </si>
  <si>
    <t>E.G.E.V</t>
  </si>
  <si>
    <t>CHASSENDE</t>
  </si>
  <si>
    <t>LE PUY-EN-VELAY</t>
  </si>
  <si>
    <t>bsauzeat@egev.fr</t>
  </si>
  <si>
    <t>04 71 09 06 63</t>
  </si>
  <si>
    <t>BERNARD SAUZEAT</t>
  </si>
  <si>
    <t>30216262300037</t>
  </si>
  <si>
    <t>3101Z</t>
  </si>
  <si>
    <t>57400</t>
  </si>
  <si>
    <t>STEEL CASE SARREBOURG</t>
  </si>
  <si>
    <t>RUE AUGUSTE LUMIERE</t>
  </si>
  <si>
    <t>SARREBOURG</t>
  </si>
  <si>
    <t>cgier@steelcase.com</t>
  </si>
  <si>
    <t>03 87 23 36 31</t>
  </si>
  <si>
    <t>CHANTAL GIER</t>
  </si>
  <si>
    <t>38269739900071</t>
  </si>
  <si>
    <t>2651B</t>
  </si>
  <si>
    <t>91055</t>
  </si>
  <si>
    <t>MICRO CONTROLE SPECTRA PHYSICS</t>
  </si>
  <si>
    <t>9 RUE DU BOIS SAUVAGE</t>
  </si>
  <si>
    <t>EVRY CEDEX</t>
  </si>
  <si>
    <t>viviane.camelin@newport.com</t>
  </si>
  <si>
    <t>01 60 91 68 68</t>
  </si>
  <si>
    <t>01 60 91 68 11</t>
  </si>
  <si>
    <t>CAROLINE MIGADEL</t>
  </si>
  <si>
    <t>VIVIANE CAMELIN</t>
  </si>
  <si>
    <t>30939743800016</t>
  </si>
  <si>
    <t>4775Z</t>
  </si>
  <si>
    <t>06000</t>
  </si>
  <si>
    <t>TANAGRA (SAS)</t>
  </si>
  <si>
    <t>5 BIS RUE ALPHONSE KARR</t>
  </si>
  <si>
    <t>marion.ledan@socialexpertise.fr</t>
  </si>
  <si>
    <t>04 93 65 44 87</t>
  </si>
  <si>
    <t>04 89 86 03 66</t>
  </si>
  <si>
    <t>MARION LEDAN</t>
  </si>
  <si>
    <t>CELINE VERDONE</t>
  </si>
  <si>
    <t>RESPONSABLE SERVICE SOCIAL</t>
  </si>
  <si>
    <t>celine.verdone@exco.fr</t>
  </si>
  <si>
    <t>48841184400118</t>
  </si>
  <si>
    <t>60860</t>
  </si>
  <si>
    <t>CENTRE LEBELLOY BTP RMS</t>
  </si>
  <si>
    <t>RUE DE BELLOY</t>
  </si>
  <si>
    <t>SAINT-OMER-EN-CHAUSSEE</t>
  </si>
  <si>
    <t>s.coevoet@probtp.com</t>
  </si>
  <si>
    <t>03 44 84 60 03</t>
  </si>
  <si>
    <t>SOPHIE COEVOET</t>
  </si>
  <si>
    <t>27 CADRES + 2 DEPARTS FIN 2015</t>
  </si>
  <si>
    <t>67672014700013</t>
  </si>
  <si>
    <t>1039B</t>
  </si>
  <si>
    <t>19361</t>
  </si>
  <si>
    <t>DELVERT (SAS)</t>
  </si>
  <si>
    <t>ZI</t>
  </si>
  <si>
    <t>CS 90106</t>
  </si>
  <si>
    <t>AVENUE TOUR DE LOIRE</t>
  </si>
  <si>
    <t>MALEMORT-SUR-CORREZE CEDEX</t>
  </si>
  <si>
    <t>accueil@delvert.eu</t>
  </si>
  <si>
    <t>05 55 18 00 60</t>
  </si>
  <si>
    <t>DELPHINE PICARD</t>
  </si>
  <si>
    <t>34067345800022</t>
  </si>
  <si>
    <t>7219Z</t>
  </si>
  <si>
    <t>68300</t>
  </si>
  <si>
    <t>HOLO 3</t>
  </si>
  <si>
    <t>7 RUE GENERAL CASSAGNOU</t>
  </si>
  <si>
    <t>SAINT-LOUIS</t>
  </si>
  <si>
    <t>jp.chambard@holo3.com</t>
  </si>
  <si>
    <t>03 89 69 82 08</t>
  </si>
  <si>
    <t>JEAN-PIERRE CHAMBARD</t>
  </si>
  <si>
    <t>43946556800046</t>
  </si>
  <si>
    <t>2053Z</t>
  </si>
  <si>
    <t>95310</t>
  </si>
  <si>
    <t>ELIXENS FRANCE</t>
  </si>
  <si>
    <t>68 AVENUE DU CHATEAU</t>
  </si>
  <si>
    <t>SAINT-OUEN-L'AUMONE</t>
  </si>
  <si>
    <t>lan.nguyen@elixens.com</t>
  </si>
  <si>
    <t>01 34 48 57 92</t>
  </si>
  <si>
    <t>MME LAN NGUYEN</t>
  </si>
  <si>
    <t>LAN NGUYEN</t>
  </si>
  <si>
    <t>46850096200047</t>
  </si>
  <si>
    <t>59370</t>
  </si>
  <si>
    <t>JBL COM ET CIE</t>
  </si>
  <si>
    <t>ZI DE LA PILATERIE</t>
  </si>
  <si>
    <t>21 AVE LEON BLUM</t>
  </si>
  <si>
    <t>MONS EN BAROEUL</t>
  </si>
  <si>
    <t>edemouy@jblcom.fr</t>
  </si>
  <si>
    <t>03 20 16 03 20</t>
  </si>
  <si>
    <t>06 72 14 97 94</t>
  </si>
  <si>
    <t>ETIENNE DEMOUY</t>
  </si>
  <si>
    <t>33430072000029</t>
  </si>
  <si>
    <t>35174</t>
  </si>
  <si>
    <t>ROUTIERS BRETONS (SAS)</t>
  </si>
  <si>
    <t>ZONE INDUSTRIELLE LAVOISIER</t>
  </si>
  <si>
    <t>BOITE POSTALE 57401</t>
  </si>
  <si>
    <t>BRUZ CEDEX</t>
  </si>
  <si>
    <t>noelle.dubois@routiersbretons.fr</t>
  </si>
  <si>
    <t>02 99 05 02 02</t>
  </si>
  <si>
    <t>02 99 02 02 19</t>
  </si>
  <si>
    <t>NOELLE DUBOIS</t>
  </si>
  <si>
    <t>80996884500051</t>
  </si>
  <si>
    <t>1512Z</t>
  </si>
  <si>
    <t>35500</t>
  </si>
  <si>
    <t>MAISON TEXIER (SAS)</t>
  </si>
  <si>
    <t>10 RUE DE LA GREURIE</t>
  </si>
  <si>
    <t>VITRE</t>
  </si>
  <si>
    <t>nathalie.gandon@texier.com</t>
  </si>
  <si>
    <t>02 23 55 18 18</t>
  </si>
  <si>
    <t>02 23 55 18 15</t>
  </si>
  <si>
    <t>NATHALIE GANDON</t>
  </si>
  <si>
    <t>GESTIONNAIRE PAIE ET R.H.</t>
  </si>
  <si>
    <t>rh@texier.com</t>
  </si>
  <si>
    <t>38008390700010</t>
  </si>
  <si>
    <t>57045</t>
  </si>
  <si>
    <t>DL AUDIT</t>
  </si>
  <si>
    <t>1 PLACE DU PONT A SEILLE</t>
  </si>
  <si>
    <t>METZ CEDEX 01</t>
  </si>
  <si>
    <t>metz@dlaudit.com</t>
  </si>
  <si>
    <t>03 87 76 42 46</t>
  </si>
  <si>
    <t>MIREILLE LAMARQUE</t>
  </si>
  <si>
    <t>1 DEPART FIN 2015</t>
  </si>
  <si>
    <t>31835439600083</t>
  </si>
  <si>
    <t>2620Z</t>
  </si>
  <si>
    <t>SLIT (SAS)</t>
  </si>
  <si>
    <t>31 RUE DE CUIRE</t>
  </si>
  <si>
    <t>gmaitrepierre@slit.fr</t>
  </si>
  <si>
    <t>04 78 29 17 67</t>
  </si>
  <si>
    <t>GUY MAITREPIERRE</t>
  </si>
  <si>
    <t>32557969600015</t>
  </si>
  <si>
    <t>87200</t>
  </si>
  <si>
    <t>ESAT LES SEILLES</t>
  </si>
  <si>
    <t>CHEMIN DES SEILLES</t>
  </si>
  <si>
    <t>SAINT-JUNIEN</t>
  </si>
  <si>
    <t>cat.lesseilles@wanadoo.fr</t>
  </si>
  <si>
    <t>05 55 43 83 40</t>
  </si>
  <si>
    <t>05 55 43 83 42</t>
  </si>
  <si>
    <t>JEAN-PIERRE MENUT</t>
  </si>
  <si>
    <t>45720625800024</t>
  </si>
  <si>
    <t>33800</t>
  </si>
  <si>
    <t>THOMER</t>
  </si>
  <si>
    <t>12 RUE DU COMMERCE</t>
  </si>
  <si>
    <t>BORDEAUX</t>
  </si>
  <si>
    <t>gthomer@wanadoo.fr</t>
  </si>
  <si>
    <t>05 56 85 14 38</t>
  </si>
  <si>
    <t>PIERRE-ANDRE DUVAUCHELLE</t>
  </si>
  <si>
    <t>31742764900031</t>
  </si>
  <si>
    <t>8899A</t>
  </si>
  <si>
    <t>04000</t>
  </si>
  <si>
    <t>ADSEA 04 ALPES DE HAUTE PROVENCE</t>
  </si>
  <si>
    <t>13 BOULEVARD VICTOR HUGO</t>
  </si>
  <si>
    <t>DIGNE-LES-BAINS</t>
  </si>
  <si>
    <t>ml.daltilia@adsea04.fr</t>
  </si>
  <si>
    <t>04 92 36 71 78</t>
  </si>
  <si>
    <t>MME D'ALTILIA</t>
  </si>
  <si>
    <t>CONSEILLERE TECHNIQUE</t>
  </si>
  <si>
    <t xml:space="preserve"> LE CADRE RECRUTE EN CDD EN 2016 REMPLACE UN CADRE EN CONGE COMPTE EPARGNE TEMPS QUI QUITTERA EN PRINCIPE L'ASSOCIATION EN FIN 2016 POUR PARTIR SOIT EN RETRAITE SOIT EN RUPTURE D'UN COMMUN ACCORD.</t>
  </si>
  <si>
    <t>1 EDUCATIF</t>
  </si>
  <si>
    <t>95062371000023</t>
  </si>
  <si>
    <t>1089Z</t>
  </si>
  <si>
    <t>67720</t>
  </si>
  <si>
    <t>SOLINA STRASBOURG</t>
  </si>
  <si>
    <t>14 RUE DU RIED</t>
  </si>
  <si>
    <t>WEYERSHEIM</t>
  </si>
  <si>
    <t>denise.schmitt@solina-group.fr</t>
  </si>
  <si>
    <t>03 88 69 22 80</t>
  </si>
  <si>
    <t>DENISE SCHMITT</t>
  </si>
  <si>
    <t>32261225000033</t>
  </si>
  <si>
    <t>1084Z</t>
  </si>
  <si>
    <t>68100</t>
  </si>
  <si>
    <t>MELFOR (SAS)</t>
  </si>
  <si>
    <t>36 RUE DE L'ILL</t>
  </si>
  <si>
    <t>MULHOUSE</t>
  </si>
  <si>
    <t>hoerdt@melfor.com</t>
  </si>
  <si>
    <t>03 88 51 78 77</t>
  </si>
  <si>
    <t>SOPHIE SCHAECK</t>
  </si>
  <si>
    <t>41040946000459</t>
  </si>
  <si>
    <t>16400</t>
  </si>
  <si>
    <t>AUCHAN - LA COURONNE</t>
  </si>
  <si>
    <t>ROUTE DE BORDEAUX</t>
  </si>
  <si>
    <t>LA COURONNE</t>
  </si>
  <si>
    <t>pbellaud@auchan.fr</t>
  </si>
  <si>
    <t>05 45 24 45 26</t>
  </si>
  <si>
    <t>PHILIPPE BELLAUD</t>
  </si>
  <si>
    <t>55080119500011</t>
  </si>
  <si>
    <t>31076</t>
  </si>
  <si>
    <t>CLINIQUE PASTEUR</t>
  </si>
  <si>
    <t>45 AVENUE DE LOMBEZ</t>
  </si>
  <si>
    <t>TOULOUSE CEDEX</t>
  </si>
  <si>
    <t>s.peyras@clinique-pasteur.com</t>
  </si>
  <si>
    <t>05 62 21 36 82</t>
  </si>
  <si>
    <t>SYLVIE PEYRAS</t>
  </si>
  <si>
    <t>1 PHARMACIEN</t>
  </si>
  <si>
    <t>1 MEDECIN</t>
  </si>
  <si>
    <t>1 RESPONSABLE DE SOINS</t>
  </si>
  <si>
    <t>33306268500057</t>
  </si>
  <si>
    <t>8810C</t>
  </si>
  <si>
    <t>48130</t>
  </si>
  <si>
    <t>AFLPH</t>
  </si>
  <si>
    <t>COUFFINET</t>
  </si>
  <si>
    <t>SAINTE-COLOMBE-DE-PEYRE</t>
  </si>
  <si>
    <t>sainte.colombe@aflph.com</t>
  </si>
  <si>
    <t>04 66 42 90 43</t>
  </si>
  <si>
    <t>PATRICE DELOUSTAL</t>
  </si>
  <si>
    <t>47833057400029</t>
  </si>
  <si>
    <t>8542Z</t>
  </si>
  <si>
    <t>62000</t>
  </si>
  <si>
    <t>INST. DE FORMATION PEDAGOGIQUE</t>
  </si>
  <si>
    <t>17 AVENUE MICHONNEAU</t>
  </si>
  <si>
    <t>ARRAS</t>
  </si>
  <si>
    <t>bpollet@ifp-npdc.fr</t>
  </si>
  <si>
    <t>03 20 21 81 23</t>
  </si>
  <si>
    <t>MME BETTY POLLET</t>
  </si>
  <si>
    <t>33977442400206</t>
  </si>
  <si>
    <t>34830</t>
  </si>
  <si>
    <t>HAMEAU DES HORIZONS</t>
  </si>
  <si>
    <t>41 PLAN DES GARRIGUES</t>
  </si>
  <si>
    <t>CLAPIERS</t>
  </si>
  <si>
    <t>hameaudeshorizons@adages.net</t>
  </si>
  <si>
    <t>04 67 59 99 15</t>
  </si>
  <si>
    <t>KARINE CANAYER</t>
  </si>
  <si>
    <t>31874510600043</t>
  </si>
  <si>
    <t>4652Z</t>
  </si>
  <si>
    <t>60477</t>
  </si>
  <si>
    <t>DESMAREZ (SA)</t>
  </si>
  <si>
    <t>BOITE POSTALE 20014</t>
  </si>
  <si>
    <t>249 RUE IRENE JOLIOT-CURIE</t>
  </si>
  <si>
    <t>thierry.desmarez@desmarez.fr</t>
  </si>
  <si>
    <t>03 44 75 52 00</t>
  </si>
  <si>
    <t>03 44 75 52 06</t>
  </si>
  <si>
    <t>THIERRY DESMAREZ</t>
  </si>
  <si>
    <t>PRESIDENT DU DIRECTOIRE</t>
  </si>
  <si>
    <t>99999028600018</t>
  </si>
  <si>
    <t>MINHAL FRANCE (SA) HOTEL SCRIBE PARIS</t>
  </si>
  <si>
    <t>1 RUE SCRIBE</t>
  </si>
  <si>
    <t>h0663-hr@sofitel.com</t>
  </si>
  <si>
    <t>01 44 71 24 06</t>
  </si>
  <si>
    <t>MME PELOIS</t>
  </si>
  <si>
    <t>MINHAL FRANCE (SA)</t>
  </si>
  <si>
    <t>38894451400040</t>
  </si>
  <si>
    <t>07305</t>
  </si>
  <si>
    <t>MAISON POUR VIVRE</t>
  </si>
  <si>
    <t>BOITE POSTALE 73</t>
  </si>
  <si>
    <t>3 ALLEE PIERRE DE COUBERTIN</t>
  </si>
  <si>
    <t>TOURNON CEDEX</t>
  </si>
  <si>
    <t>maison.pour.vivre@wanadoo.fr</t>
  </si>
  <si>
    <t>04 75 07 70 70</t>
  </si>
  <si>
    <t>M. DE GUIRAN</t>
  </si>
  <si>
    <t>78407843800057</t>
  </si>
  <si>
    <t>8810A</t>
  </si>
  <si>
    <t>62504</t>
  </si>
  <si>
    <t>ASSAD-UNA SAINT OMER</t>
  </si>
  <si>
    <t>CS 60223</t>
  </si>
  <si>
    <t>1 RUE DE LA GAIETE</t>
  </si>
  <si>
    <t>SAINT-OMER CEDEX</t>
  </si>
  <si>
    <t>contact@una-stomer.fr</t>
  </si>
  <si>
    <t>03 21 98 40 02</t>
  </si>
  <si>
    <t>MARIE-CLAUDE DACQUIN</t>
  </si>
  <si>
    <t>79990435400039</t>
  </si>
  <si>
    <t>59930</t>
  </si>
  <si>
    <t>DESK NORD</t>
  </si>
  <si>
    <t>CS 30028</t>
  </si>
  <si>
    <t>RUE MADELEINE BRES</t>
  </si>
  <si>
    <t>LA CHAPELLE D'ARMENTIERES</t>
  </si>
  <si>
    <t>f.dedecker@desk-nord.fr</t>
  </si>
  <si>
    <t>03 20 08 03 30</t>
  </si>
  <si>
    <t>FRANCINE DEDECKER</t>
  </si>
  <si>
    <t>79990435400021</t>
  </si>
  <si>
    <t>59160</t>
  </si>
  <si>
    <t>5 RUE DE L'EUROPE</t>
  </si>
  <si>
    <t>LOMME</t>
  </si>
  <si>
    <t>51285517200023</t>
  </si>
  <si>
    <t>7022Z</t>
  </si>
  <si>
    <t>10000</t>
  </si>
  <si>
    <t>ACCOMPAGNEMENT CONSEIL ET STRATEGIE</t>
  </si>
  <si>
    <t>1 BIS BOULEVARD DANTON</t>
  </si>
  <si>
    <t>TROYES</t>
  </si>
  <si>
    <t>contact@acs-rh.com</t>
  </si>
  <si>
    <t>03 25 80 84 12</t>
  </si>
  <si>
    <t>M. FREDERIC MUGARD</t>
  </si>
  <si>
    <t>50578092400013</t>
  </si>
  <si>
    <t>4120A</t>
  </si>
  <si>
    <t>88400</t>
  </si>
  <si>
    <t>CUNY CONSTRUCTIONS (SAS)</t>
  </si>
  <si>
    <t>10 CHEMIN DE LA TRINITE</t>
  </si>
  <si>
    <t>GERARDMER</t>
  </si>
  <si>
    <t>contact@cuny-constructions.com</t>
  </si>
  <si>
    <t>03 29 63 28 03</t>
  </si>
  <si>
    <t>CAROLINE AUPTEL</t>
  </si>
  <si>
    <t>88401</t>
  </si>
  <si>
    <t>GERARDMER CEDEX</t>
  </si>
  <si>
    <t>77561887900081</t>
  </si>
  <si>
    <t>8899B</t>
  </si>
  <si>
    <t>57009</t>
  </si>
  <si>
    <t>UDAF DE LA MOSELLE</t>
  </si>
  <si>
    <t>BOITE POSTALE 2557</t>
  </si>
  <si>
    <t>1 AVENUE LECLERC DE HAUTECLOQUE</t>
  </si>
  <si>
    <t>METZ CEDEX</t>
  </si>
  <si>
    <t>saubertin@udaf57.fr</t>
  </si>
  <si>
    <t>03 87 52 30 37</t>
  </si>
  <si>
    <t>03 87 52 30 12</t>
  </si>
  <si>
    <t>SABINE AUBERTIN</t>
  </si>
  <si>
    <t>8790B</t>
  </si>
  <si>
    <t>40989344300138</t>
  </si>
  <si>
    <t>2841Z</t>
  </si>
  <si>
    <t>80300</t>
  </si>
  <si>
    <t>FIVES MACHINING ETS FOREST LINE ALBERT</t>
  </si>
  <si>
    <t>ZA HENRY POTEZ</t>
  </si>
  <si>
    <t>ALBERT</t>
  </si>
  <si>
    <t>coralie.caudron@fivesgroup.com</t>
  </si>
  <si>
    <t>03 22 75 55 20</t>
  </si>
  <si>
    <t>CORALIE CAUDRON</t>
  </si>
  <si>
    <t xml:space="preserve"> CHARGE D AFF CODES EN CCIAL</t>
  </si>
  <si>
    <t>1 CHARGE D'AFFAIRES</t>
  </si>
  <si>
    <t>39750293100033</t>
  </si>
  <si>
    <t>60610</t>
  </si>
  <si>
    <t>DELTACAD</t>
  </si>
  <si>
    <t>795 RUE DES LONGUES RAYES</t>
  </si>
  <si>
    <t>LACROIX SAINT-OUEN</t>
  </si>
  <si>
    <t>hubert@deltacad.fr</t>
  </si>
  <si>
    <t>03 44 90 78 40</t>
  </si>
  <si>
    <t>GUY HUBERT</t>
  </si>
  <si>
    <t>RESPONSABLE FINANCIER</t>
  </si>
  <si>
    <t>51408083700271</t>
  </si>
  <si>
    <t>56920</t>
  </si>
  <si>
    <t>ITMLAI ETS DE SAINT-GERAND</t>
  </si>
  <si>
    <t>PA DU PONT DE SAINT CARADEC</t>
  </si>
  <si>
    <t>SAINT-GERAND</t>
  </si>
  <si>
    <t>mhervy@mousquetaires.com</t>
  </si>
  <si>
    <t>02 97 51 45 45</t>
  </si>
  <si>
    <t>MAXIME HERVY</t>
  </si>
  <si>
    <t>DOROTHEE GUILLOT</t>
  </si>
  <si>
    <t>dguillot@mousquetaires.com</t>
  </si>
  <si>
    <t>56207462500079</t>
  </si>
  <si>
    <t>AMCO (SAS)</t>
  </si>
  <si>
    <t>18 AVENUE DES BETHUNES</t>
  </si>
  <si>
    <t>SAINT OUEN L'AUMONE</t>
  </si>
  <si>
    <t>uzan@amco.tm.fr</t>
  </si>
  <si>
    <t>01 34 40 18 64</t>
  </si>
  <si>
    <t>GILLES UZAN</t>
  </si>
  <si>
    <t>53851492800026</t>
  </si>
  <si>
    <t>35011</t>
  </si>
  <si>
    <t>ETABLISSEMENTS BESNARD ET GERARD</t>
  </si>
  <si>
    <t>16 RUE DE LA ROBERDIERE</t>
  </si>
  <si>
    <t>RENNES CEDEX</t>
  </si>
  <si>
    <t>m.becel-roger@groupauto.fr</t>
  </si>
  <si>
    <t>02 99 14 74 86</t>
  </si>
  <si>
    <t>MAGALI BECEL</t>
  </si>
  <si>
    <t>77559807100014</t>
  </si>
  <si>
    <t>40103</t>
  </si>
  <si>
    <t>AUTOMOBILES LANDAISES</t>
  </si>
  <si>
    <t>BOITE POSTALE 107</t>
  </si>
  <si>
    <t>AVENUE DU SABLAR</t>
  </si>
  <si>
    <t>DAX CEDEX</t>
  </si>
  <si>
    <t>sylvie.fernandes.dax@reseau.renault.fr</t>
  </si>
  <si>
    <t>05 58 90 90 22</t>
  </si>
  <si>
    <t>SYLVIE FERNANDES</t>
  </si>
  <si>
    <t>RESPONSABLE COMPTABILITE</t>
  </si>
  <si>
    <t>32385721900097</t>
  </si>
  <si>
    <t>5629B</t>
  </si>
  <si>
    <t>75001</t>
  </si>
  <si>
    <t>CTRE ACTION SOCIALE VILLE PARIS</t>
  </si>
  <si>
    <t>35 BOULEVARD SEBASTOPOL</t>
  </si>
  <si>
    <t>mmeignan@aspp.fr</t>
  </si>
  <si>
    <t>01 53 40 54 70</t>
  </si>
  <si>
    <t>MARTINE MEIGNAN</t>
  </si>
  <si>
    <t>40379816800049</t>
  </si>
  <si>
    <t>06150</t>
  </si>
  <si>
    <t>SODITECH (SAS)</t>
  </si>
  <si>
    <t>1 BIS ALLEE DES GABIANS</t>
  </si>
  <si>
    <t>CANNES-LA-BOCCA</t>
  </si>
  <si>
    <t>anne.varennes@soditech.com</t>
  </si>
  <si>
    <t>04 92 19 48 00</t>
  </si>
  <si>
    <t>ANNE VARENNES</t>
  </si>
  <si>
    <t xml:space="preserve"> JE RETABLIS LES CHIFFRES 2015. EFFECTIF = 75 DONT EFFECTIF CADRE=30</t>
  </si>
  <si>
    <t>49505299500026</t>
  </si>
  <si>
    <t>4711C</t>
  </si>
  <si>
    <t>05120</t>
  </si>
  <si>
    <t>ARQUINS (SARL)</t>
  </si>
  <si>
    <t>PLACE DE LA MAIRIE</t>
  </si>
  <si>
    <t>L'ARGENTIERE-LA-BESSEE</t>
  </si>
  <si>
    <t>04 92 23 13 52</t>
  </si>
  <si>
    <t>ALEXANDRA PETA</t>
  </si>
  <si>
    <t>GERANTE</t>
  </si>
  <si>
    <t>32214823000095</t>
  </si>
  <si>
    <t>29500</t>
  </si>
  <si>
    <t>ABER PROPRETE (SAS) BRET NET</t>
  </si>
  <si>
    <t>ZAC KEROURVOIS</t>
  </si>
  <si>
    <t>ALLEE MARIE CURIE</t>
  </si>
  <si>
    <t>ERGUE-GABERIC</t>
  </si>
  <si>
    <t>mcanevet@aberproprete.fr</t>
  </si>
  <si>
    <t>02 98 59 64 44</t>
  </si>
  <si>
    <t>MARIANNE CANEVET</t>
  </si>
  <si>
    <t>ASSIST. ADMINISTRATIVE PERS.</t>
  </si>
  <si>
    <t>79923657500012</t>
  </si>
  <si>
    <t>31670</t>
  </si>
  <si>
    <t>PLD GARONNE</t>
  </si>
  <si>
    <t>2098 LA LAURAGAISE</t>
  </si>
  <si>
    <t>LABEGE</t>
  </si>
  <si>
    <t>labege@pldproprete.com</t>
  </si>
  <si>
    <t>05 61 00 76 80</t>
  </si>
  <si>
    <t>CHRISTELLE LOURENCO</t>
  </si>
  <si>
    <t>PLD PROPRETE</t>
  </si>
  <si>
    <t>10</t>
  </si>
  <si>
    <t>30120992000034</t>
  </si>
  <si>
    <t>4669B</t>
  </si>
  <si>
    <t>93240</t>
  </si>
  <si>
    <t>ABAQUEPLAST</t>
  </si>
  <si>
    <t>41 AVENUE GASTON MONMOUSSEAU</t>
  </si>
  <si>
    <t>STAINS</t>
  </si>
  <si>
    <t>abaqueplast@abaqueplast.fr</t>
  </si>
  <si>
    <t>01 48 26 32 80</t>
  </si>
  <si>
    <t>MARC LE MOEL</t>
  </si>
  <si>
    <t>78534665100017</t>
  </si>
  <si>
    <t>ASS CTRE SOCIAL DU PETIT COLOMBES</t>
  </si>
  <si>
    <t>231 RUE JULES FERRY</t>
  </si>
  <si>
    <t>csc.petitcolombes@wanadoo.fr</t>
  </si>
  <si>
    <t>01 47 81 24 91</t>
  </si>
  <si>
    <t>REDHA BENAOUICHA</t>
  </si>
  <si>
    <t>213 RUE COLBERT</t>
  </si>
  <si>
    <t>32782997400028</t>
  </si>
  <si>
    <t>8623Z</t>
  </si>
  <si>
    <t>95470</t>
  </si>
  <si>
    <t>BOUBLI JEAN</t>
  </si>
  <si>
    <t>3 PLACE DENIS PAPIN</t>
  </si>
  <si>
    <t>FOSSES</t>
  </si>
  <si>
    <t>santenac.audrey@free.fr</t>
  </si>
  <si>
    <t>01 34 72 62 53</t>
  </si>
  <si>
    <t>AUDREY SANTENAC</t>
  </si>
  <si>
    <t>ASSISTANTE DENTAIRE</t>
  </si>
  <si>
    <t>41040901500808</t>
  </si>
  <si>
    <t>69300</t>
  </si>
  <si>
    <t>SIMPLY MARKET</t>
  </si>
  <si>
    <t>1 PLACE MARECHAL FOCH</t>
  </si>
  <si>
    <t>CALUIRE-ET-CUIRE</t>
  </si>
  <si>
    <t>lsahraoui@atac.fr</t>
  </si>
  <si>
    <t>04 78 23 30 69</t>
  </si>
  <si>
    <t>LAOURI SAHRAOUI</t>
  </si>
  <si>
    <t>GUILLAUME HUGON</t>
  </si>
  <si>
    <t>ghugon@atac.fr</t>
  </si>
  <si>
    <t>32845804700052</t>
  </si>
  <si>
    <t>8710C</t>
  </si>
  <si>
    <t>13080</t>
  </si>
  <si>
    <t>ADIJ</t>
  </si>
  <si>
    <t>277 CHEMIN DES FRERES GRIS</t>
  </si>
  <si>
    <t>LUYNES</t>
  </si>
  <si>
    <t>adij.siegesocial@wanadoo.fr</t>
  </si>
  <si>
    <t>04 42 60 96 80</t>
  </si>
  <si>
    <t>BRUNO SOURRIEU</t>
  </si>
  <si>
    <t>BOITE POSTALE 11</t>
  </si>
  <si>
    <t>77567634900019</t>
  </si>
  <si>
    <t>FONDATION L'ELAN RETROUVE</t>
  </si>
  <si>
    <t>23 RUE DE LA ROCHEFOUCAULD</t>
  </si>
  <si>
    <t>victoria.sauteron-prime@elan-retrouve.asso.fr</t>
  </si>
  <si>
    <t>01 49 70 88 57</t>
  </si>
  <si>
    <t>VICTORIA SAUTERON PRIME</t>
  </si>
  <si>
    <t>ASSOCIATION L'ELAN RETROUVE</t>
  </si>
  <si>
    <t>78441190200017</t>
  </si>
  <si>
    <t>UNAF</t>
  </si>
  <si>
    <t>28 PLACE SAINT-GEORGES</t>
  </si>
  <si>
    <t>chupliez@unaf.fr</t>
  </si>
  <si>
    <t>01 49 95 36 00</t>
  </si>
  <si>
    <t>01 49 95 36 23</t>
  </si>
  <si>
    <t>CATHY HUPLIEZ</t>
  </si>
  <si>
    <t>77568389900055</t>
  </si>
  <si>
    <t>91120</t>
  </si>
  <si>
    <t>QUIES</t>
  </si>
  <si>
    <t>ZONE INDUSTRIELLE LES GLAISES</t>
  </si>
  <si>
    <t>4 RUE AMBROISE CROIZAT</t>
  </si>
  <si>
    <t>PALAISEAU</t>
  </si>
  <si>
    <t>ebauge@quies.com</t>
  </si>
  <si>
    <t>01 69 30 30 84</t>
  </si>
  <si>
    <t>ESTELLE BAUGE</t>
  </si>
  <si>
    <t>39523732400029</t>
  </si>
  <si>
    <t>1413Z</t>
  </si>
  <si>
    <t>93100</t>
  </si>
  <si>
    <t>MESNEL</t>
  </si>
  <si>
    <t>212 RUE DE ROSNY</t>
  </si>
  <si>
    <t>MONTREUIL</t>
  </si>
  <si>
    <t>mesnel@wanadoo.fr</t>
  </si>
  <si>
    <t>01 43 63 08 79</t>
  </si>
  <si>
    <t>ELIANE ETIENNE</t>
  </si>
  <si>
    <t>SECRETAIRE COMPTABLE</t>
  </si>
  <si>
    <t>39523732400011</t>
  </si>
  <si>
    <t>93170</t>
  </si>
  <si>
    <t>72 AVENUE GAMBETTA</t>
  </si>
  <si>
    <t>BAGNOLET</t>
  </si>
  <si>
    <t xml:space="preserve"> NOUVEAU DIRIGEANT MONSIEUR DEVRIM SAYIN</t>
  </si>
  <si>
    <t>33456963900050</t>
  </si>
  <si>
    <t>2825Z</t>
  </si>
  <si>
    <t>75011</t>
  </si>
  <si>
    <t>CRYOGEL (SARL)</t>
  </si>
  <si>
    <t>52 BIS BOULEVARD RICHARD LENOIR</t>
  </si>
  <si>
    <t>info@cryogel.fr</t>
  </si>
  <si>
    <t>01 47 00 85 81</t>
  </si>
  <si>
    <t>M. CLAUDE REBOUL</t>
  </si>
  <si>
    <t>38069051100163</t>
  </si>
  <si>
    <t>ESAT L'ENVOL</t>
  </si>
  <si>
    <t>8 RUE DE LA CELLOPHANE</t>
  </si>
  <si>
    <t>esat.lenvol@delos78.fr</t>
  </si>
  <si>
    <t>01 30 94 55 11</t>
  </si>
  <si>
    <t>CATHERINE ENAULT</t>
  </si>
  <si>
    <t>30666424400036</t>
  </si>
  <si>
    <t>7912Z</t>
  </si>
  <si>
    <t>78430</t>
  </si>
  <si>
    <t>CAP MONDE CONCEPT LOISIRS</t>
  </si>
  <si>
    <t>11 D QUAI CONTI</t>
  </si>
  <si>
    <t>LOUVECIENNES</t>
  </si>
  <si>
    <t>laurent.darde@capmonde.fr</t>
  </si>
  <si>
    <t>01 30 82 15 15</t>
  </si>
  <si>
    <t>LAURENT DARDE</t>
  </si>
  <si>
    <t>10 D QUAI CONTI</t>
  </si>
  <si>
    <t>77695052900011</t>
  </si>
  <si>
    <t>31000</t>
  </si>
  <si>
    <t>MUTUALITE FRANCAISE HAUTE GARONNE</t>
  </si>
  <si>
    <t>3 RUE DE METZ</t>
  </si>
  <si>
    <t>TOULOUSE</t>
  </si>
  <si>
    <t>katel.monziols@mutualite-mhg.fr</t>
  </si>
  <si>
    <t>05 61 76 61 05</t>
  </si>
  <si>
    <t>KATEL MONZIOLS</t>
  </si>
  <si>
    <t>CHRISTELLE ANIGORENA</t>
  </si>
  <si>
    <t>christelle.anigorena@mutualite-mhg.fr</t>
  </si>
  <si>
    <t>77569338500822</t>
  </si>
  <si>
    <t>18570</t>
  </si>
  <si>
    <t>L'ADAPT</t>
  </si>
  <si>
    <t>ROUTE DE CHATEAUNEUF</t>
  </si>
  <si>
    <t>TROUY-NORD</t>
  </si>
  <si>
    <t>turckx.valerie@ladapt.net</t>
  </si>
  <si>
    <t>02 48 48 03 40</t>
  </si>
  <si>
    <t>VALERIE TURCKX</t>
  </si>
  <si>
    <t>GESTIONNAIRE RESS. HUMAINES</t>
  </si>
  <si>
    <t>77962452700049</t>
  </si>
  <si>
    <t>38660</t>
  </si>
  <si>
    <t>ASSOCIATION MARC SIMIAN</t>
  </si>
  <si>
    <t>427 RUE GRANDE RUE</t>
  </si>
  <si>
    <t>LE TOUVET</t>
  </si>
  <si>
    <t>dir.stjean@assomarcsimian.fr</t>
  </si>
  <si>
    <t>04 76 92 34 14</t>
  </si>
  <si>
    <t>06 70 48 32 61</t>
  </si>
  <si>
    <t>ANNE-MARIE MAIRE</t>
  </si>
  <si>
    <t>1 DIRECTRICE</t>
  </si>
  <si>
    <t>39270451600112</t>
  </si>
  <si>
    <t>27600</t>
  </si>
  <si>
    <t>DIFFUSION PLUS (SAS)</t>
  </si>
  <si>
    <t>LES CHAMPS CHOUETTE</t>
  </si>
  <si>
    <t>SAINT-AUBIN-SUR-GAILLON</t>
  </si>
  <si>
    <t>cbraut@diffusionplus.fr</t>
  </si>
  <si>
    <t>02 32 77 85 41</t>
  </si>
  <si>
    <t>CARINE BRAUT</t>
  </si>
  <si>
    <t>06780042500653</t>
  </si>
  <si>
    <t>49130</t>
  </si>
  <si>
    <t>11 RUE KLEBER</t>
  </si>
  <si>
    <t>LES PONTS-DE-CE</t>
  </si>
  <si>
    <t>onet-angers@onet.fr</t>
  </si>
  <si>
    <t>02 41 44 91 44</t>
  </si>
  <si>
    <t>CAMILLE MOREAU</t>
  </si>
  <si>
    <t>ASSISTANTE ADMINISTRATIVE</t>
  </si>
  <si>
    <t>48275574100253</t>
  </si>
  <si>
    <t>6311Z</t>
  </si>
  <si>
    <t>69255</t>
  </si>
  <si>
    <t>ELLISPHERE (SA)</t>
  </si>
  <si>
    <t>37 A 39 RUE SERGENT MICHEL BERTHET</t>
  </si>
  <si>
    <t>LYON CEDEX 09</t>
  </si>
  <si>
    <t>claire_pirodon@ellisphere.com</t>
  </si>
  <si>
    <t>04 72 85 12 61</t>
  </si>
  <si>
    <t>CLAIRE PIRODON</t>
  </si>
  <si>
    <t>CHARGEE RESSOURCES HUMAINES</t>
  </si>
  <si>
    <t>8291Z</t>
  </si>
  <si>
    <t xml:space="preserve"> MES CHIFFRES SERONT PEUT-ETRE DIFFERENTS DANS LA REALISATION</t>
  </si>
  <si>
    <t>Changement de NAF</t>
  </si>
  <si>
    <t>33131210800045</t>
  </si>
  <si>
    <t>2811Z</t>
  </si>
  <si>
    <t>53022</t>
  </si>
  <si>
    <t>VALEO SYSTEMES THERMIQUES (SAS)</t>
  </si>
  <si>
    <t>BOITE POSTALE 2219</t>
  </si>
  <si>
    <t>130 AVENUE DE LA MAYENNE</t>
  </si>
  <si>
    <t>LAVAL CEDEX</t>
  </si>
  <si>
    <t>delphine.boussion@valeo.com</t>
  </si>
  <si>
    <t>02 43 49 42 17</t>
  </si>
  <si>
    <t>DELPHINE BOUSSION</t>
  </si>
  <si>
    <t xml:space="preserve"> PLUS DE CLARTE SUR LES EFFECTIFS REQUIS (JURIDIQUE OU INSCRIT)</t>
  </si>
  <si>
    <t>1 CHEF DE PROJET</t>
  </si>
  <si>
    <t>2 SUPERVISEURS DE PRODUCTION</t>
  </si>
  <si>
    <t>54201695101971</t>
  </si>
  <si>
    <t>ISS PROPRETE</t>
  </si>
  <si>
    <t>21 RUE ALBERT EINSTEIN</t>
  </si>
  <si>
    <t>agencesudlorraine@fr.issworld.com</t>
  </si>
  <si>
    <t>03 83 98 98 30</t>
  </si>
  <si>
    <t>03 83 98 98 41</t>
  </si>
  <si>
    <t>NATHALIE PIERRE</t>
  </si>
  <si>
    <t>CHARGEE DU RECRUTEMENT</t>
  </si>
  <si>
    <t>77565739800019</t>
  </si>
  <si>
    <t>GNIS</t>
  </si>
  <si>
    <t>44 RUE DU LOUVRE</t>
  </si>
  <si>
    <t>suzanne.renaud@gnis.fr</t>
  </si>
  <si>
    <t>01 42 33 77 76</t>
  </si>
  <si>
    <t>MME SUZANNE RENAUD</t>
  </si>
  <si>
    <t>30016389600016</t>
  </si>
  <si>
    <t>4675Z</t>
  </si>
  <si>
    <t>47480</t>
  </si>
  <si>
    <t>DE SANGOSSE</t>
  </si>
  <si>
    <t>RUE BONNEL</t>
  </si>
  <si>
    <t>PONT-DU-CASSE</t>
  </si>
  <si>
    <t>tarozzic@desangosse.com</t>
  </si>
  <si>
    <t>05 53 69 36 27</t>
  </si>
  <si>
    <t>CORINNE TAROZZI</t>
  </si>
  <si>
    <t>ASSISTANTE GESTION PERSONNEL</t>
  </si>
  <si>
    <t>BOITE POSTALE 5</t>
  </si>
  <si>
    <t>BONNEL</t>
  </si>
  <si>
    <t>50143166200011</t>
  </si>
  <si>
    <t>2740Z</t>
  </si>
  <si>
    <t>54700</t>
  </si>
  <si>
    <t>DR. FISCHER EUROPE</t>
  </si>
  <si>
    <t>CHEMIN DE MONTRICHARD</t>
  </si>
  <si>
    <t>PONT-A-MOUSSON</t>
  </si>
  <si>
    <t>c.samoun@dr-fisher-group.com</t>
  </si>
  <si>
    <t>03 83 80 30 43</t>
  </si>
  <si>
    <t>03 83 80 30 03</t>
  </si>
  <si>
    <t>M. SAMOUN</t>
  </si>
  <si>
    <t>DIRECTEUR DES RESSOURCES HUMAINES ET FINANCIER</t>
  </si>
  <si>
    <t>ANTOINE MERIAUX</t>
  </si>
  <si>
    <t>a.meriaux@dr-fischer-group.com</t>
  </si>
  <si>
    <t>32683212800010</t>
  </si>
  <si>
    <t>37520</t>
  </si>
  <si>
    <t>SOCIETE DIJORI</t>
  </si>
  <si>
    <t>42 RUE DES HAUTES MARCHES</t>
  </si>
  <si>
    <t>LA RICHE</t>
  </si>
  <si>
    <t>martine.devaulx@systeme-u.fr</t>
  </si>
  <si>
    <t>02 47 37 49 69</t>
  </si>
  <si>
    <t>AUDREY BAUDIN</t>
  </si>
  <si>
    <t>DENIS PETIT</t>
  </si>
  <si>
    <t>superu.lariche.compta@systeme-u.fr</t>
  </si>
  <si>
    <t>31693371200028</t>
  </si>
  <si>
    <t>TOUTENET</t>
  </si>
  <si>
    <t>40 BIS RUE HENRI PAVARD</t>
  </si>
  <si>
    <t>SAINT-JEAN-DE-LA-RUELLE</t>
  </si>
  <si>
    <t>toutenet@wanadoo.fr</t>
  </si>
  <si>
    <t>02 48 61 81 85</t>
  </si>
  <si>
    <t>MME PRADA</t>
  </si>
  <si>
    <t>CO-GERANTE</t>
  </si>
  <si>
    <t>02 38 43 09 99</t>
  </si>
  <si>
    <t>42307551400020</t>
  </si>
  <si>
    <t>59114</t>
  </si>
  <si>
    <t>TRANSPORTS RICHARD (SARL)</t>
  </si>
  <si>
    <t>45 CHEMIN DES CENDRES</t>
  </si>
  <si>
    <t>STEENVOORDE</t>
  </si>
  <si>
    <t>richard-transports@orange.fr</t>
  </si>
  <si>
    <t>06 07 79 61 62</t>
  </si>
  <si>
    <t>PHILIPPE RICHARD</t>
  </si>
  <si>
    <t>42964115200013</t>
  </si>
  <si>
    <t>83400</t>
  </si>
  <si>
    <t>3B VOYAGES</t>
  </si>
  <si>
    <t>8 RUE BONNEFOY</t>
  </si>
  <si>
    <t>HYERES</t>
  </si>
  <si>
    <t>autocars3b@aol.com</t>
  </si>
  <si>
    <t>09 73 68 74 70</t>
  </si>
  <si>
    <t>06 17 87 40 21</t>
  </si>
  <si>
    <t>VALERIE BAROZZI</t>
  </si>
  <si>
    <t>44376874200035</t>
  </si>
  <si>
    <t>42350</t>
  </si>
  <si>
    <t>AMG</t>
  </si>
  <si>
    <t>810 RUE GEORGE SAND</t>
  </si>
  <si>
    <t>LA TALAUDIERE</t>
  </si>
  <si>
    <t>comptabilite@amg.fr</t>
  </si>
  <si>
    <t>04 77 37 89 32</t>
  </si>
  <si>
    <t>STEPHANIE DANIERE</t>
  </si>
  <si>
    <t>44256887900021</t>
  </si>
  <si>
    <t>4941B</t>
  </si>
  <si>
    <t>STEF VALENCE</t>
  </si>
  <si>
    <t>ZONE INDUSTRIELLE DES AUREATS</t>
  </si>
  <si>
    <t>ALLEE JAMES JOULES</t>
  </si>
  <si>
    <t>nadege.chatelan@stef.com</t>
  </si>
  <si>
    <t>04 75 81 71 77</t>
  </si>
  <si>
    <t>NADEGE CHATELAN</t>
  </si>
  <si>
    <t>2 CHARGES DE MISSION EXPLOITATION LOGISTIQUE TRANS</t>
  </si>
  <si>
    <t>99882350427566</t>
  </si>
  <si>
    <t>7820Z</t>
  </si>
  <si>
    <t>08200</t>
  </si>
  <si>
    <t>ADECCO</t>
  </si>
  <si>
    <t>3 BIS RUE NAVIERES</t>
  </si>
  <si>
    <t>SEDAN</t>
  </si>
  <si>
    <t>adecco.127@adecco.fr</t>
  </si>
  <si>
    <t>03 24 29 39 39</t>
  </si>
  <si>
    <t>AUDREY PLOVIER</t>
  </si>
  <si>
    <t>1 DIRECTEUR D'AGENCE</t>
  </si>
  <si>
    <t>37944289000164</t>
  </si>
  <si>
    <t>73000</t>
  </si>
  <si>
    <t>TRANSAVOIE</t>
  </si>
  <si>
    <t>926 AVENUE DE LA HOUILLE BLANCHE</t>
  </si>
  <si>
    <t>CHAMBERY</t>
  </si>
  <si>
    <t>frederique.lecomte@transdev.com</t>
  </si>
  <si>
    <t>03 80 54 37 70</t>
  </si>
  <si>
    <t>MME FREDERIQUE BRUCHON</t>
  </si>
  <si>
    <t>CHARGEE DE PAIE</t>
  </si>
  <si>
    <t xml:space="preserve"> CONCERNANT LA QUESTION SUR L'ETUDIANT A VERIFIER LE DERNIER DIPLOME OBTENU ETAIT DE 24</t>
  </si>
  <si>
    <t>31360912500049</t>
  </si>
  <si>
    <t>13850</t>
  </si>
  <si>
    <t>AGAFPA</t>
  </si>
  <si>
    <t>5 AVENUE DU 8 MAI 1945</t>
  </si>
  <si>
    <t>GREASQUE</t>
  </si>
  <si>
    <t>beatrice.gregoire@agafpa.com</t>
  </si>
  <si>
    <t>04 42 12 61 74</t>
  </si>
  <si>
    <t>BEATRICE GREGOIRE</t>
  </si>
  <si>
    <t>1 DEPART MILIEU 2015</t>
  </si>
  <si>
    <t>51318557900010</t>
  </si>
  <si>
    <t>29396</t>
  </si>
  <si>
    <t>LAITA NETTOYAGE</t>
  </si>
  <si>
    <t>ZA DE LA HALTE MELLAC</t>
  </si>
  <si>
    <t>BOITE POSTALE 605</t>
  </si>
  <si>
    <t>MELLAC-QUIMPERLE CEDEX</t>
  </si>
  <si>
    <t>laita.net@orange.fr</t>
  </si>
  <si>
    <t>02 98 71 84 98</t>
  </si>
  <si>
    <t>BEATRICE DENIE</t>
  </si>
  <si>
    <t>34059107200020</t>
  </si>
  <si>
    <t>46100</t>
  </si>
  <si>
    <t>CARS DELBOS</t>
  </si>
  <si>
    <t>ZI  LASARRAYRIE</t>
  </si>
  <si>
    <t>FIGEAC CEDEX</t>
  </si>
  <si>
    <t>elvire.debard@groupe-delbos.com</t>
  </si>
  <si>
    <t>05 65 34 00 70</t>
  </si>
  <si>
    <t>05 65 34 81 91</t>
  </si>
  <si>
    <t>ELVIRE DEBARD</t>
  </si>
  <si>
    <t>elvire@cars-delbos.com</t>
  </si>
  <si>
    <t>32077251001376</t>
  </si>
  <si>
    <t>5610B</t>
  </si>
  <si>
    <t>76200</t>
  </si>
  <si>
    <t>FLUNCH (SAS)</t>
  </si>
  <si>
    <t>CENTRE COMMERCIAL DU BELVEDERE</t>
  </si>
  <si>
    <t>DIEPPE</t>
  </si>
  <si>
    <t>7307d@flunch.fr</t>
  </si>
  <si>
    <t>02 35 84 75 65</t>
  </si>
  <si>
    <t>DRISS RISSOUMI</t>
  </si>
  <si>
    <t>38279982300010</t>
  </si>
  <si>
    <t>95130</t>
  </si>
  <si>
    <t>FRANCONDIS</t>
  </si>
  <si>
    <t>362 RUE DU GENERAL LECLERC</t>
  </si>
  <si>
    <t>FRANCONVILLE-LA-GARENNE</t>
  </si>
  <si>
    <t>personnel.francondis@scadif.fr</t>
  </si>
  <si>
    <t>01 30 72 62 62</t>
  </si>
  <si>
    <t>VALERIE PARENT BERTHELOT</t>
  </si>
  <si>
    <t>CADRES MAL COMPTABILISES EN 2015</t>
  </si>
  <si>
    <t>78692030600028</t>
  </si>
  <si>
    <t>62710</t>
  </si>
  <si>
    <t>CORA</t>
  </si>
  <si>
    <t>ROUTE NATIONALE 319</t>
  </si>
  <si>
    <t>COURRIERES</t>
  </si>
  <si>
    <t>faroussel@cora.fr</t>
  </si>
  <si>
    <t>03 21 13 88 00</t>
  </si>
  <si>
    <t>M. ROUSSEL</t>
  </si>
  <si>
    <t>30819716900094</t>
  </si>
  <si>
    <t>92420</t>
  </si>
  <si>
    <t>ESPACE 2001</t>
  </si>
  <si>
    <t>18 BOULEVARD DE LA REPUBLIQUE</t>
  </si>
  <si>
    <t>VAUCRESSON</t>
  </si>
  <si>
    <t>comptavaucresson@gmail.com</t>
  </si>
  <si>
    <t>01 47 41 54 20</t>
  </si>
  <si>
    <t>AUDREY LETAY-CAUSSE</t>
  </si>
  <si>
    <t>RESPONSABLE COMPTABLE</t>
  </si>
  <si>
    <t>42826802339059</t>
  </si>
  <si>
    <t>70300</t>
  </si>
  <si>
    <t>DISTRIBUTION CASINO FRANCE</t>
  </si>
  <si>
    <t>AVENUE DU MARECHAL TURENNE</t>
  </si>
  <si>
    <t>LUXEUIL-LES-BAINS</t>
  </si>
  <si>
    <t>dangrand@groupe-casino.fr</t>
  </si>
  <si>
    <t>03 84 40 59 30</t>
  </si>
  <si>
    <t>DIDIER ANGRAND</t>
  </si>
  <si>
    <t xml:space="preserve"> CE SONT DES BAC+2 QUE J'AVAIS EUS EN CONTRAT D'ALTERNANCE</t>
  </si>
  <si>
    <t>97020271900047</t>
  </si>
  <si>
    <t>2670Z</t>
  </si>
  <si>
    <t>91941</t>
  </si>
  <si>
    <t>QUANTEL</t>
  </si>
  <si>
    <t>2 BIS AVENUE DU PACIFIQUE</t>
  </si>
  <si>
    <t>LES ULIS</t>
  </si>
  <si>
    <t>marie-ange@quantel-laser.com</t>
  </si>
  <si>
    <t>01 69 29 17 00</t>
  </si>
  <si>
    <t>MARIE-ANGE MIRANDA</t>
  </si>
  <si>
    <t>39352599300241</t>
  </si>
  <si>
    <t>2731Z</t>
  </si>
  <si>
    <t>62092</t>
  </si>
  <si>
    <t>DRAKA COMTEQ FRANCE</t>
  </si>
  <si>
    <t>PARC DES INDUSTRIES ARTOIS FLANDRES</t>
  </si>
  <si>
    <t>644 BOULEVARD EST - BILLY BERCLAU</t>
  </si>
  <si>
    <t>HAISNES CEDEX</t>
  </si>
  <si>
    <t>cynthia.fourrier@prysmiangroup.com</t>
  </si>
  <si>
    <t>03 21 79 68 34</t>
  </si>
  <si>
    <t>CYNTHIA FOURRIER</t>
  </si>
  <si>
    <t>ASSISTANTE PAIE</t>
  </si>
  <si>
    <t>FRANCOISE TARDIVEL</t>
  </si>
  <si>
    <t>francoise.tardivel@prysmiangroup.com</t>
  </si>
  <si>
    <t>78468949900068</t>
  </si>
  <si>
    <t>2420Z</t>
  </si>
  <si>
    <t>59618</t>
  </si>
  <si>
    <t>ARCELLOR MITTAL TUBULAR PRODUCTS HAUTM</t>
  </si>
  <si>
    <t>BOITE POSTALE 50039</t>
  </si>
  <si>
    <t>12 RUE DES USINES HAUMONT</t>
  </si>
  <si>
    <t>MAUBEUGE CEDEX</t>
  </si>
  <si>
    <t>francis.arnaud@arcelormittal.com</t>
  </si>
  <si>
    <t>03 27 69 20 79</t>
  </si>
  <si>
    <t>FRANCIS ARNAUD</t>
  </si>
  <si>
    <t>78468949900050</t>
  </si>
  <si>
    <t>94545105200035</t>
  </si>
  <si>
    <t>68260</t>
  </si>
  <si>
    <t>MICHEL</t>
  </si>
  <si>
    <t>150 RUE DE PFASTATT</t>
  </si>
  <si>
    <t>KINGERSHEIM</t>
  </si>
  <si>
    <t>c.hueber@michelsas.fr</t>
  </si>
  <si>
    <t>03 89 52 73 33</t>
  </si>
  <si>
    <t>03 89 52 91 16</t>
  </si>
  <si>
    <t>M. HUEBER</t>
  </si>
  <si>
    <t>c.hueber@michel-sa.fr</t>
  </si>
  <si>
    <t>56201855600042</t>
  </si>
  <si>
    <t>2229A</t>
  </si>
  <si>
    <t>81011</t>
  </si>
  <si>
    <t>CHEVILLOT (SAS)</t>
  </si>
  <si>
    <t>ZONE INDUSTRIELLE SAINT ANTOINE</t>
  </si>
  <si>
    <t>ALBI CEDEX 09</t>
  </si>
  <si>
    <t>jdestoumieux@chevillot.com</t>
  </si>
  <si>
    <t>05 63 78 22 22</t>
  </si>
  <si>
    <t>JEAN-JACQUES DESTOUMIEUX</t>
  </si>
  <si>
    <t>DIRECTEUR DE SITE</t>
  </si>
  <si>
    <t>38360191100019</t>
  </si>
  <si>
    <t>59820</t>
  </si>
  <si>
    <t>HYET SWEET</t>
  </si>
  <si>
    <t>PORT 7516</t>
  </si>
  <si>
    <t>ROUTE DE LA GRANDE HERNESSE</t>
  </si>
  <si>
    <t>GRAVELINES</t>
  </si>
  <si>
    <t>vincent.daleux@hyetsweet.com</t>
  </si>
  <si>
    <t>03 28 22 74 00</t>
  </si>
  <si>
    <t>VINCENT DALEUX</t>
  </si>
  <si>
    <t>AJINOMOTO SWEETENERS EUROPE (SAS)</t>
  </si>
  <si>
    <t>vincent.daleux@ase.ajinomoto.com</t>
  </si>
  <si>
    <t>ETAIT DEJA PASSE A 13 CADRES A FIN 2015</t>
  </si>
  <si>
    <t>38851491100022</t>
  </si>
  <si>
    <t>62217</t>
  </si>
  <si>
    <t>HAAGEN DAZS ARRAS (SNC)</t>
  </si>
  <si>
    <t>BOITE POSTALE 50059</t>
  </si>
  <si>
    <t>155 ROUTE DE CAMBRAI</t>
  </si>
  <si>
    <t>TILLOY-LES-MOFFLAINES</t>
  </si>
  <si>
    <t>nathalie.verbeke@genmills.com</t>
  </si>
  <si>
    <t>03 21 50 19 19</t>
  </si>
  <si>
    <t>NATHALIE VERBEKE</t>
  </si>
  <si>
    <t>45185667800011</t>
  </si>
  <si>
    <t>77190</t>
  </si>
  <si>
    <t>DAM-DIS</t>
  </si>
  <si>
    <t>544 AVENUE ANDRE AMPERE</t>
  </si>
  <si>
    <t>DAMMARIE-LES-LYS</t>
  </si>
  <si>
    <t>chantal.gros@cadis.fr</t>
  </si>
  <si>
    <t>01 64 79 34 38</t>
  </si>
  <si>
    <t>CHANTAL GROS</t>
  </si>
  <si>
    <t>40320235100017</t>
  </si>
  <si>
    <t xml:space="preserve"> IL Y A EU UNE FUSION CETTE ANNEE D'OU LE CHANGEMENT DU N° DE SIRET</t>
  </si>
  <si>
    <t>37864637600053</t>
  </si>
  <si>
    <t>47200</t>
  </si>
  <si>
    <t>FIAGEO GROUPE DELBOS</t>
  </si>
  <si>
    <t>12 AVENUE GEORGES POMPIDOU</t>
  </si>
  <si>
    <t>MARMANDE</t>
  </si>
  <si>
    <t>33952926500045</t>
  </si>
  <si>
    <t>9001Z</t>
  </si>
  <si>
    <t>DENIS AND CO BY AUSTRALIE</t>
  </si>
  <si>
    <t>199 RUE CHAMPIONNET</t>
  </si>
  <si>
    <t>kamel.bakri@denis-co.fr</t>
  </si>
  <si>
    <t>01 75 77 94 00</t>
  </si>
  <si>
    <t>M. KAMEL BAKRI</t>
  </si>
  <si>
    <t>31788369200020</t>
  </si>
  <si>
    <t>7111Z</t>
  </si>
  <si>
    <t>77120</t>
  </si>
  <si>
    <t>CAUE 77</t>
  </si>
  <si>
    <t>27 RUE DU MARCHE</t>
  </si>
  <si>
    <t>COULOMMIERS</t>
  </si>
  <si>
    <t>caue77@wanadoo.fr</t>
  </si>
  <si>
    <t>01 64 03 30 62</t>
  </si>
  <si>
    <t>SOPHIE BOUDSOCQ</t>
  </si>
  <si>
    <t>34508617702578</t>
  </si>
  <si>
    <t>4771Z</t>
  </si>
  <si>
    <t>63170</t>
  </si>
  <si>
    <t>CAMAIEU</t>
  </si>
  <si>
    <t>12 AVENUE DU ROUSSILLON</t>
  </si>
  <si>
    <t>AUBIERE</t>
  </si>
  <si>
    <t>bombardini.angelique@yahoo.fr</t>
  </si>
  <si>
    <t>04 73 44 92 13</t>
  </si>
  <si>
    <t>ANGELIQUE BOMBARDINI</t>
  </si>
  <si>
    <t>RESPONSABLE DE MAGASIN</t>
  </si>
  <si>
    <t>39871590400049</t>
  </si>
  <si>
    <t>27100</t>
  </si>
  <si>
    <t>ERNETT</t>
  </si>
  <si>
    <t>PARC DE LA FRINGALE</t>
  </si>
  <si>
    <t>9001 AVENUE DES METIERS</t>
  </si>
  <si>
    <t>VAL DE REUL</t>
  </si>
  <si>
    <t>comptabilite@ernett.com</t>
  </si>
  <si>
    <t>02 32 63 43 20</t>
  </si>
  <si>
    <t>SOPHIE BROUARD</t>
  </si>
  <si>
    <t>44817909300027</t>
  </si>
  <si>
    <t>92200</t>
  </si>
  <si>
    <t>CAFE LA JATTE</t>
  </si>
  <si>
    <t>60 BOULEVARD VITAL BOUHOT</t>
  </si>
  <si>
    <t>NEUILLY-SUR-SEINE</t>
  </si>
  <si>
    <t>comptabilite@cafejatte.com</t>
  </si>
  <si>
    <t>01 58 56 75 61</t>
  </si>
  <si>
    <t>STEPHANIE ZORKO</t>
  </si>
  <si>
    <t>CAFE DE LA JATTE</t>
  </si>
  <si>
    <t>30613890001617</t>
  </si>
  <si>
    <t>4764Z</t>
  </si>
  <si>
    <t>77124</t>
  </si>
  <si>
    <t>DECATHLON</t>
  </si>
  <si>
    <t>09112016</t>
  </si>
  <si>
    <t>CENTRE COMMERCIAL LES SAISONS DE MEAUX</t>
  </si>
  <si>
    <t>5 AVENUE ROLAND MORENO</t>
  </si>
  <si>
    <t>CHAUCONIN-NEUFMONTIERS</t>
  </si>
  <si>
    <t>boris.heine@decathlon.com</t>
  </si>
  <si>
    <t>01 60 09 96 96</t>
  </si>
  <si>
    <t>BORIS HEINE</t>
  </si>
  <si>
    <t>77100</t>
  </si>
  <si>
    <t>71 AVENUE DE LA VICTOIRE</t>
  </si>
  <si>
    <t>MEAUX</t>
  </si>
  <si>
    <t>42060252600014</t>
  </si>
  <si>
    <t>5914Z</t>
  </si>
  <si>
    <t>51120</t>
  </si>
  <si>
    <t>CINEMA SEZ ART</t>
  </si>
  <si>
    <t>RUE DES LYS</t>
  </si>
  <si>
    <t>SEZANNE</t>
  </si>
  <si>
    <t>contact@le-sezart.com</t>
  </si>
  <si>
    <t>03 26 80 77 90</t>
  </si>
  <si>
    <t>DAVID PIRES</t>
  </si>
  <si>
    <t>81779709500178</t>
  </si>
  <si>
    <t>ARPAVIE</t>
  </si>
  <si>
    <t>4 RUE DE LA VERRERIE</t>
  </si>
  <si>
    <t>ilesdelerins@arpavie.fr</t>
  </si>
  <si>
    <t>04 93 48 01 16</t>
  </si>
  <si>
    <t>CATHERINE MOYSSET</t>
  </si>
  <si>
    <t>CHEF D'ETABLISSEMENT</t>
  </si>
  <si>
    <t>77567267800353</t>
  </si>
  <si>
    <t>ASSOCIATION RESIDENCES ET FOYERS</t>
  </si>
  <si>
    <t>ilesdelerins@arefo.com</t>
  </si>
  <si>
    <t>43523111300018</t>
  </si>
  <si>
    <t>13010</t>
  </si>
  <si>
    <t>HOTELIERE RABATAU</t>
  </si>
  <si>
    <t>162 BOULEVARD RABATAU</t>
  </si>
  <si>
    <t>marseille.rabatau@kl.fr</t>
  </si>
  <si>
    <t>04 91 80 31 00</t>
  </si>
  <si>
    <t>BRUNO NICOLI</t>
  </si>
  <si>
    <t>81805506300023</t>
  </si>
  <si>
    <t>84300</t>
  </si>
  <si>
    <t>SUPER U</t>
  </si>
  <si>
    <t>6 AVENUE RENE COTY</t>
  </si>
  <si>
    <t>CAVAILLON</t>
  </si>
  <si>
    <t>superu.cavaillon@systeme-u.fr</t>
  </si>
  <si>
    <t>04 90 71 12 05</t>
  </si>
  <si>
    <t>SYLVIE CELDA</t>
  </si>
  <si>
    <t>67262002800023</t>
  </si>
  <si>
    <t>33081556400019</t>
  </si>
  <si>
    <t>4762Z</t>
  </si>
  <si>
    <t>77340</t>
  </si>
  <si>
    <t>GUY DECLOCHEZ (SARL)</t>
  </si>
  <si>
    <t>CENTRE COMMERCIAL PRES SAINT-MARTIN</t>
  </si>
  <si>
    <t>AVENUE DE LA REPUBLIQUE</t>
  </si>
  <si>
    <t>PONTAULT-COMBAULT</t>
  </si>
  <si>
    <t>isabelledeclochez@gmail.com</t>
  </si>
  <si>
    <t>01 60 28 60 70</t>
  </si>
  <si>
    <t>AUDREY DECLOCHEZ</t>
  </si>
  <si>
    <t>DIRECTRICE D'ETABLISSEMENT</t>
  </si>
  <si>
    <t>44881586000029</t>
  </si>
  <si>
    <t>33300</t>
  </si>
  <si>
    <t>JLF (SARL)</t>
  </si>
  <si>
    <t>RUE DU PETIT BARAIL</t>
  </si>
  <si>
    <t>leprovencal33@hotmail.com</t>
  </si>
  <si>
    <t>05 56 50 39 73</t>
  </si>
  <si>
    <t>LAURENT LAGARDE</t>
  </si>
  <si>
    <t>DIRECTEUR D'EXPLOITATION</t>
  </si>
  <si>
    <t>34339778200016</t>
  </si>
  <si>
    <t>72210</t>
  </si>
  <si>
    <t>ESPRI DE RESTAURATION</t>
  </si>
  <si>
    <t>ZONE INDUSTRIELLE DE BEAUFEU</t>
  </si>
  <si>
    <t>ROEZE-SUR-SARTHE</t>
  </si>
  <si>
    <t>lise.chauvin@espri-restauration.fr</t>
  </si>
  <si>
    <t>02 43 39 59 62</t>
  </si>
  <si>
    <t>LISE CHAUVIN</t>
  </si>
  <si>
    <t>48853150000012</t>
  </si>
  <si>
    <t>4724Z</t>
  </si>
  <si>
    <t>27440</t>
  </si>
  <si>
    <t>AUX DELICES D'ECOUIS</t>
  </si>
  <si>
    <t>3 PLACE DE LA COLLEGIALE</t>
  </si>
  <si>
    <t>ECOUIS</t>
  </si>
  <si>
    <t>bruno.chatel@wanadoo.fr</t>
  </si>
  <si>
    <t>02 32 69 43 15</t>
  </si>
  <si>
    <t>BRUNO CHATEL</t>
  </si>
  <si>
    <t>33891924400032</t>
  </si>
  <si>
    <t>17430</t>
  </si>
  <si>
    <t>CHAUFFAGE SANITAIRE DE L AUNIS</t>
  </si>
  <si>
    <t>ZA LES BRIES</t>
  </si>
  <si>
    <t>3 ROUTE DES VERGERS</t>
  </si>
  <si>
    <t>LUSSANT</t>
  </si>
  <si>
    <t>csa@csa-aunis.fr</t>
  </si>
  <si>
    <t>05 46 83 43 79</t>
  </si>
  <si>
    <t>LOIC OCTEAU</t>
  </si>
  <si>
    <t>34040343500027</t>
  </si>
  <si>
    <t>95873</t>
  </si>
  <si>
    <t>ASWO FRANCE</t>
  </si>
  <si>
    <t>49 A 51 RUE CASIMIR PERIER</t>
  </si>
  <si>
    <t>BEZONS CEDEX</t>
  </si>
  <si>
    <t>s.kennedy@aswo.com</t>
  </si>
  <si>
    <t>01 34 26 26 03</t>
  </si>
  <si>
    <t>SANDRINE KENNEDY</t>
  </si>
  <si>
    <t>01 34 26 26 25</t>
  </si>
  <si>
    <t>39538873900108</t>
  </si>
  <si>
    <t>33323</t>
  </si>
  <si>
    <t>VALOREM</t>
  </si>
  <si>
    <t>213 COURS VICTOR HUGO</t>
  </si>
  <si>
    <t>BEGLES</t>
  </si>
  <si>
    <t>elodie.gues@valorem-energie.com</t>
  </si>
  <si>
    <t>05 56 49 42 65</t>
  </si>
  <si>
    <t>06 56 49 84 13</t>
  </si>
  <si>
    <t>ELODIE GUES</t>
  </si>
  <si>
    <t>GESTIONNAIRE DE PAIE ET DU PERSONNEL</t>
  </si>
  <si>
    <t>NANCY NAOUI</t>
  </si>
  <si>
    <t>nancy.naoui@valorem-energie.com</t>
  </si>
  <si>
    <t>32893161300520</t>
  </si>
  <si>
    <t>69200</t>
  </si>
  <si>
    <t>MAIN SECURITE</t>
  </si>
  <si>
    <t>BATIMENT 57</t>
  </si>
  <si>
    <t>33 AVENUE DU DOCTEUR GEORGES LEVY</t>
  </si>
  <si>
    <t>VENISSIEUX</t>
  </si>
  <si>
    <t>pgarcia@onet.fr</t>
  </si>
  <si>
    <t>04 72 76 89 10</t>
  </si>
  <si>
    <t>PHILIPPE GARCIA</t>
  </si>
  <si>
    <t>DIRECTEUR D'AGENCE</t>
  </si>
  <si>
    <t>38412016800024</t>
  </si>
  <si>
    <t>93200</t>
  </si>
  <si>
    <t>SCP PICARD PAPER</t>
  </si>
  <si>
    <t>7 RUE DES CHAUMETTES</t>
  </si>
  <si>
    <t>SAINT-DENIS</t>
  </si>
  <si>
    <t>centre.biologique.republique@wanadoo.fr</t>
  </si>
  <si>
    <t>01 42 43 04 49</t>
  </si>
  <si>
    <t>PHILIPPE PICARD</t>
  </si>
  <si>
    <t>CO-DIRECTEUR</t>
  </si>
  <si>
    <t>40450334400024</t>
  </si>
  <si>
    <t>9311Z</t>
  </si>
  <si>
    <t>87000</t>
  </si>
  <si>
    <t>CENTER FORME LIMOGES</t>
  </si>
  <si>
    <t>7 RUE CROIX BUCHILIEN</t>
  </si>
  <si>
    <t>centerforme@neuf.fr</t>
  </si>
  <si>
    <t>05 55 77 77 97</t>
  </si>
  <si>
    <t>M. VASSAUX</t>
  </si>
  <si>
    <t>78088456500018</t>
  </si>
  <si>
    <t>50470</t>
  </si>
  <si>
    <t>GOLF CLUB DE CHERBOURG</t>
  </si>
  <si>
    <t>DOMAINE DES ROCHES RUE DES VERRIERS</t>
  </si>
  <si>
    <t>LA GLACERIE</t>
  </si>
  <si>
    <t>golf.cherbourg@wanadoo.fr</t>
  </si>
  <si>
    <t>02 33 44 45 48</t>
  </si>
  <si>
    <t>ARNAUD LAGNIEL</t>
  </si>
  <si>
    <t>78281552600028</t>
  </si>
  <si>
    <t>13001</t>
  </si>
  <si>
    <t>OMIAL</t>
  </si>
  <si>
    <t>10 RUE DES HEROS</t>
  </si>
  <si>
    <t>accueil@omial.fr</t>
  </si>
  <si>
    <t>04 91 10 70 55</t>
  </si>
  <si>
    <t>MARIE-ANGE GIOVANNI</t>
  </si>
  <si>
    <t>40813477300014</t>
  </si>
  <si>
    <t>4941C</t>
  </si>
  <si>
    <t>95100</t>
  </si>
  <si>
    <t>TRANSPORTS PIRES</t>
  </si>
  <si>
    <t>5 RUE DE L OUEST</t>
  </si>
  <si>
    <t>ARGENTEUIL</t>
  </si>
  <si>
    <t>transportpires@wanadoo.fr</t>
  </si>
  <si>
    <t>01 39 82 02 03</t>
  </si>
  <si>
    <t>MME PIRES</t>
  </si>
  <si>
    <t>50743431400013</t>
  </si>
  <si>
    <t>77290</t>
  </si>
  <si>
    <t>FORVEIL TRANSPORTS</t>
  </si>
  <si>
    <t>RUE LEON FOUCAULT</t>
  </si>
  <si>
    <t>MITRY-MORY</t>
  </si>
  <si>
    <t>n.forveil@sfr.fr</t>
  </si>
  <si>
    <t>01 64 67 97 78</t>
  </si>
  <si>
    <t>EMILIE FORVEIL</t>
  </si>
  <si>
    <t>RESPONSABLE LOGISTIQUE</t>
  </si>
  <si>
    <t>41481479800024</t>
  </si>
  <si>
    <t>2410Z</t>
  </si>
  <si>
    <t>62330</t>
  </si>
  <si>
    <t>THYSSENKRUPP ELECTRICAL STEEL UGO</t>
  </si>
  <si>
    <t>RUE ROGER SALENGRO</t>
  </si>
  <si>
    <t>ISBERGUES</t>
  </si>
  <si>
    <t>jeanne.devilliers@thyssenkrupp.com</t>
  </si>
  <si>
    <t>03 21 63 22 88</t>
  </si>
  <si>
    <t>JEANNE-MARIE DEVILLIERS</t>
  </si>
  <si>
    <t xml:space="preserve"> LE SITE NE FONCTIONNE PAS JE L AI FAIT LE 24 AU MATIN ET LE 27 OCTOBRE A 12H20</t>
  </si>
  <si>
    <t>26490007700019</t>
  </si>
  <si>
    <t>49440</t>
  </si>
  <si>
    <t>CENTRE HOSPITALIER AIME JALLOT</t>
  </si>
  <si>
    <t>1 BOULEVARD DE L ERDRE</t>
  </si>
  <si>
    <t>CANDE</t>
  </si>
  <si>
    <t>malgorzata.meillereux@hl-cande.fr</t>
  </si>
  <si>
    <t>02 41 92 73 60</t>
  </si>
  <si>
    <t>MME MALGORZATA MEILLEREUX</t>
  </si>
  <si>
    <t>1 PERSONNE EST PARTI POUR MUTATION</t>
  </si>
  <si>
    <t>55202210500357</t>
  </si>
  <si>
    <t>75010</t>
  </si>
  <si>
    <t>ICF HABITAT LA SABLIERE</t>
  </si>
  <si>
    <t>24 RUE DE PARADIS</t>
  </si>
  <si>
    <t>virginie.georgel@icfhabitat.fr</t>
  </si>
  <si>
    <t>01 55 33 96 50</t>
  </si>
  <si>
    <t>06 14 73 20 14</t>
  </si>
  <si>
    <t>VIRGINIE GEORGEL</t>
  </si>
  <si>
    <t>53056392300016</t>
  </si>
  <si>
    <t>84120</t>
  </si>
  <si>
    <t>SEND HYPER U (SAS)</t>
  </si>
  <si>
    <t>BOULEVARD JEAN GUIGUES</t>
  </si>
  <si>
    <t>PERTUIS</t>
  </si>
  <si>
    <t>hyperu.pertuis.drh@systeme-u.fr</t>
  </si>
  <si>
    <t>04 90 09 32 25</t>
  </si>
  <si>
    <t>STEPHAN POLLIOTTO</t>
  </si>
  <si>
    <t xml:space="preserve"> LA CATEGORIE DES CADRES NE BOUGE PAS BEAUCOUP CHEZ NOUS.OUBLI D'UN CADRE EN 2015</t>
  </si>
  <si>
    <t>35280175700027</t>
  </si>
  <si>
    <t>68290</t>
  </si>
  <si>
    <t>AUTO CABLE</t>
  </si>
  <si>
    <t>1 RUE DE LA CLAIRIERE</t>
  </si>
  <si>
    <t>MASEVAUX</t>
  </si>
  <si>
    <t>herve.jachez@autokabel.com</t>
  </si>
  <si>
    <t>03 89 38 65 05</t>
  </si>
  <si>
    <t>HERVE JACHEZ</t>
  </si>
  <si>
    <t>32776709100041</t>
  </si>
  <si>
    <t>1395Z</t>
  </si>
  <si>
    <t>59270</t>
  </si>
  <si>
    <t>PGI FRANCE</t>
  </si>
  <si>
    <t>BOITE POSTALE  109</t>
  </si>
  <si>
    <t>AVENUE DES NATIONS UNIES</t>
  </si>
  <si>
    <t>BAILLEUL</t>
  </si>
  <si>
    <t>adeliacontri@berryplastics.com</t>
  </si>
  <si>
    <t>03 28 43 74 79</t>
  </si>
  <si>
    <t>03 28 43 74 74</t>
  </si>
  <si>
    <t>ADELIA CONTRI</t>
  </si>
  <si>
    <t>FRANCOISE GAILLARD</t>
  </si>
  <si>
    <t>fgaillard@cginw.com</t>
  </si>
  <si>
    <t>03 28 43 74 64</t>
  </si>
  <si>
    <t>32302654200023</t>
  </si>
  <si>
    <t>89000</t>
  </si>
  <si>
    <t>CLUB VERT AAEP</t>
  </si>
  <si>
    <t>LES MONTARDOINS</t>
  </si>
  <si>
    <t>ROUTE DE VAUX</t>
  </si>
  <si>
    <t>AUXERRE</t>
  </si>
  <si>
    <t>club.vert@orange.fr</t>
  </si>
  <si>
    <t>03 86 72 09 77</t>
  </si>
  <si>
    <t>FRANCOISE RAMEAU</t>
  </si>
  <si>
    <t>32014261500022</t>
  </si>
  <si>
    <t>63160</t>
  </si>
  <si>
    <t>EHPAD</t>
  </si>
  <si>
    <t>4 RUE DE L'EVECHE</t>
  </si>
  <si>
    <t>BILLOM</t>
  </si>
  <si>
    <t>ehpadlamisericorde@gmail.com</t>
  </si>
  <si>
    <t>04 73 73 36 00</t>
  </si>
  <si>
    <t>VANESSA LECLUSE</t>
  </si>
  <si>
    <t>40125154100033</t>
  </si>
  <si>
    <t>68200</t>
  </si>
  <si>
    <t>ASSOCIATION LE CAP</t>
  </si>
  <si>
    <t>4 RUE SCHLUMBERGER</t>
  </si>
  <si>
    <t>s.gutknecht@le-cap.org</t>
  </si>
  <si>
    <t>03 89 33 17 97</t>
  </si>
  <si>
    <t>03 89 33 17 99</t>
  </si>
  <si>
    <t>SABRINA GUTKNECHT</t>
  </si>
  <si>
    <t>VALERIE MEYER</t>
  </si>
  <si>
    <t>DIRECTRICE ADJOINTE</t>
  </si>
  <si>
    <t>v.meyer.lecap@wanadoo.fr</t>
  </si>
  <si>
    <t>03 89 33 17 96</t>
  </si>
  <si>
    <t>48437329500027</t>
  </si>
  <si>
    <t>75808</t>
  </si>
  <si>
    <t>ZURICH INSURANCE PLC</t>
  </si>
  <si>
    <t>112 AVENUE DE WAGRAM</t>
  </si>
  <si>
    <t>PARIS CEDEX 17</t>
  </si>
  <si>
    <t>eugenie.de.bentzmann@zurich.com</t>
  </si>
  <si>
    <t>01 43 18 73 26</t>
  </si>
  <si>
    <t>EUGENIE DE BENTZMANN</t>
  </si>
  <si>
    <t>SPECIALISTE DES RESS. HUMAINES</t>
  </si>
  <si>
    <t xml:space="preserve"> L'INTERVIEWEE ENVISAGEAIT PEUT ETRE DE RECRUTER 20 CARDES POUR 2017, MAIS ELLE N'ETAIT PAS EN MESURE DE STATUER SUR LE NIVEAU D'EXPERIENCE RECHERCHE.</t>
  </si>
  <si>
    <t>55207337100171</t>
  </si>
  <si>
    <t>1101Z</t>
  </si>
  <si>
    <t>27940</t>
  </si>
  <si>
    <t>PRODUITS MARNIER LAPOSTOLLE (STE)</t>
  </si>
  <si>
    <t>RUE DE LA CERAMIQUE</t>
  </si>
  <si>
    <t>AUBEVOYE</t>
  </si>
  <si>
    <t>02 32 77 26 26</t>
  </si>
  <si>
    <t>STANISLAS FLEURY</t>
  </si>
  <si>
    <t>41030348100064</t>
  </si>
  <si>
    <t>3821Z</t>
  </si>
  <si>
    <t>95373</t>
  </si>
  <si>
    <t>CGECP (SAS)</t>
  </si>
  <si>
    <t>AVENUE DU FIEF</t>
  </si>
  <si>
    <t>christophe.roumaud@veolia.com</t>
  </si>
  <si>
    <t>06 14 71 23 57</t>
  </si>
  <si>
    <t>CHRISTOPHE ROUMAUD</t>
  </si>
  <si>
    <t>CHRISTOPHE DARRIBERE</t>
  </si>
  <si>
    <t>christophe.darribere@veolia.com</t>
  </si>
  <si>
    <t>01 34 48 56 02</t>
  </si>
  <si>
    <t xml:space="preserve"> LES CADRES SONT TOUS RATTACHES A L'ENTITE JURIDIQUE VEOLIA PROPRETE ILE DE FRANCE VOILA POURQUOI IL N'Y A PAS DE CADRES (EN APPARENCE) SOUS CETTE ENTITE....iL FAUDRAIT ELARGIR A TOUTE L'ENTITE CGECP.</t>
  </si>
  <si>
    <t>42142703000034</t>
  </si>
  <si>
    <t>64000</t>
  </si>
  <si>
    <t>ASS BEARNAISE DE CONTROL JUDICIAIRE</t>
  </si>
  <si>
    <t>9 RUE PASTEUR</t>
  </si>
  <si>
    <t>PAU</t>
  </si>
  <si>
    <t>pgosseye@abcj.fr</t>
  </si>
  <si>
    <t>05 59 98 62 55</t>
  </si>
  <si>
    <t>PATRICK GOSSEYE</t>
  </si>
  <si>
    <t>40084067400032</t>
  </si>
  <si>
    <t>49000</t>
  </si>
  <si>
    <t>APIVET</t>
  </si>
  <si>
    <t>13 AVENUE MONTAIGNE</t>
  </si>
  <si>
    <t>contact@apivet49.com</t>
  </si>
  <si>
    <t>02 41 60 88 00</t>
  </si>
  <si>
    <t>PATRICK ROMANO</t>
  </si>
  <si>
    <t>BEATRICE STEPHAN</t>
  </si>
  <si>
    <t>34080135600064</t>
  </si>
  <si>
    <t>29120</t>
  </si>
  <si>
    <t>AMBULANCE PATRICK LE SAUX</t>
  </si>
  <si>
    <t>4 RUE LOUIS LAGADIC</t>
  </si>
  <si>
    <t>PONT-L'ABBE</t>
  </si>
  <si>
    <t>ambulance.lesaux@wanadoo.fr</t>
  </si>
  <si>
    <t>02 98 87 05 63</t>
  </si>
  <si>
    <t>PATRICK LE SAUX</t>
  </si>
  <si>
    <t>48264012500019</t>
  </si>
  <si>
    <t>5630Z</t>
  </si>
  <si>
    <t>LE WELCOME</t>
  </si>
  <si>
    <t>67 AVENUE DE LA REPUBLIQUE</t>
  </si>
  <si>
    <t>natafab2007@laposte.net</t>
  </si>
  <si>
    <t>03 20 93 12 69</t>
  </si>
  <si>
    <t>FABRICE BEGHIN</t>
  </si>
  <si>
    <t>88608064700011</t>
  </si>
  <si>
    <t>4520A</t>
  </si>
  <si>
    <t>59200</t>
  </si>
  <si>
    <t>DUCOULOMBIER ET CIE</t>
  </si>
  <si>
    <t>85 RUE DE ROUBAIX</t>
  </si>
  <si>
    <t>TOURCOING</t>
  </si>
  <si>
    <t>ducoulombier.sa@wanadoo.fr</t>
  </si>
  <si>
    <t>03 20 26 62 58</t>
  </si>
  <si>
    <t>PIERRE-HENRI DUCOULOMBIER</t>
  </si>
  <si>
    <t>30349453800018</t>
  </si>
  <si>
    <t>ROUX VETEMENTS</t>
  </si>
  <si>
    <t>14 A 16 RUE DE LA GARDELLE</t>
  </si>
  <si>
    <t>vetementsroux@laposte.net</t>
  </si>
  <si>
    <t>02 99 56 08 91</t>
  </si>
  <si>
    <t>CECILE LESSIRARD-ROUX</t>
  </si>
  <si>
    <t>PRESIDENTE DIRECTRICE GENERALE</t>
  </si>
  <si>
    <t>51158520000013</t>
  </si>
  <si>
    <t>PSM CHAUFFAGE</t>
  </si>
  <si>
    <t>73 RUE DES SABLES</t>
  </si>
  <si>
    <t>PONT-SAINT-MARTIN</t>
  </si>
  <si>
    <t>psm.chauffage@oceamail.com</t>
  </si>
  <si>
    <t>02 40 32 75 75</t>
  </si>
  <si>
    <t>ISABELLE HERMAND</t>
  </si>
  <si>
    <t>45036210800018</t>
  </si>
  <si>
    <t>1071C</t>
  </si>
  <si>
    <t>57000</t>
  </si>
  <si>
    <t>C ET D ZIMMER</t>
  </si>
  <si>
    <t>3 PLACE SAINT ROCH</t>
  </si>
  <si>
    <t>METZ</t>
  </si>
  <si>
    <t>cdzimmer57@hotmail.com</t>
  </si>
  <si>
    <t>03 87 56 95 81</t>
  </si>
  <si>
    <t>CELINE ZIMMER</t>
  </si>
  <si>
    <t>43810198200041</t>
  </si>
  <si>
    <t>4759A</t>
  </si>
  <si>
    <t>17640</t>
  </si>
  <si>
    <t>TURPIN CREATION</t>
  </si>
  <si>
    <t>12 RUE PAUL EMILE VICTOR</t>
  </si>
  <si>
    <t>VAUX-SUR-MER</t>
  </si>
  <si>
    <t>turpin-creation@orange.fr</t>
  </si>
  <si>
    <t>05 46 38 02 82</t>
  </si>
  <si>
    <t>ANGELIQUE TURPIN</t>
  </si>
  <si>
    <t>37971280500033</t>
  </si>
  <si>
    <t>4773Z</t>
  </si>
  <si>
    <t>PHARMACIE DE L HOTEL DE VILLE (SARL)</t>
  </si>
  <si>
    <t>13 PLACE DE L'HOTEL DE VILLE</t>
  </si>
  <si>
    <t>pharmacie.hoteldeville@offisecure.com</t>
  </si>
  <si>
    <t>04 77 32 52 85</t>
  </si>
  <si>
    <t>M. MIGNON</t>
  </si>
  <si>
    <t>48891508300049</t>
  </si>
  <si>
    <t>BOX 69</t>
  </si>
  <si>
    <t>53 BOULEVARD MARCEL SEMBAT</t>
  </si>
  <si>
    <t>lyon@homebox.fr</t>
  </si>
  <si>
    <t>04 78 77 50 00</t>
  </si>
  <si>
    <t>M. CHATELIN</t>
  </si>
  <si>
    <t>42219375500218</t>
  </si>
  <si>
    <t>8559A</t>
  </si>
  <si>
    <t>AFEC</t>
  </si>
  <si>
    <t>34 RUE PONSARDIN</t>
  </si>
  <si>
    <t>reims@afec.fr</t>
  </si>
  <si>
    <t>03 26 02 09 33</t>
  </si>
  <si>
    <t>VIRGINIE VIDAL</t>
  </si>
  <si>
    <t>ASSISTANTE D'ANTENNE</t>
  </si>
  <si>
    <t>35223573300040</t>
  </si>
  <si>
    <t>2042Z</t>
  </si>
  <si>
    <t>56520</t>
  </si>
  <si>
    <t>DBA</t>
  </si>
  <si>
    <t>CS 72005</t>
  </si>
  <si>
    <t>GUIDEL</t>
  </si>
  <si>
    <t>isabelle.kerambellec@dessange-international.com</t>
  </si>
  <si>
    <t>02 97 02 95 70</t>
  </si>
  <si>
    <t>02 97 02 95 75</t>
  </si>
  <si>
    <t>ISABELLE KERAMBELLEC</t>
  </si>
  <si>
    <t>ASSISTANTE DE DIRECTION ET R.H</t>
  </si>
  <si>
    <t>ZI DES 5 CHEMINS LA GARDERIE</t>
  </si>
  <si>
    <t>CS 7205</t>
  </si>
  <si>
    <t>75341560300012</t>
  </si>
  <si>
    <t>8292Z</t>
  </si>
  <si>
    <t>80320</t>
  </si>
  <si>
    <t>CCSP-PARFUMS</t>
  </si>
  <si>
    <t>1 RUE AMBROISE PARE</t>
  </si>
  <si>
    <t>CHAULNES</t>
  </si>
  <si>
    <t>geraldine.hornoy@ccsp-parfums.fr</t>
  </si>
  <si>
    <t>03 22 83 65 86</t>
  </si>
  <si>
    <t>GERALDINE HORNOY</t>
  </si>
  <si>
    <t>55206518700056</t>
  </si>
  <si>
    <t>45804</t>
  </si>
  <si>
    <t>PARFUMS CHRISTIAN DIOR</t>
  </si>
  <si>
    <t>AVENUE DE VERDUN</t>
  </si>
  <si>
    <t>SAINT JEAN DE BRAYE</t>
  </si>
  <si>
    <t>jlefebvre@diormail.com</t>
  </si>
  <si>
    <t>02 38 60 39 06</t>
  </si>
  <si>
    <t>JOCELYN LEFEBVRE</t>
  </si>
  <si>
    <t>RESP. CONTROLE GESTION RH</t>
  </si>
  <si>
    <t>79585015500545</t>
  </si>
  <si>
    <t>4632A</t>
  </si>
  <si>
    <t>84130</t>
  </si>
  <si>
    <t>BIGARD DISTRIBUTION</t>
  </si>
  <si>
    <t>445 AVENUE SAINT JEAN</t>
  </si>
  <si>
    <t>LE PONTET</t>
  </si>
  <si>
    <t>rh.lepontet@bigard-distribution.fr</t>
  </si>
  <si>
    <t>04 90 33 60 89</t>
  </si>
  <si>
    <t>JOSEPHA ALBA</t>
  </si>
  <si>
    <t>34971652200058</t>
  </si>
  <si>
    <t>21160</t>
  </si>
  <si>
    <t>L ATELIER PETOT</t>
  </si>
  <si>
    <t>2 ROUTE DE BAUNE</t>
  </si>
  <si>
    <t>MARSANNAY-LA-COTE</t>
  </si>
  <si>
    <t>n.tisserandot@atelier-petot.fr</t>
  </si>
  <si>
    <t>03 80 54 91 30</t>
  </si>
  <si>
    <t>NADINE TISSERANDOT</t>
  </si>
  <si>
    <t>34466065900063</t>
  </si>
  <si>
    <t>4399B</t>
  </si>
  <si>
    <t>18100</t>
  </si>
  <si>
    <t>L V TEC</t>
  </si>
  <si>
    <t>AVENUE DU 19 MARS 1962</t>
  </si>
  <si>
    <t>VIERZON</t>
  </si>
  <si>
    <t>cheurtebise@lvtec.fr</t>
  </si>
  <si>
    <t>02 43 14 14 64</t>
  </si>
  <si>
    <t>CLAUDINE HEURTEBISE</t>
  </si>
  <si>
    <t>32045876300036</t>
  </si>
  <si>
    <t>4399D</t>
  </si>
  <si>
    <t>68170</t>
  </si>
  <si>
    <t>ART ET FAIENCE</t>
  </si>
  <si>
    <t>56 RUE ILE NAPOLEON</t>
  </si>
  <si>
    <t>RIXHEIM</t>
  </si>
  <si>
    <t>artetfaience@wanadoo.fr</t>
  </si>
  <si>
    <t>03 89 64 25 55</t>
  </si>
  <si>
    <t>LAURENCE BOEGLEN</t>
  </si>
  <si>
    <t>39923749400063</t>
  </si>
  <si>
    <t>4221Z</t>
  </si>
  <si>
    <t>59140</t>
  </si>
  <si>
    <t>SPIECAPAG</t>
  </si>
  <si>
    <t>ZONE ARTISANALE LA POUDRERIE</t>
  </si>
  <si>
    <t>ROUTE DE L' OUVRAGE OUEST</t>
  </si>
  <si>
    <t>DUNKERQUE</t>
  </si>
  <si>
    <t>philippe.hermann@spiecapag.com</t>
  </si>
  <si>
    <t>01 57 60 79 38</t>
  </si>
  <si>
    <t>PHILIPPE HERMANN</t>
  </si>
  <si>
    <t xml:space="preserve"> CE N'EST PAS UN CENTRE DE PROFIT, C'EST UN CENTRE DE GESTION DE MATERIEL ET DE REPARATION D'ENGINS DE TRAVAUX PUBLICS, L'OBJECTIF C'EST DE GARDER LA STABILITE DE L'EFFECTIF..1 TRANSFERT ENTRANT DE CADRE</t>
  </si>
  <si>
    <t>45318702300024</t>
  </si>
  <si>
    <t>44660</t>
  </si>
  <si>
    <t>GAUDIN ELECTRICITE</t>
  </si>
  <si>
    <t>4 RUE DE LA GARE</t>
  </si>
  <si>
    <t>ROUGE</t>
  </si>
  <si>
    <t>gaudinelec@wanadoo.fr</t>
  </si>
  <si>
    <t>02 40 28 74 51</t>
  </si>
  <si>
    <t>ANGELIQUE COLAS</t>
  </si>
  <si>
    <t>96150026100212</t>
  </si>
  <si>
    <t>06700</t>
  </si>
  <si>
    <t>COFRISET</t>
  </si>
  <si>
    <t>33 RUE CLAUDE BERNARD</t>
  </si>
  <si>
    <t>SAINT-LAURENT-DU-VAR</t>
  </si>
  <si>
    <t>soniabrandt@cofriset.fr</t>
  </si>
  <si>
    <t>01 49 73 33 30</t>
  </si>
  <si>
    <t>SONIA BRANDT</t>
  </si>
  <si>
    <t>41040901500923</t>
  </si>
  <si>
    <t>63100</t>
  </si>
  <si>
    <t>ATAC</t>
  </si>
  <si>
    <t>19 RUE DES CHANELLES</t>
  </si>
  <si>
    <t>CLERMONT-FERRAND</t>
  </si>
  <si>
    <t>smansour@atac.fr</t>
  </si>
  <si>
    <t>04 73 36 68 08</t>
  </si>
  <si>
    <t>MME MANSOUR</t>
  </si>
  <si>
    <t>BRUNO MARCHETTI</t>
  </si>
  <si>
    <t>bmarchetti@atac.fr</t>
  </si>
  <si>
    <t>1 DIRECTEUR DE MAGASIN</t>
  </si>
  <si>
    <t>41040901500105</t>
  </si>
  <si>
    <t>93230</t>
  </si>
  <si>
    <t>97 RUE DE LA REPUBLIQUE</t>
  </si>
  <si>
    <t>ROMAINVILLE</t>
  </si>
  <si>
    <t>usr1155a@atac.fr</t>
  </si>
  <si>
    <t>01 48 43 26 12</t>
  </si>
  <si>
    <t>ZOHRA BENTOUACI</t>
  </si>
  <si>
    <t>MANAGER RELATION CLIENT</t>
  </si>
  <si>
    <t>62450019502295</t>
  </si>
  <si>
    <t>21200</t>
  </si>
  <si>
    <t>ZANNIER (SAS)</t>
  </si>
  <si>
    <t>CENTRE COMMERCIAL CARREFOUR</t>
  </si>
  <si>
    <t>9 AVENUE CHARLES DE GAULLE</t>
  </si>
  <si>
    <t>BEAUNE</t>
  </si>
  <si>
    <t>03 80 24 14 85</t>
  </si>
  <si>
    <t>ANNE-MARIE CABRAL</t>
  </si>
  <si>
    <t>RESPONSABLE  DE MAGASIN</t>
  </si>
  <si>
    <t>33319339900024</t>
  </si>
  <si>
    <t>MONTMARTRE BERGERE</t>
  </si>
  <si>
    <t>73 RUE TAITBOUT</t>
  </si>
  <si>
    <t>hoteltouraineopera@orange.fr</t>
  </si>
  <si>
    <t>01 48 74 50 49</t>
  </si>
  <si>
    <t>JEROME RICHARD</t>
  </si>
  <si>
    <t>31333485605545</t>
  </si>
  <si>
    <t>60110</t>
  </si>
  <si>
    <t>CELIO FRANCE (SAS)</t>
  </si>
  <si>
    <t>PARC DES VALLEES</t>
  </si>
  <si>
    <t>RUE DE BRUXELLES</t>
  </si>
  <si>
    <t>AMBLAINVILLE</t>
  </si>
  <si>
    <t>bhuet@celio.com</t>
  </si>
  <si>
    <t>03 44 03 55 98</t>
  </si>
  <si>
    <t>BRUNO HUET</t>
  </si>
  <si>
    <t>45357743900046</t>
  </si>
  <si>
    <t>69552</t>
  </si>
  <si>
    <t>SOCIETE NOUVELLE CGVL</t>
  </si>
  <si>
    <t>CS 96030</t>
  </si>
  <si>
    <t>6 RUE LOUISE MICHEL</t>
  </si>
  <si>
    <t>SEYZIN CEDEX</t>
  </si>
  <si>
    <t>fanny-luc@cgvil.fr</t>
  </si>
  <si>
    <t>04 72 77 49 22</t>
  </si>
  <si>
    <t>FANNY LUC</t>
  </si>
  <si>
    <t>KAMLA SOUPRAYENMESTRY</t>
  </si>
  <si>
    <t>RESP. RESS. HUM. ADJOINTE</t>
  </si>
  <si>
    <t>kamla-souprayenmespry@cgvl.fr</t>
  </si>
  <si>
    <t>30250986400013</t>
  </si>
  <si>
    <t>6831Z</t>
  </si>
  <si>
    <t>05000</t>
  </si>
  <si>
    <t>MS IMMOBILIER</t>
  </si>
  <si>
    <t>24 RUE CARNOT</t>
  </si>
  <si>
    <t>GAP</t>
  </si>
  <si>
    <t>rene.koubi@ms-immo.com</t>
  </si>
  <si>
    <t>04 92 52 31 88</t>
  </si>
  <si>
    <t>M. RENE KOUBI</t>
  </si>
  <si>
    <t>99882350419100</t>
  </si>
  <si>
    <t>59113</t>
  </si>
  <si>
    <t>ADECCO FRANCE</t>
  </si>
  <si>
    <t>71 RUE ROGER BOUVRY</t>
  </si>
  <si>
    <t>SECLIN</t>
  </si>
  <si>
    <t>fatiha.guettiche@adecco.fr</t>
  </si>
  <si>
    <t>03 20 90 27 57</t>
  </si>
  <si>
    <t>FATIHA GUETTICHE</t>
  </si>
  <si>
    <t>STEPHANE BEAUVOIS</t>
  </si>
  <si>
    <t>RESPONSABLE D'AGENCE</t>
  </si>
  <si>
    <t>stephane.beauvois@adecco.fr</t>
  </si>
  <si>
    <t>47904859700633</t>
  </si>
  <si>
    <t>74380</t>
  </si>
  <si>
    <t>LOOMIS FRANCE</t>
  </si>
  <si>
    <t>ZAE LES RENAUDES</t>
  </si>
  <si>
    <t>NANGY</t>
  </si>
  <si>
    <t>valerie.dubost@fr.loomis.com</t>
  </si>
  <si>
    <t>04 37 85 16 85</t>
  </si>
  <si>
    <t>VALERIE DUBOST</t>
  </si>
  <si>
    <t>04 37 85 16 86</t>
  </si>
  <si>
    <t>42868535800049</t>
  </si>
  <si>
    <t>31700</t>
  </si>
  <si>
    <t>ZAC GRAND NOBLE</t>
  </si>
  <si>
    <t>RUE RAYMOND GRIMAUD</t>
  </si>
  <si>
    <t>BLAGNAC</t>
  </si>
  <si>
    <t>toulouse@samsic.fr</t>
  </si>
  <si>
    <t>05 61 15 76 76</t>
  </si>
  <si>
    <t>MARIE DROUARD</t>
  </si>
  <si>
    <t>38442547600437</t>
  </si>
  <si>
    <t>66600</t>
  </si>
  <si>
    <t>VERT MARINE (SAS)</t>
  </si>
  <si>
    <t>ESPACE AQUATIQUE LES DOMES</t>
  </si>
  <si>
    <t>AVENUE DE LA MARNE</t>
  </si>
  <si>
    <t>RIVESALTES</t>
  </si>
  <si>
    <t>christophe.derveaux@vert-marine.com</t>
  </si>
  <si>
    <t>06 32 14 86 70</t>
  </si>
  <si>
    <t>04 68 52 61 60</t>
  </si>
  <si>
    <t>CHRISTOPHE DERVEAUX</t>
  </si>
  <si>
    <t>DIRECTEUR DU CENTRE</t>
  </si>
  <si>
    <t>30119280300262</t>
  </si>
  <si>
    <t>3600Z</t>
  </si>
  <si>
    <t>69002</t>
  </si>
  <si>
    <t>SOGEDO</t>
  </si>
  <si>
    <t>4 PLACE DE JACOBINS</t>
  </si>
  <si>
    <t>recrutement@sogedo.fr</t>
  </si>
  <si>
    <t>04 72 77 89 43</t>
  </si>
  <si>
    <t>AUDREY PENAS</t>
  </si>
  <si>
    <t>3 RESPONSABLE D AGENCE</t>
  </si>
  <si>
    <t>2 INGENIEUR EN EAUX ET ASSAINISSEMENT</t>
  </si>
  <si>
    <t>1 RESPONSABLE D AGENCE</t>
  </si>
  <si>
    <t>30537685701141</t>
  </si>
  <si>
    <t>5229A</t>
  </si>
  <si>
    <t>77127</t>
  </si>
  <si>
    <t>FEDEX EXPRESS FRANCE</t>
  </si>
  <si>
    <t>ZONE ARTISANALE PARISUD 1</t>
  </si>
  <si>
    <t>BOULEVARD JEAN MONNET</t>
  </si>
  <si>
    <t>LIEUSAINT</t>
  </si>
  <si>
    <t>isabelle.defoe@fedex.com</t>
  </si>
  <si>
    <t>01 64 13 81 15</t>
  </si>
  <si>
    <t>ISABELLE DEFOE</t>
  </si>
  <si>
    <t>ADJOINTE RH</t>
  </si>
  <si>
    <t>BARBARA STERN</t>
  </si>
  <si>
    <t>ATTACHEE ADMINISTRATIVE</t>
  </si>
  <si>
    <t>barbara.stern@fedex.com</t>
  </si>
  <si>
    <t>01 64 13 81 13</t>
  </si>
  <si>
    <t>31226191000094</t>
  </si>
  <si>
    <t>4759B</t>
  </si>
  <si>
    <t>75004</t>
  </si>
  <si>
    <t>PAUL BEUSCHER PUBLICATIONS</t>
  </si>
  <si>
    <t>27 BOULEVARD BEAUMARCHAIS</t>
  </si>
  <si>
    <t>d.rabia@paul-beuscher.com</t>
  </si>
  <si>
    <t>01 44 54 36 02</t>
  </si>
  <si>
    <t>DJAMILA RABIA</t>
  </si>
  <si>
    <t>31268041600053</t>
  </si>
  <si>
    <t>60130</t>
  </si>
  <si>
    <t>ENTREPRISE E CAGNA</t>
  </si>
  <si>
    <t>ZONE INDUSTRIELLE DU BOIS PREVOST</t>
  </si>
  <si>
    <t>RUE SARRAIL</t>
  </si>
  <si>
    <t>SAINT-JUSAINT-EN-CHAUSSEE</t>
  </si>
  <si>
    <t>psauvage@cagna.fr</t>
  </si>
  <si>
    <t>03 44 09 61 10</t>
  </si>
  <si>
    <t>PASCALE SAUVAGE</t>
  </si>
  <si>
    <t>32159106701390</t>
  </si>
  <si>
    <t>13290</t>
  </si>
  <si>
    <t>SOCIETE PROVENCALE  ACHAT ET GESTION</t>
  </si>
  <si>
    <t>POLE D'ACTIVITE DES MILLES</t>
  </si>
  <si>
    <t>350 RUE GUSTAVE EIFFEL</t>
  </si>
  <si>
    <t>AIX EN PROVENCE</t>
  </si>
  <si>
    <t>clongelin@olly-gan.fr</t>
  </si>
  <si>
    <t>04 42 39 11 00</t>
  </si>
  <si>
    <t>CECILE LONGELIN</t>
  </si>
  <si>
    <t>1 WEB</t>
  </si>
  <si>
    <t>32939379700397</t>
  </si>
  <si>
    <t>15000</t>
  </si>
  <si>
    <t>COLAS RHONE-ALPES AUVERGNE</t>
  </si>
  <si>
    <t>11 AVENUE DU GARRIC</t>
  </si>
  <si>
    <t>AURILLAC</t>
  </si>
  <si>
    <t>stephanie.giraud@colas-ra.com</t>
  </si>
  <si>
    <t>04 71 45 63 80</t>
  </si>
  <si>
    <t>SEBASTIEN RENE</t>
  </si>
  <si>
    <t>CHEF DE CENTRE</t>
  </si>
  <si>
    <t>ADJOINT D'EXPLOITATION</t>
  </si>
  <si>
    <t xml:space="preserve"> NOUS ESSAYONS DE MAINTENIR NOTRE EFFECTIF CE QUI N4EST PAS EVIDENT.</t>
  </si>
  <si>
    <t>35185221500034</t>
  </si>
  <si>
    <t>7911Z</t>
  </si>
  <si>
    <t>CAROL VOYAGES (SARL)</t>
  </si>
  <si>
    <t>8 RUE SCANDICCI</t>
  </si>
  <si>
    <t>esimon@carol-voyages.com</t>
  </si>
  <si>
    <t>01 49 15 97 85</t>
  </si>
  <si>
    <t>SIMON EMERSON</t>
  </si>
  <si>
    <t>ATTACHE DE DIRECTION</t>
  </si>
  <si>
    <t>38096913900050</t>
  </si>
  <si>
    <t>56340</t>
  </si>
  <si>
    <t>BEAUVOIS IGOR</t>
  </si>
  <si>
    <t>10 RUE DE COURDIEC</t>
  </si>
  <si>
    <t>CARNAC</t>
  </si>
  <si>
    <t>igor.beauvois@cabinetbeauvois.com</t>
  </si>
  <si>
    <t>02 97 52 74 25</t>
  </si>
  <si>
    <t>IGOR BEAUVOIS</t>
  </si>
  <si>
    <t>38319665601811</t>
  </si>
  <si>
    <t>72610</t>
  </si>
  <si>
    <t>MAISONS DU MONDE</t>
  </si>
  <si>
    <t>LIEU-DIT LE PETIT COUDRAY</t>
  </si>
  <si>
    <t>ARCONNAY</t>
  </si>
  <si>
    <t>02 33 82 06 92</t>
  </si>
  <si>
    <t>CELINE HERIVEAU</t>
  </si>
  <si>
    <t>RESPONSABLE DU MAGASIN</t>
  </si>
  <si>
    <t>39810902500021</t>
  </si>
  <si>
    <t>12410</t>
  </si>
  <si>
    <t>SOCIETE LANGUEDOCIENNE D AMENAGEMENTS</t>
  </si>
  <si>
    <t>ROUTE DE LA PALE</t>
  </si>
  <si>
    <t>SALLES-CURAN</t>
  </si>
  <si>
    <t>e.benages@slareseaux.com</t>
  </si>
  <si>
    <t>04 67 44 02 13</t>
  </si>
  <si>
    <t>ERIC BENAGES</t>
  </si>
  <si>
    <t>42911905000020</t>
  </si>
  <si>
    <t>13610</t>
  </si>
  <si>
    <t>OLIVERO (SA) BTP</t>
  </si>
  <si>
    <t>BP 5</t>
  </si>
  <si>
    <t>42 BIS AVENUE DE LA REPUBLIQUE</t>
  </si>
  <si>
    <t>LE PUY SAINTE REPARADE</t>
  </si>
  <si>
    <t>secretariat@oliverosabtp.fr</t>
  </si>
  <si>
    <t>04 42 61 95 20</t>
  </si>
  <si>
    <t>MME MANEN</t>
  </si>
  <si>
    <t>42 B AVENUE DE LA REPUBLIQUE</t>
  </si>
  <si>
    <t>51107489000027</t>
  </si>
  <si>
    <t>10600</t>
  </si>
  <si>
    <t>CBCP</t>
  </si>
  <si>
    <t>RUE ALPHONSE DAUDET</t>
  </si>
  <si>
    <t>BARBEREY-SAINT-SULPICE</t>
  </si>
  <si>
    <t>v.chatelain.schmidt@habcp.fr</t>
  </si>
  <si>
    <t>03 25 81 17 30</t>
  </si>
  <si>
    <t>06 75 37 61 24</t>
  </si>
  <si>
    <t>VALERIE CHATELAIN</t>
  </si>
  <si>
    <t>M. AURELIEN NOEL</t>
  </si>
  <si>
    <t>RESPONSABLE DES VENTES</t>
  </si>
  <si>
    <t>anoel.cuisinella@hapc.fr</t>
  </si>
  <si>
    <t>54203685000056</t>
  </si>
  <si>
    <t>88150</t>
  </si>
  <si>
    <t>VISKASE (SAS)</t>
  </si>
  <si>
    <t>9 RUE PIERRE DE COUBERTIN</t>
  </si>
  <si>
    <t>THAON-LES-VOSGES</t>
  </si>
  <si>
    <t>sebastien.hoeffliger@viskase.com</t>
  </si>
  <si>
    <t>03 29 39 63 46</t>
  </si>
  <si>
    <t>06 67 78 63 42</t>
  </si>
  <si>
    <t>SEBASTIEN HOEFFLIGER</t>
  </si>
  <si>
    <t>55208329702107</t>
  </si>
  <si>
    <t>69100</t>
  </si>
  <si>
    <t>MONOPRIX EXPLOIT PAR ABREVIATION MPX</t>
  </si>
  <si>
    <t>171 COURS EMILE ZOLA</t>
  </si>
  <si>
    <t>30 RUE JEAN BOURGEY</t>
  </si>
  <si>
    <t>VILLEURBANNE</t>
  </si>
  <si>
    <t>nfiguiere@monoprix.fr</t>
  </si>
  <si>
    <t>04 78 84 55 52</t>
  </si>
  <si>
    <t>NATHALIE FIGUIERE</t>
  </si>
  <si>
    <t>55262013000021</t>
  </si>
  <si>
    <t>4942Z</t>
  </si>
  <si>
    <t>84034</t>
  </si>
  <si>
    <t>DEMENAGEMENTS DAVIN</t>
  </si>
  <si>
    <t>BOITE POSTALE 735</t>
  </si>
  <si>
    <t>4 AVENUE DE L'ORME FOURCHU</t>
  </si>
  <si>
    <t>AVIGNON</t>
  </si>
  <si>
    <t>fabienne.bergeron@groupe-nasse.fr</t>
  </si>
  <si>
    <t>02 38 22 80 16</t>
  </si>
  <si>
    <t>FABIENNE BERGERON</t>
  </si>
  <si>
    <t>31109848700235</t>
  </si>
  <si>
    <t>02200</t>
  </si>
  <si>
    <t>SOCIETE-MISSENARD QUINT B</t>
  </si>
  <si>
    <t>5 AVENUE VOLTAIRE</t>
  </si>
  <si>
    <t>SOISSONS</t>
  </si>
  <si>
    <t>c.ignaszak@missenard-quint.com</t>
  </si>
  <si>
    <t>03 23 62 48 72</t>
  </si>
  <si>
    <t>CHRISLIE IGNASZAK</t>
  </si>
  <si>
    <t>CHARGEE DE MISSION RESS. HUM.</t>
  </si>
  <si>
    <t>39153259500025</t>
  </si>
  <si>
    <t>5590Z</t>
  </si>
  <si>
    <t>44100</t>
  </si>
  <si>
    <t>LA BRUNELLIERE</t>
  </si>
  <si>
    <t>6 RUE MATHURIN BRISSONNEAU</t>
  </si>
  <si>
    <t>NANTES</t>
  </si>
  <si>
    <t>jose.olivier@labrunelliere.com</t>
  </si>
  <si>
    <t>02 51 84 84 84</t>
  </si>
  <si>
    <t>06 82 38 63 02</t>
  </si>
  <si>
    <t>JOSE OLIVIER</t>
  </si>
  <si>
    <t>32585756300010</t>
  </si>
  <si>
    <t>59174</t>
  </si>
  <si>
    <t>ENTREPRISE COCHEZ</t>
  </si>
  <si>
    <t>918 AVENUE JEAN JAURES</t>
  </si>
  <si>
    <t>LA SENTINELLE</t>
  </si>
  <si>
    <t>cochez@cochez-sa.com</t>
  </si>
  <si>
    <t>03 27 21 21 21</t>
  </si>
  <si>
    <t>XAVIER CHARPENTREAU</t>
  </si>
  <si>
    <t>47919552100030</t>
  </si>
  <si>
    <t>4339Z</t>
  </si>
  <si>
    <t>59400</t>
  </si>
  <si>
    <t>SREP (SAS)</t>
  </si>
  <si>
    <t>824 ROUTE DE BAPAUME</t>
  </si>
  <si>
    <t>FONTAINE-NOTRE-DAME</t>
  </si>
  <si>
    <t>srep.iglesias@orange.fr</t>
  </si>
  <si>
    <t>03 27 74 66 65</t>
  </si>
  <si>
    <t>BERANGERE DRANCOURT</t>
  </si>
  <si>
    <t>S R E P</t>
  </si>
  <si>
    <t>M. IGLESIAS</t>
  </si>
  <si>
    <t>32267564600051</t>
  </si>
  <si>
    <t>63200</t>
  </si>
  <si>
    <t>FRANCE COMPTABLE AGRICOLE (SAS)</t>
  </si>
  <si>
    <t>9 AVENUE GEORGES GERSHWIN</t>
  </si>
  <si>
    <t>RIOM</t>
  </si>
  <si>
    <t>georges.berthelemy@acomaudit.com</t>
  </si>
  <si>
    <t>04 73 64 68 60</t>
  </si>
  <si>
    <t>GEORGES BERTHELEMY</t>
  </si>
  <si>
    <t>38860296300059</t>
  </si>
  <si>
    <t>4110A</t>
  </si>
  <si>
    <t>56010</t>
  </si>
  <si>
    <t>EPRIM OUEST (SAS)</t>
  </si>
  <si>
    <t>PIBS</t>
  </si>
  <si>
    <t>CS 72416</t>
  </si>
  <si>
    <t>5 ALLEE  GABRIEL LIPPMANN</t>
  </si>
  <si>
    <t>VANNES</t>
  </si>
  <si>
    <t>llamour@nexity.fr</t>
  </si>
  <si>
    <t>02 97 40 24 29</t>
  </si>
  <si>
    <t>LENAIK LAMOUR</t>
  </si>
  <si>
    <t>RESPONSABLE ADMIN. ET GESTION</t>
  </si>
  <si>
    <t>LENAICK LAMOUR</t>
  </si>
  <si>
    <t>02725002600054</t>
  </si>
  <si>
    <t>4646Z</t>
  </si>
  <si>
    <t>54840</t>
  </si>
  <si>
    <t>CENTRAVET</t>
  </si>
  <si>
    <t>PARC DE HAYE</t>
  </si>
  <si>
    <t>3 ALLEE DES ERABLES</t>
  </si>
  <si>
    <t>VELAINE-EN-HAYE</t>
  </si>
  <si>
    <t>nancy@centravet.fr</t>
  </si>
  <si>
    <t>03 83 23 41 09</t>
  </si>
  <si>
    <t>M. VALOIS</t>
  </si>
  <si>
    <t>05650309700810</t>
  </si>
  <si>
    <t>73024</t>
  </si>
  <si>
    <t>BMRA</t>
  </si>
  <si>
    <t>2080 AVENUE DES LANDIERS</t>
  </si>
  <si>
    <t>CHAMBERY CEDEX</t>
  </si>
  <si>
    <t>marion.beauvais@saint-gobain.com</t>
  </si>
  <si>
    <t>04 79 96 57 11</t>
  </si>
  <si>
    <t>MARION BEAUVAIS</t>
  </si>
  <si>
    <t>04 79 96 80 08</t>
  </si>
  <si>
    <t>31890644300904</t>
  </si>
  <si>
    <t>54390</t>
  </si>
  <si>
    <t>BUFFALO GRILL</t>
  </si>
  <si>
    <t>ZAC SAULE GAILLARD</t>
  </si>
  <si>
    <t>6 RUE DE NERBEVAUX</t>
  </si>
  <si>
    <t>FROUARD</t>
  </si>
  <si>
    <t>nancy-frouard@buffalo-grill.fr</t>
  </si>
  <si>
    <t>03 83 49 19 96</t>
  </si>
  <si>
    <t>MARIE-CLEMENCE ELOMBRI</t>
  </si>
  <si>
    <t>SOUS-DIRECTRICE</t>
  </si>
  <si>
    <t>40296865500090</t>
  </si>
  <si>
    <t>69003</t>
  </si>
  <si>
    <t>DEVOTEAM SUD EST</t>
  </si>
  <si>
    <t>TOUR SWISS LIFE</t>
  </si>
  <si>
    <t>1 BOULEVARD MARIUS VIVIER MERLE</t>
  </si>
  <si>
    <t>LYON CEDEX 03</t>
  </si>
  <si>
    <t>mailys.delisle@devoteam.com</t>
  </si>
  <si>
    <t>06 10 46 94 05</t>
  </si>
  <si>
    <t>MAILYS TRZCIONKA</t>
  </si>
  <si>
    <t>69326</t>
  </si>
  <si>
    <t>TOUR PART DIEU</t>
  </si>
  <si>
    <t>129 RUE SERVIENT</t>
  </si>
  <si>
    <t>43402724900052</t>
  </si>
  <si>
    <t>67500</t>
  </si>
  <si>
    <t>ITRON HAGUENAU</t>
  </si>
  <si>
    <t>11 BOULEVARD PASTEUR</t>
  </si>
  <si>
    <t>HAGUENAU</t>
  </si>
  <si>
    <t>yoann.allaert@itron.com</t>
  </si>
  <si>
    <t>03 88 90 63 41</t>
  </si>
  <si>
    <t>YOANN ALLAERT</t>
  </si>
  <si>
    <t>ASTRIDE SCHERER</t>
  </si>
  <si>
    <t>astride.scherer@itron.com</t>
  </si>
  <si>
    <t>2015 : 14 CADRES</t>
  </si>
  <si>
    <t>33268010700106</t>
  </si>
  <si>
    <t>TRANSFER</t>
  </si>
  <si>
    <t>48 RUE CAMBON</t>
  </si>
  <si>
    <t>mcourt@transfer.fr</t>
  </si>
  <si>
    <t>01 56 69 22 30</t>
  </si>
  <si>
    <t>01 56 69 22 46</t>
  </si>
  <si>
    <t>MARTIN COURT</t>
  </si>
  <si>
    <t>33268010700056</t>
  </si>
  <si>
    <t>15 RUE DE BERRI</t>
  </si>
  <si>
    <t>41113658300092</t>
  </si>
  <si>
    <t>GROUPE IDEC</t>
  </si>
  <si>
    <t>37 AVENUE PIERRE PREMIER DE SERBIE</t>
  </si>
  <si>
    <t>d.ribeiro@groupeidec.com</t>
  </si>
  <si>
    <t>01 44 94 94 59</t>
  </si>
  <si>
    <t>M. DOMINIQUE RIBEIRO</t>
  </si>
  <si>
    <t xml:space="preserve"> TRAVAUX CODES EN PROD CHNATIERS</t>
  </si>
  <si>
    <t>10 TRAVAUX</t>
  </si>
  <si>
    <t>15 TRAVAUX</t>
  </si>
  <si>
    <t>62203708300210</t>
  </si>
  <si>
    <t>30340</t>
  </si>
  <si>
    <t>RHODIA OPERATIONS</t>
  </si>
  <si>
    <t>RUE JEAN MOULIN</t>
  </si>
  <si>
    <t>SALINDRES</t>
  </si>
  <si>
    <t>laurene.dumoulin@solvay.com</t>
  </si>
  <si>
    <t>04 34 13 30 11</t>
  </si>
  <si>
    <t>LAURENE DUMOULIN</t>
  </si>
  <si>
    <t>04 66 78 58 58</t>
  </si>
  <si>
    <t>39931561300550</t>
  </si>
  <si>
    <t>38360</t>
  </si>
  <si>
    <t>ZONE INDUSTRIELLE DE L'ARGENTIERE</t>
  </si>
  <si>
    <t>RUE FRANCOIS BLUMET</t>
  </si>
  <si>
    <t>SASSENAGE</t>
  </si>
  <si>
    <t>rrh.gne@metro.fr</t>
  </si>
  <si>
    <t>04 76 86 80 02</t>
  </si>
  <si>
    <t>NADEGE JARROT</t>
  </si>
  <si>
    <t>35186769200433</t>
  </si>
  <si>
    <t>7711B</t>
  </si>
  <si>
    <t>92588</t>
  </si>
  <si>
    <t>TEMSYS</t>
  </si>
  <si>
    <t>15 ALLEE DE L'EUROPE</t>
  </si>
  <si>
    <t>CLICHY CEDEX</t>
  </si>
  <si>
    <t>celine.bastien@aldautomotive.com</t>
  </si>
  <si>
    <t>01 56 76 15 49</t>
  </si>
  <si>
    <t>CELINE BASTIEN</t>
  </si>
  <si>
    <t>44886368800108</t>
  </si>
  <si>
    <t>74130</t>
  </si>
  <si>
    <t>PARKER HANNIFIN FRANCE (SAS)</t>
  </si>
  <si>
    <t>142 RUE DE LA FORET</t>
  </si>
  <si>
    <t>CONTAMINE-SUR-ARVE</t>
  </si>
  <si>
    <t>paul.gazelle@parker.com</t>
  </si>
  <si>
    <t>04 50 97 95 60</t>
  </si>
  <si>
    <t>PAUL GAZELLE</t>
  </si>
  <si>
    <t>CHARGE DE MISSION RH</t>
  </si>
  <si>
    <t>CAROLINE COLOMB</t>
  </si>
  <si>
    <t>caroline.colomb@parker.com</t>
  </si>
  <si>
    <t>04 50 97 95 77</t>
  </si>
  <si>
    <t>51408083700180</t>
  </si>
  <si>
    <t>01700</t>
  </si>
  <si>
    <t>ITM LOGISTIQUE ALIMENTAIRE INT</t>
  </si>
  <si>
    <t>ETABLISSEMENT BASE DE MIRIBEL</t>
  </si>
  <si>
    <t>836 ROUTE DE TRAMOYES</t>
  </si>
  <si>
    <t>MIRIBEL</t>
  </si>
  <si>
    <t>cdelacourt@mousquetaires.com</t>
  </si>
  <si>
    <t>04 72 26 28 28</t>
  </si>
  <si>
    <t>CHRISTINE DELACOURT</t>
  </si>
  <si>
    <t>64201312200030</t>
  </si>
  <si>
    <t>93140</t>
  </si>
  <si>
    <t>SOCIETE CLAUDE</t>
  </si>
  <si>
    <t>130 CHEMIN DE GROSLAY</t>
  </si>
  <si>
    <t>BONDY</t>
  </si>
  <si>
    <t>claude-sa@wanadoo.fr</t>
  </si>
  <si>
    <t>01 48 48 09 28</t>
  </si>
  <si>
    <t>MARIE-ODILE GRADELET</t>
  </si>
  <si>
    <t>72203459200096</t>
  </si>
  <si>
    <t>42610</t>
  </si>
  <si>
    <t>VERALLIA FRANCE</t>
  </si>
  <si>
    <t>PLACE DE LA VERRERIE</t>
  </si>
  <si>
    <t>SAINT-ROMAIN-LE-PUY</t>
  </si>
  <si>
    <t>laurence.renucci@verallia.com</t>
  </si>
  <si>
    <t>04 77 96 79 03</t>
  </si>
  <si>
    <t>LAURENCE RENUCCI</t>
  </si>
  <si>
    <t>VERALLIA</t>
  </si>
  <si>
    <t>45163606200049</t>
  </si>
  <si>
    <t>92390</t>
  </si>
  <si>
    <t>B.M. AMENAGEMENT</t>
  </si>
  <si>
    <t>46 AVENUE DE LA LONGUE BERTRANE</t>
  </si>
  <si>
    <t>VILLENEUVE LA GARENNE</t>
  </si>
  <si>
    <t>brigitte@bmamenagement.com</t>
  </si>
  <si>
    <t>01 41 21 40 52</t>
  </si>
  <si>
    <t>BRIGITTE MARTINS</t>
  </si>
  <si>
    <t>31890644300276</t>
  </si>
  <si>
    <t>22950</t>
  </si>
  <si>
    <t>ZA COTES D'ARMOR</t>
  </si>
  <si>
    <t>10 RUE ALAIN COLAS</t>
  </si>
  <si>
    <t>TREGUEUX</t>
  </si>
  <si>
    <t>bzulberti@buffalo-grill.fr</t>
  </si>
  <si>
    <t>02 96 33 40 38</t>
  </si>
  <si>
    <t>06 50 51 86 73</t>
  </si>
  <si>
    <t>BENJAMIN ZULBERTI</t>
  </si>
  <si>
    <t>M. LOUIS</t>
  </si>
  <si>
    <t>saintbrieuc-tregueux@buffalo-grill.fr</t>
  </si>
  <si>
    <t>67202601000039</t>
  </si>
  <si>
    <t>94550</t>
  </si>
  <si>
    <t>VILLEPELLET IMMOBILIER</t>
  </si>
  <si>
    <t>50 AVENUE DU GENERAL DE GAULLE</t>
  </si>
  <si>
    <t>CHEVILLY LA RUE</t>
  </si>
  <si>
    <t>vilpelletimmobilier@orpi.com</t>
  </si>
  <si>
    <t>01 41 24 24 10</t>
  </si>
  <si>
    <t>M. VILPELLET</t>
  </si>
  <si>
    <t>68705036900101</t>
  </si>
  <si>
    <t>3832Z</t>
  </si>
  <si>
    <t>71160</t>
  </si>
  <si>
    <t>EPUR CENTRE</t>
  </si>
  <si>
    <t>PARC D'ACTIVITE BLATTIERS</t>
  </si>
  <si>
    <t>DIGOIN</t>
  </si>
  <si>
    <t>altaxil@epur.fr</t>
  </si>
  <si>
    <t>04 13 35 00 16</t>
  </si>
  <si>
    <t>ANNE-LAURE TAXIL</t>
  </si>
  <si>
    <t>48396884800059</t>
  </si>
  <si>
    <t>53800</t>
  </si>
  <si>
    <t>AMBULANCES SUD MAYENNE</t>
  </si>
  <si>
    <t>2 RUE DE LA FORET</t>
  </si>
  <si>
    <t>RENAZE</t>
  </si>
  <si>
    <t>asm53@orange.fr</t>
  </si>
  <si>
    <t>02 43 06 41 11</t>
  </si>
  <si>
    <t>02 43 06 29 01</t>
  </si>
  <si>
    <t>CHRISTOPHE BOISSEAU</t>
  </si>
  <si>
    <t>CO-GERANT</t>
  </si>
  <si>
    <t>27  RUE BOURDAIS</t>
  </si>
  <si>
    <t>42939520500025</t>
  </si>
  <si>
    <t>89330</t>
  </si>
  <si>
    <t>SPECECLAIR</t>
  </si>
  <si>
    <t>20 RUE BERNER</t>
  </si>
  <si>
    <t>SAINT JULIEN DU SAULT</t>
  </si>
  <si>
    <t>morel.bruno@spececlair.fr</t>
  </si>
  <si>
    <t>01 39 20 80 46</t>
  </si>
  <si>
    <t>06 16 67 95 10</t>
  </si>
  <si>
    <t>BRUNO MOREL</t>
  </si>
  <si>
    <t>CO-GERANT DE LA HOLDING</t>
  </si>
  <si>
    <t>34426172200021</t>
  </si>
  <si>
    <t>24260</t>
  </si>
  <si>
    <t>ARCHAMBEAU TRANSP SANIT AMBULANCES TAX</t>
  </si>
  <si>
    <t>105  AVENUE DE LA GARE</t>
  </si>
  <si>
    <t>LE BUGUE</t>
  </si>
  <si>
    <t>archambeau.sa@orange.fr</t>
  </si>
  <si>
    <t>05 53 29 23 20</t>
  </si>
  <si>
    <t>MONIQUE POUJADE</t>
  </si>
  <si>
    <t>38046707600010</t>
  </si>
  <si>
    <t>4776Z</t>
  </si>
  <si>
    <t>19000</t>
  </si>
  <si>
    <t>PF VIGNE - LANDON</t>
  </si>
  <si>
    <t>ZAC DE LA SOLANE</t>
  </si>
  <si>
    <t>TULLE</t>
  </si>
  <si>
    <t>pompesfunebresvigne@orange.fr</t>
  </si>
  <si>
    <t>05 55 26 00 30</t>
  </si>
  <si>
    <t>MME VIGNE</t>
  </si>
  <si>
    <t>43020123600261</t>
  </si>
  <si>
    <t>67600</t>
  </si>
  <si>
    <t>AU MOULIN POULAILLON</t>
  </si>
  <si>
    <t>ZONE COMMERCIALE DE LA MAIS ROUG</t>
  </si>
  <si>
    <t>3  ALLEE   WESTRICH</t>
  </si>
  <si>
    <t>SELESTAT</t>
  </si>
  <si>
    <t>poulaillon.selestat@poulaillon.fr</t>
  </si>
  <si>
    <t>03 88 58 99 46</t>
  </si>
  <si>
    <t>JOHANN SCHMITT</t>
  </si>
  <si>
    <t>33816237300249</t>
  </si>
  <si>
    <t>PAUL POULAILLON PRODUCTIONS</t>
  </si>
  <si>
    <t>57222103401099</t>
  </si>
  <si>
    <t>61790</t>
  </si>
  <si>
    <t>VEOLIA PROPRETE</t>
  </si>
  <si>
    <t>ZA DE LA REMAIZIERE</t>
  </si>
  <si>
    <t>SAINT PIERRE DU REGARD</t>
  </si>
  <si>
    <t>carine.sellier@veolia.com</t>
  </si>
  <si>
    <t>02 50 10 00 79</t>
  </si>
  <si>
    <t>CARINE SELLIER</t>
  </si>
  <si>
    <t>37799294600030</t>
  </si>
  <si>
    <t>4719B</t>
  </si>
  <si>
    <t>09190</t>
  </si>
  <si>
    <t>SOCIETE SUDIMAG</t>
  </si>
  <si>
    <t>ROUTE DE TOULOUSE</t>
  </si>
  <si>
    <t>SAINT LIZIER</t>
  </si>
  <si>
    <t>jordan.glauda@unimagfaure.fr</t>
  </si>
  <si>
    <t>05 61 60 93 20</t>
  </si>
  <si>
    <t>JORDAN GLAUDA</t>
  </si>
  <si>
    <t>GESTIONNAIRE SCE PERSONNEL</t>
  </si>
  <si>
    <t>CAROLINE EYCHENNE</t>
  </si>
  <si>
    <t>caroline.eychenne@unimagfaure.fr</t>
  </si>
  <si>
    <t>39264009005155</t>
  </si>
  <si>
    <t>35240</t>
  </si>
  <si>
    <t>CAISSE EPARG PREVE BRETAG PAYS LOIRE</t>
  </si>
  <si>
    <t>12  PLACE SAINT PIERRE</t>
  </si>
  <si>
    <t>RETIERS</t>
  </si>
  <si>
    <t>lucie.grosset@cebtl.caisse-epargne.fr</t>
  </si>
  <si>
    <t>02 90 60 83 81</t>
  </si>
  <si>
    <t>LUCIE GROSSET</t>
  </si>
  <si>
    <t>RESPONSABLE DE L'AGENCE</t>
  </si>
  <si>
    <t>ADELINE CARNET</t>
  </si>
  <si>
    <t>adeline.carnet@cebpl.caisse-epargne.fr</t>
  </si>
  <si>
    <t>41488182100030</t>
  </si>
  <si>
    <t>CIE EUROPEENNE INTELLIGENCE STRAT</t>
  </si>
  <si>
    <t>21  EN CHAPLERUE</t>
  </si>
  <si>
    <t>cjungers@ceis.eu</t>
  </si>
  <si>
    <t>03 87 21 14 47</t>
  </si>
  <si>
    <t>06 80 05 63 90</t>
  </si>
  <si>
    <t>CAROLINE JUNGERS</t>
  </si>
  <si>
    <t>RESPONSABLE DE L'ENTITE</t>
  </si>
  <si>
    <t>41011378100026</t>
  </si>
  <si>
    <t>91560</t>
  </si>
  <si>
    <t>CHATEAU DU BEL AIR</t>
  </si>
  <si>
    <t>35  RUE ALBERT THOMAS</t>
  </si>
  <si>
    <t>CROSNE</t>
  </si>
  <si>
    <t>e.blondel@orpea.net</t>
  </si>
  <si>
    <t>01 69 49 71 05</t>
  </si>
  <si>
    <t>EVELYNE BLONDEL</t>
  </si>
  <si>
    <t>ATTACHEE DE DIRECTION</t>
  </si>
  <si>
    <t>06780042504143</t>
  </si>
  <si>
    <t>57140</t>
  </si>
  <si>
    <t>ZAC ECOPARC NORD BATIMENT LE MARIN</t>
  </si>
  <si>
    <t>ONET SERVICES DEPARTEMENT SANTE RUE JEAN LOUIS ETIENNE</t>
  </si>
  <si>
    <t>NORROY LE VENEUR</t>
  </si>
  <si>
    <t>cvallejo@onet.fr</t>
  </si>
  <si>
    <t>03 87 30 26 25</t>
  </si>
  <si>
    <t>CORINNE  VALLEJO</t>
  </si>
  <si>
    <t>SECRETAIRE ADMINISTRATIVE - RH</t>
  </si>
  <si>
    <t>44475036800102</t>
  </si>
  <si>
    <t>03410</t>
  </si>
  <si>
    <t>JARDILAND ENSEIGNE (SAS)</t>
  </si>
  <si>
    <t>ZAC DE CHATEAUGAY</t>
  </si>
  <si>
    <t>DOMERAT</t>
  </si>
  <si>
    <t>dirdomerat@jardiland.com</t>
  </si>
  <si>
    <t>04 70 08 70 10</t>
  </si>
  <si>
    <t>FRANCK CHANAT</t>
  </si>
  <si>
    <t>ZAC</t>
  </si>
  <si>
    <t>RUE DE CHATEAUGAY</t>
  </si>
  <si>
    <t>30202053200107</t>
  </si>
  <si>
    <t>55000</t>
  </si>
  <si>
    <t>ROCHA</t>
  </si>
  <si>
    <t>ROUTE DE LIGNY</t>
  </si>
  <si>
    <t>BAR - LE - DUC</t>
  </si>
  <si>
    <t>rh@rocha.fr</t>
  </si>
  <si>
    <t>03 26 60 50 54</t>
  </si>
  <si>
    <t>MME MAILLARD</t>
  </si>
  <si>
    <t>50148174100020</t>
  </si>
  <si>
    <t>52600</t>
  </si>
  <si>
    <t>BAUDOIN-CARREY (SARL)</t>
  </si>
  <si>
    <t>ZI LES MOULIERES</t>
  </si>
  <si>
    <t>CHALINDREY</t>
  </si>
  <si>
    <t>jl.carrey@orange.fr</t>
  </si>
  <si>
    <t>03 25 88 52 56</t>
  </si>
  <si>
    <t>NATHALIE CARREY</t>
  </si>
  <si>
    <t>96150026100337</t>
  </si>
  <si>
    <t>76800</t>
  </si>
  <si>
    <t>91 RUE DU PRE AUX BOEUFS</t>
  </si>
  <si>
    <t>SAINT ETIENNE DU ROUVRAY</t>
  </si>
  <si>
    <t>77698354600198</t>
  </si>
  <si>
    <t>65600</t>
  </si>
  <si>
    <t>CREDIT AGRICOLE MUTUEL PYRENEES GASCOG</t>
  </si>
  <si>
    <t>6 AVENUE FRANCOIS MITTERRAND</t>
  </si>
  <si>
    <t>SEMEAC</t>
  </si>
  <si>
    <t>david.montariol@lefil.com</t>
  </si>
  <si>
    <t>05 62 53 13 90</t>
  </si>
  <si>
    <t>DAVID MONTARIOL</t>
  </si>
  <si>
    <t>DIRECTEUR DE L'AGENCE</t>
  </si>
  <si>
    <t>38840139000041</t>
  </si>
  <si>
    <t>48300</t>
  </si>
  <si>
    <t>GEVAULAB</t>
  </si>
  <si>
    <t>31 AVENUE DU MARECHAL FOCH</t>
  </si>
  <si>
    <t>LANGOGNE</t>
  </si>
  <si>
    <t>labo.moafo@wanadoo.fr</t>
  </si>
  <si>
    <t>04 66 69 23 02</t>
  </si>
  <si>
    <t>BLAISE MOAFO</t>
  </si>
  <si>
    <t>55208853601717</t>
  </si>
  <si>
    <t>29337</t>
  </si>
  <si>
    <t>508 ROUTE DE ROSPORDEN</t>
  </si>
  <si>
    <t>1 LOGISTIQUE</t>
  </si>
  <si>
    <t>35185221500018</t>
  </si>
  <si>
    <t>93320</t>
  </si>
  <si>
    <t>CAROL'VOYAGES</t>
  </si>
  <si>
    <t>20 AVENUE VICTOR HUGO</t>
  </si>
  <si>
    <t>LES PAVILLONS SOUS BOIS</t>
  </si>
  <si>
    <t>38059048900049</t>
  </si>
  <si>
    <t>ELEC SYSTEM</t>
  </si>
  <si>
    <t>ZAC DU MAS DE FIGUIERES</t>
  </si>
  <si>
    <t>153 RUE HENRI FABRE</t>
  </si>
  <si>
    <t>MAUGUIO</t>
  </si>
  <si>
    <t>pjourdain@etn.fr</t>
  </si>
  <si>
    <t>04 67 13 89 00</t>
  </si>
  <si>
    <t>PASCAL JOURDAIN</t>
  </si>
  <si>
    <t>38520699000025</t>
  </si>
  <si>
    <t>72650</t>
  </si>
  <si>
    <t>SARTHE AMEUBLEMENT DECORATION</t>
  </si>
  <si>
    <t>49 ZA DU MOULIN AUX MOINES</t>
  </si>
  <si>
    <t>LA CHAPELLE ST AUBIN</t>
  </si>
  <si>
    <t>lemans72@monsieurmeuble.ucem.fr</t>
  </si>
  <si>
    <t>02 43 23 50 23</t>
  </si>
  <si>
    <t>OLIVIER NAIS</t>
  </si>
  <si>
    <t>DIRECTEUR COMMERCIAL</t>
  </si>
  <si>
    <t>31500094300318</t>
  </si>
  <si>
    <t>67000</t>
  </si>
  <si>
    <t>SOCIETE POUR L'INFORMATIQUE INDUSTRIEL</t>
  </si>
  <si>
    <t>4 RUE DE SARRELOUIS</t>
  </si>
  <si>
    <t>apoirot-zender@sii.fr</t>
  </si>
  <si>
    <t>03 90 23 62 62</t>
  </si>
  <si>
    <t>06 37 65 61 31</t>
  </si>
  <si>
    <t>ALISON POIROT-ZENDER</t>
  </si>
  <si>
    <t>35235180300106</t>
  </si>
  <si>
    <t>83000</t>
  </si>
  <si>
    <t>SOC NELLE AMBULANCES HYEROISE</t>
  </si>
  <si>
    <t>407 AVENUE GENERAL PRUNEAU</t>
  </si>
  <si>
    <t>laetitia@delesse.fr</t>
  </si>
  <si>
    <t>04 94 61 11 11</t>
  </si>
  <si>
    <t>04 94 18 11 82</t>
  </si>
  <si>
    <t>LAETITIA DILIBERTO</t>
  </si>
  <si>
    <t>38536571300226</t>
  </si>
  <si>
    <t>67300</t>
  </si>
  <si>
    <t>GFI INFORMATIQUE</t>
  </si>
  <si>
    <t>ESPACE EUROPEEN DE L ENTREPRISE</t>
  </si>
  <si>
    <t>24 AVENUE DE L EUROPE</t>
  </si>
  <si>
    <t>SCHILTIGHEIM</t>
  </si>
  <si>
    <t>marie-pierre.schneider@gfi.fr</t>
  </si>
  <si>
    <t>03 88 19 40 50</t>
  </si>
  <si>
    <t>MARIE-PIERRE SCHNEIDER</t>
  </si>
  <si>
    <t>50056940500920</t>
  </si>
  <si>
    <t>DECATHLON FRANCE</t>
  </si>
  <si>
    <t>AVENUE ROGER SECRETAIN</t>
  </si>
  <si>
    <t>julien.guignard@decathlon.com</t>
  </si>
  <si>
    <t>02 38 66 55 55</t>
  </si>
  <si>
    <t>JULIEN GUIGNARD</t>
  </si>
  <si>
    <t>JEAN-CHARLES LOYAU</t>
  </si>
  <si>
    <t>jeancharles.loyau@decathlon.com</t>
  </si>
  <si>
    <t>01625002900366</t>
  </si>
  <si>
    <t>5221Z</t>
  </si>
  <si>
    <t>89150</t>
  </si>
  <si>
    <t>AUTOROUTES PARIS RHIN RHONE</t>
  </si>
  <si>
    <t>DISTRICT DU GATINAIS SITE DE COURTENAY</t>
  </si>
  <si>
    <t>SAVIGNY SUR CLAIRIS</t>
  </si>
  <si>
    <t>sandie.moreaux@aprr.fr</t>
  </si>
  <si>
    <t>03 86 86 48 00</t>
  </si>
  <si>
    <t>03 86 86 48 08</t>
  </si>
  <si>
    <t>SANDIE MOREAUX</t>
  </si>
  <si>
    <t>SECRETAIRE DE DISTRICT</t>
  </si>
  <si>
    <t>STE  DES AUTOROUTES PARIS RHIN RHONE</t>
  </si>
  <si>
    <t>38312387400174</t>
  </si>
  <si>
    <t>86500</t>
  </si>
  <si>
    <t>EASYDIS</t>
  </si>
  <si>
    <t>ZI SUD PIERRE PAGENAUD</t>
  </si>
  <si>
    <t>MONTMORILLON</t>
  </si>
  <si>
    <t>adeletang@groupe-casino.fr</t>
  </si>
  <si>
    <t>05 49 83 09 35</t>
  </si>
  <si>
    <t>ALICE DELETANG</t>
  </si>
  <si>
    <t>PERRINE RICHET</t>
  </si>
  <si>
    <t>prichet@groupe-casino.fr</t>
  </si>
  <si>
    <t>33944753400258</t>
  </si>
  <si>
    <t>178 AVENUE DU MARECHAL DE LATTRE DE TASSIGNY</t>
  </si>
  <si>
    <t>s.vong@isor.fr</t>
  </si>
  <si>
    <t>01 45 14 25 03</t>
  </si>
  <si>
    <t>SYLVIE VONG</t>
  </si>
  <si>
    <t>ASSISTANTE DU CHEF D'AGENCE</t>
  </si>
  <si>
    <t>HUGO BISCHOFF</t>
  </si>
  <si>
    <t>01 45 14 25 00</t>
  </si>
  <si>
    <t>41475103200015</t>
  </si>
  <si>
    <t>SOC IMMO ET HOTELIERE DU PARC MONCEAU</t>
  </si>
  <si>
    <t>51 RUE DE COURCELLES</t>
  </si>
  <si>
    <t>katia.baron@thegatecollection.com</t>
  </si>
  <si>
    <t>01 58 36 67 26</t>
  </si>
  <si>
    <t>KATIA BARON</t>
  </si>
  <si>
    <t>DAMIEN JOUANNET</t>
  </si>
  <si>
    <t>ADJOINT DES RESSOURCES HUMAINE</t>
  </si>
  <si>
    <t>damien.jouannet@thegatecollection.com</t>
  </si>
  <si>
    <t>01 58 36 67 27</t>
  </si>
  <si>
    <t>40424408900052</t>
  </si>
  <si>
    <t>14000</t>
  </si>
  <si>
    <t>UNIVERS PAIE</t>
  </si>
  <si>
    <t>3 PLACE JEAN NOUZILLE</t>
  </si>
  <si>
    <t>CAEN</t>
  </si>
  <si>
    <t>leila.djiali@universpaie.com</t>
  </si>
  <si>
    <t>01 73 00 24 05</t>
  </si>
  <si>
    <t>LEILA DJIALI</t>
  </si>
  <si>
    <t>stephanie.helie@universpaie.com</t>
  </si>
  <si>
    <t>33049604300036</t>
  </si>
  <si>
    <t>7211Z</t>
  </si>
  <si>
    <t>19240</t>
  </si>
  <si>
    <t>SILAB (SA)</t>
  </si>
  <si>
    <t>ZI DE LA NAU</t>
  </si>
  <si>
    <t>SAINT VIANCE</t>
  </si>
  <si>
    <t>silab@silab.fr</t>
  </si>
  <si>
    <t>05 55 84 58 40</t>
  </si>
  <si>
    <t>HELENE PLENERT</t>
  </si>
  <si>
    <t>RESPONSABLE FORMATION</t>
  </si>
  <si>
    <t>45031098200050</t>
  </si>
  <si>
    <t>38240</t>
  </si>
  <si>
    <t>SIP CONSEIL</t>
  </si>
  <si>
    <t>51 CHEMIN DU VIEUX CHENE</t>
  </si>
  <si>
    <t>MEYLAN</t>
  </si>
  <si>
    <t>contact@sip-conseil.fr</t>
  </si>
  <si>
    <t>04 76 77 18 23</t>
  </si>
  <si>
    <t>M. GUIARD-MARIGNY</t>
  </si>
  <si>
    <t>45031098200043</t>
  </si>
  <si>
    <t>31587164001256</t>
  </si>
  <si>
    <t>67560</t>
  </si>
  <si>
    <t>IDEX ENERGIES</t>
  </si>
  <si>
    <t>PARC D ACTIVITE DE ROSEMEER</t>
  </si>
  <si>
    <t>12 RUE JEAN MARIE LEHN</t>
  </si>
  <si>
    <t>ROSHEIM</t>
  </si>
  <si>
    <t>brigitte.schwartz@idex.fr</t>
  </si>
  <si>
    <t>03 88 77 88 99</t>
  </si>
  <si>
    <t>BRIGITTE SCHWARTZ</t>
  </si>
  <si>
    <t>ASSISTANTE DE SECTEUR</t>
  </si>
  <si>
    <t>95752847400159</t>
  </si>
  <si>
    <t>3700Z</t>
  </si>
  <si>
    <t>63800</t>
  </si>
  <si>
    <t>SRA SAVAC</t>
  </si>
  <si>
    <t>14 RUE LOUIS BLERIOT</t>
  </si>
  <si>
    <t>COURNON D AUVERGNE</t>
  </si>
  <si>
    <t>maryline.lullier@sita.fr</t>
  </si>
  <si>
    <t>04 73 84 56 55</t>
  </si>
  <si>
    <t>MARYLINE LULLIER</t>
  </si>
  <si>
    <t>50851378500131</t>
  </si>
  <si>
    <t>50200</t>
  </si>
  <si>
    <t>SOCOPA VIANDES</t>
  </si>
  <si>
    <t>CS 90519</t>
  </si>
  <si>
    <t>RUE DE BOCAGE</t>
  </si>
  <si>
    <t>COUTANCES</t>
  </si>
  <si>
    <t>resp-rh.coutances@socopa.fr</t>
  </si>
  <si>
    <t>02 33 76 33 33</t>
  </si>
  <si>
    <t>FANNY GORON</t>
  </si>
  <si>
    <t>34466065900055</t>
  </si>
  <si>
    <t>14460</t>
  </si>
  <si>
    <t>ZA LAZZARO</t>
  </si>
  <si>
    <t>RUE DE L AVENIR</t>
  </si>
  <si>
    <t>COLOMBELLES</t>
  </si>
  <si>
    <t>72203459200021</t>
  </si>
  <si>
    <t>71103</t>
  </si>
  <si>
    <t>BOITE POSTALE  80 050</t>
  </si>
  <si>
    <t>27 RUE ANDRE CHENIER</t>
  </si>
  <si>
    <t>CHALON SUR SAONE CEDEX</t>
  </si>
  <si>
    <t>victoria.gander@verallia.com</t>
  </si>
  <si>
    <t>03 85 47 10 00</t>
  </si>
  <si>
    <t>VICTORIA GANDER</t>
  </si>
  <si>
    <t>SAINT GOBAIN EMBALLAGE</t>
  </si>
  <si>
    <t xml:space="preserve"> L'IMPORTANTE DIFFERENCE D'EFFECTIF ENTRE 2015 ET 2016 EST LIE A UN TRANSFERT D'ACTIVITE (EFFECTIF D'UN SERVICE RATTACHE DESORMAIS AU SIEGE).</t>
  </si>
  <si>
    <t>53829574200034</t>
  </si>
  <si>
    <t>41300</t>
  </si>
  <si>
    <t>FAURECIA AUTOMOTIVE COMPOSITES</t>
  </si>
  <si>
    <t>RN 20 LE PETIT LOJON</t>
  </si>
  <si>
    <t>THEILLAY</t>
  </si>
  <si>
    <t>jerome.davy@faurecia.com</t>
  </si>
  <si>
    <t>02 54 83 45 28</t>
  </si>
  <si>
    <t>JEROME DAVY</t>
  </si>
  <si>
    <t>RESP. DES RESS. HUMAINES ADJOI</t>
  </si>
  <si>
    <t>PSE</t>
  </si>
  <si>
    <t>35377386400056</t>
  </si>
  <si>
    <t>18200</t>
  </si>
  <si>
    <t>SCAC AUTOMOBILES</t>
  </si>
  <si>
    <t>43 RUE DE JURANVILLE</t>
  </si>
  <si>
    <t>ST AMAND MONTROND</t>
  </si>
  <si>
    <t>sebastien.pilat.saintamand@reseau.renault.fr</t>
  </si>
  <si>
    <t>02 48 96 05 89</t>
  </si>
  <si>
    <t>SEBASTIEN PILAT</t>
  </si>
  <si>
    <t>MAURICE DUPLAIX</t>
  </si>
  <si>
    <t>RESPONSABLE CONCESSION</t>
  </si>
  <si>
    <t>maurice.duplaix.saintamand@reseau.renault.fr</t>
  </si>
  <si>
    <t>52025630600017</t>
  </si>
  <si>
    <t>TFN PROPRETE OUEST</t>
  </si>
  <si>
    <t>RUE DES FRERES VOISIN</t>
  </si>
  <si>
    <t>myriam.seveno@atalian.com</t>
  </si>
  <si>
    <t>06 16 32 35 85</t>
  </si>
  <si>
    <t>02 28 09 16 92</t>
  </si>
  <si>
    <t>MYRIAM SEVENO</t>
  </si>
  <si>
    <t>75292592500048</t>
  </si>
  <si>
    <t>41000</t>
  </si>
  <si>
    <t>TFN PROPRETE CENTRE</t>
  </si>
  <si>
    <t>13 RUE CLAUDE BERNARD</t>
  </si>
  <si>
    <t>BLOIS</t>
  </si>
  <si>
    <t>31611320800037</t>
  </si>
  <si>
    <t>25460</t>
  </si>
  <si>
    <t>ETUDES INSTALLATION MAINTENANCE INDUST</t>
  </si>
  <si>
    <t>ZONE TECHNOLAND</t>
  </si>
  <si>
    <t>BOITE POSTALE 51004</t>
  </si>
  <si>
    <t>169 RUE DU BREUIL</t>
  </si>
  <si>
    <t>ETUPES</t>
  </si>
  <si>
    <t>yolande.brissonnaud@eimi.fr</t>
  </si>
  <si>
    <t>03 81 94 68 51</t>
  </si>
  <si>
    <t>YOLANDE BRISSONNAUD</t>
  </si>
  <si>
    <t>33944753400241</t>
  </si>
  <si>
    <t>76130</t>
  </si>
  <si>
    <t>12 RUE DES MOUETTES</t>
  </si>
  <si>
    <t>MONT ST AIGNAN</t>
  </si>
  <si>
    <t>f.lefebvre@isor.fr</t>
  </si>
  <si>
    <t>02 32 82 42 42</t>
  </si>
  <si>
    <t>FLORIANE LEFEBVRE</t>
  </si>
  <si>
    <t>M. BOUGIS</t>
  </si>
  <si>
    <t>c.lebreton@isor.fr</t>
  </si>
  <si>
    <t>72262116600130</t>
  </si>
  <si>
    <t>77114</t>
  </si>
  <si>
    <t>DUC</t>
  </si>
  <si>
    <t>67 RUE DU CHATEAU</t>
  </si>
  <si>
    <t>GOUAIX</t>
  </si>
  <si>
    <t>caroline.baron@duc.fr</t>
  </si>
  <si>
    <t>01 60 58 56 00</t>
  </si>
  <si>
    <t>01 60 58 56 10</t>
  </si>
  <si>
    <t>CAROLINE BARON</t>
  </si>
  <si>
    <t>45132133500759</t>
  </si>
  <si>
    <t>91200</t>
  </si>
  <si>
    <t>CARREFOUR HYPERMARCHES</t>
  </si>
  <si>
    <t>180 AVENUE FRANCOIS MITTERAND</t>
  </si>
  <si>
    <t>ATHIS MONS</t>
  </si>
  <si>
    <t>julien_palvadeau@carrefour.com</t>
  </si>
  <si>
    <t>01 69 54 39 91</t>
  </si>
  <si>
    <t>JULIEN PALVADEAU</t>
  </si>
  <si>
    <t>48301837000260</t>
  </si>
  <si>
    <t>13400</t>
  </si>
  <si>
    <t>PROFROID INDUSTRIES</t>
  </si>
  <si>
    <t>ZONE INDUSTRIELLE DES PALUDS</t>
  </si>
  <si>
    <t>BOITE POSTALE 1152</t>
  </si>
  <si>
    <t>178 RUE DU FAUGE</t>
  </si>
  <si>
    <t>AUBAGNE</t>
  </si>
  <si>
    <t>anne.chaussepied@carrier.utc.com</t>
  </si>
  <si>
    <t>04 42 18 05 00</t>
  </si>
  <si>
    <t>ANNE CHAUSSEPIED</t>
  </si>
  <si>
    <t>38019749100026</t>
  </si>
  <si>
    <t>SNC EXPL HOTEL DE LA BASTIDE ROUGE</t>
  </si>
  <si>
    <t>207 AVENUE FRANCIS TONNER</t>
  </si>
  <si>
    <t>CANNES LA BOCCA</t>
  </si>
  <si>
    <t>direction.cannes@sonicehotels.com</t>
  </si>
  <si>
    <t>04 93 48 21 00</t>
  </si>
  <si>
    <t>BENOIT TURINI</t>
  </si>
  <si>
    <t>34117411800560</t>
  </si>
  <si>
    <t>85220</t>
  </si>
  <si>
    <t>KORIAN</t>
  </si>
  <si>
    <t>RUE GEORGES THEBAULT</t>
  </si>
  <si>
    <t>APREMONT</t>
  </si>
  <si>
    <t>referent-idec.home-verger@korian.fr</t>
  </si>
  <si>
    <t>02 51 54 89 57</t>
  </si>
  <si>
    <t>MARIANNE DEVIN</t>
  </si>
  <si>
    <t>INFIRMIERE COORDINATRICE</t>
  </si>
  <si>
    <t>MME DEVIN</t>
  </si>
  <si>
    <t xml:space="preserve"> J AI RENVOYE LE COURRIER IL Y A UN MOIS ET JE SUIS ETONNEE QU IL N AIT PAS ETE RECU (ON EST LE 10 NOVEMBRE)</t>
  </si>
  <si>
    <t>42868535800544</t>
  </si>
  <si>
    <t>44700</t>
  </si>
  <si>
    <t>SAMSIC II (SAS)</t>
  </si>
  <si>
    <t>ZAC DE LA CONRAIE</t>
  </si>
  <si>
    <t>8 RUE DE LA RIGOTIERE</t>
  </si>
  <si>
    <t>ORVAULT</t>
  </si>
  <si>
    <t>nantes@samsic.fr</t>
  </si>
  <si>
    <t>02 51 83 60 66</t>
  </si>
  <si>
    <t>FABRICE JAMARD</t>
  </si>
  <si>
    <t>RESPONSABLE DE L'ETABLISSEMENT</t>
  </si>
  <si>
    <t>40280552700304</t>
  </si>
  <si>
    <t>PHILIPS FRANCE</t>
  </si>
  <si>
    <t>RUE DES BROTTEAUX</t>
  </si>
  <si>
    <t>gwenaelle.potterie@philips.com</t>
  </si>
  <si>
    <t>04 78 55 81 00</t>
  </si>
  <si>
    <t>GWENAELLE POTTERIE</t>
  </si>
  <si>
    <t>MATTHIEU MAZOYER</t>
  </si>
  <si>
    <t>matthieu.mazoyer@philips.com</t>
  </si>
  <si>
    <t>81879736700013</t>
  </si>
  <si>
    <t>9313Z</t>
  </si>
  <si>
    <t>01000</t>
  </si>
  <si>
    <t>LCJ</t>
  </si>
  <si>
    <t>1250 AVENUE DE TREVOUX</t>
  </si>
  <si>
    <t>ST DENIS LES BOURG</t>
  </si>
  <si>
    <t>sportetsante.jp@gmail.com</t>
  </si>
  <si>
    <t>04 74 21 21 41</t>
  </si>
  <si>
    <t>06 68 02 34 55</t>
  </si>
  <si>
    <t>JEREMY PRIEUR</t>
  </si>
  <si>
    <t>43886023100036</t>
  </si>
  <si>
    <t>TEAM MEDICAL 01 - OSTEO ST DENIS</t>
  </si>
  <si>
    <t>PHILIPPE HUGONNET</t>
  </si>
  <si>
    <t>academysportsante@free.fr</t>
  </si>
  <si>
    <t>06 86 98 42 05</t>
  </si>
  <si>
    <t xml:space="preserve"> MR PRIEUR NOUVEAU GERANT MR HUGONNET A VENDU L ENTREPRISE.</t>
  </si>
  <si>
    <t>44982440800024</t>
  </si>
  <si>
    <t>5520Z</t>
  </si>
  <si>
    <t>33680</t>
  </si>
  <si>
    <t>APLUS LACANAU</t>
  </si>
  <si>
    <t>ROUTE DU BAGANAIS</t>
  </si>
  <si>
    <t>LACANAU</t>
  </si>
  <si>
    <t>pascal.lefloch@vitalparc.com</t>
  </si>
  <si>
    <t>05 56 03 91 00</t>
  </si>
  <si>
    <t>PASCAL LE FLOCH</t>
  </si>
  <si>
    <t>DIRECTEUR D' EXPLOITATION</t>
  </si>
  <si>
    <t>57222103400414</t>
  </si>
  <si>
    <t>ZONE INDUSTRIELLE DU CHEMIN VERT</t>
  </si>
  <si>
    <t>7 RUE DE LA COTONNIERE</t>
  </si>
  <si>
    <t>ASSISTANTE RRH</t>
  </si>
  <si>
    <t>41390176001804</t>
  </si>
  <si>
    <t>51000</t>
  </si>
  <si>
    <t>ELIOR ENTREPRISES</t>
  </si>
  <si>
    <t>3 RUE JUST BERLAND</t>
  </si>
  <si>
    <t>CHALONS EN CHAMPAGNE</t>
  </si>
  <si>
    <t>av004076@elior.com</t>
  </si>
  <si>
    <t>03 26 65 35 88</t>
  </si>
  <si>
    <t>JOCELYN FLORENTIN</t>
  </si>
  <si>
    <t>M. FLORENTIN</t>
  </si>
  <si>
    <t>44028375202917</t>
  </si>
  <si>
    <t>78440</t>
  </si>
  <si>
    <t>CSF FRANCE</t>
  </si>
  <si>
    <t>AVENUE DE PARIS</t>
  </si>
  <si>
    <t>GARGENVILLE</t>
  </si>
  <si>
    <t>nicolas_vanneste@carrefour.com</t>
  </si>
  <si>
    <t>01 34 97 19 00</t>
  </si>
  <si>
    <t>NICOLAS VANNESTE</t>
  </si>
  <si>
    <t>50123841400830</t>
  </si>
  <si>
    <t>THOMAS DENEU</t>
  </si>
  <si>
    <t>thomas_deneu@carrefour.com</t>
  </si>
  <si>
    <t>39859026500060</t>
  </si>
  <si>
    <t>MT FRANCE</t>
  </si>
  <si>
    <t>ZA DE CABEDAN</t>
  </si>
  <si>
    <t>46 CHEMIN DU PUITS GAVOTTES</t>
  </si>
  <si>
    <t>phdaeschler@mtemtf.com</t>
  </si>
  <si>
    <t>04 90 78 01 24</t>
  </si>
  <si>
    <t>PHILIPPE DAESCHLER</t>
  </si>
  <si>
    <t>43276694700753</t>
  </si>
  <si>
    <t>6020A</t>
  </si>
  <si>
    <t>44200</t>
  </si>
  <si>
    <t>FRANCE TELEVISIONS PUBLICITE</t>
  </si>
  <si>
    <t>2 RUE GAETAN RONDEAU</t>
  </si>
  <si>
    <t>delphine.cornet@francetvpub.fr</t>
  </si>
  <si>
    <t>02 40 99 44 88</t>
  </si>
  <si>
    <t>DELPHINE CORNET</t>
  </si>
  <si>
    <t>DIRECTRICE REGIONALE DE LA PUB</t>
  </si>
  <si>
    <t>FRANCE TELEVISIONS</t>
  </si>
  <si>
    <t>DIRECTRICE DE CLIENTELE</t>
  </si>
  <si>
    <t>50077968100039</t>
  </si>
  <si>
    <t>4723Z</t>
  </si>
  <si>
    <t>17600</t>
  </si>
  <si>
    <t>NICOLAS ROY (SARL)</t>
  </si>
  <si>
    <t>33 RUE CARNOT</t>
  </si>
  <si>
    <t>SAUJON</t>
  </si>
  <si>
    <t>roy.nicolasdelphine@orange.fr</t>
  </si>
  <si>
    <t>06 89 95 04 40</t>
  </si>
  <si>
    <t>NICOLAS ROY</t>
  </si>
  <si>
    <t>DIRIGEANT DE L'ENTREPRISE</t>
  </si>
  <si>
    <t>42438036800011</t>
  </si>
  <si>
    <t>10500</t>
  </si>
  <si>
    <t>BOULANGERIE HARDY (SARL)</t>
  </si>
  <si>
    <t>4 PLACE DE LA REPUBLIQUE</t>
  </si>
  <si>
    <t>BRIENNE LE CHATEAU</t>
  </si>
  <si>
    <t>hardy.mickael@orange.fr</t>
  </si>
  <si>
    <t>03 25 92 81 06</t>
  </si>
  <si>
    <t>06 85 06 87 77</t>
  </si>
  <si>
    <t>MICKAEL HARDY</t>
  </si>
  <si>
    <t>77572449500285</t>
  </si>
  <si>
    <t>4752A</t>
  </si>
  <si>
    <t>75012</t>
  </si>
  <si>
    <t>LE CHAMOIS (SAS)</t>
  </si>
  <si>
    <t>84 AVENUE LEDRU ROLLIN</t>
  </si>
  <si>
    <t>e.launay@bricolex.fr</t>
  </si>
  <si>
    <t>01 61 04 48 90</t>
  </si>
  <si>
    <t>ELISABETH LAUNAY</t>
  </si>
  <si>
    <t>f.hafiz@bricolex.fr</t>
  </si>
  <si>
    <t>52979034700023</t>
  </si>
  <si>
    <t>30240</t>
  </si>
  <si>
    <t>LE BONHEUR</t>
  </si>
  <si>
    <t>45 RUE DES COMBATTANTS</t>
  </si>
  <si>
    <t>LE GRAU DU ROI</t>
  </si>
  <si>
    <t>hotelrestaurantleprovencal@laposte.net</t>
  </si>
  <si>
    <t>04 66 51 41 68</t>
  </si>
  <si>
    <t>PASCALE LEMOINE</t>
  </si>
  <si>
    <t xml:space="preserve"> NON, CE N'EST QU'ON NE TROUVE PAS DE PERSONNEL COMPETENT</t>
  </si>
  <si>
    <t>48127842200037</t>
  </si>
  <si>
    <t>4329B</t>
  </si>
  <si>
    <t>06160</t>
  </si>
  <si>
    <t>ESTORIL</t>
  </si>
  <si>
    <t>85 BOULEVARD RAYMOND POINCARE</t>
  </si>
  <si>
    <t>nicolas.stores06@gmail.com</t>
  </si>
  <si>
    <t>04 93 61 35 54</t>
  </si>
  <si>
    <t>ISABELLE TACCARD</t>
  </si>
  <si>
    <t>37958790000372</t>
  </si>
  <si>
    <t>4777Z</t>
  </si>
  <si>
    <t>HISTOIRE D'OR</t>
  </si>
  <si>
    <t>CENTRE COMMERCIAL PART DIEU</t>
  </si>
  <si>
    <t>RUE DU DOCTEUR BOUCHUT</t>
  </si>
  <si>
    <t>dirmag018@mags.histoiredor.net</t>
  </si>
  <si>
    <t>04 78 60 85 20</t>
  </si>
  <si>
    <t>NOURA DELLI</t>
  </si>
  <si>
    <t>44956632200045</t>
  </si>
  <si>
    <t>26170</t>
  </si>
  <si>
    <t>BOSCHI IMMOBILIER</t>
  </si>
  <si>
    <t>46 BOULEVARD ARISTIDE BRIAND</t>
  </si>
  <si>
    <t>BUIS LES BARONNIES</t>
  </si>
  <si>
    <t>david@boschi-immobilier.com</t>
  </si>
  <si>
    <t>04 75 26 09 78</t>
  </si>
  <si>
    <t>DAVID BOSCHI</t>
  </si>
  <si>
    <t xml:space="preserve"> CET ETABLISSEMENT EST TROP PETIT POUR ETRE REPRESENTATIF, L'EFFECTIF NE BOUGE PAS</t>
  </si>
  <si>
    <t>54201442800719</t>
  </si>
  <si>
    <t>8211Z</t>
  </si>
  <si>
    <t>69673</t>
  </si>
  <si>
    <t>NESTLE FRANCE (SAS)</t>
  </si>
  <si>
    <t>7 RUE PASCAL</t>
  </si>
  <si>
    <t>BRON CEDEX</t>
  </si>
  <si>
    <t>denis.giroud@fr.nestle.com</t>
  </si>
  <si>
    <t>04 72 45 26 85</t>
  </si>
  <si>
    <t>06 07 89 89 61</t>
  </si>
  <si>
    <t>DENIS GIROUD</t>
  </si>
  <si>
    <t>DIRECTEUR DE L'ETABLISSEMENT</t>
  </si>
  <si>
    <t>NESTLE FRANCE</t>
  </si>
  <si>
    <t>BRON</t>
  </si>
  <si>
    <t>JACQUES MARTY</t>
  </si>
  <si>
    <t>jacques.marty@fr.nestle.com</t>
  </si>
  <si>
    <t xml:space="preserve"> J AI EU UN STAGIAIRE DE 6 MOIS</t>
  </si>
  <si>
    <t>Changement de ville sans changement de code postal</t>
  </si>
  <si>
    <t>34117411801410</t>
  </si>
  <si>
    <t>42210</t>
  </si>
  <si>
    <t>282 RUE MONTAIGNE</t>
  </si>
  <si>
    <t>MONTROND LES BAINS</t>
  </si>
  <si>
    <t>rh.montrond@gmail.com</t>
  </si>
  <si>
    <t>04 77 36 01 00</t>
  </si>
  <si>
    <t>MME KADIN KAYGIN</t>
  </si>
  <si>
    <t>40995816200045</t>
  </si>
  <si>
    <t>4299Z</t>
  </si>
  <si>
    <t>PERCIER REALISATION DEVELOPPEMENT</t>
  </si>
  <si>
    <t>08112016</t>
  </si>
  <si>
    <t>8 RUE LAMENNAIS</t>
  </si>
  <si>
    <t>f.meziane@prd-fr.com</t>
  </si>
  <si>
    <t>01 40 17 91 91</t>
  </si>
  <si>
    <t>01 40 17 12 42</t>
  </si>
  <si>
    <t>FRANCOIS MEZIANE</t>
  </si>
  <si>
    <t>ADJOINT DU D.A.F.</t>
  </si>
  <si>
    <t>5 CADRES ET NON 3 EN 2015</t>
  </si>
  <si>
    <t>3 DIRECTEUR DE PROGRAMME</t>
  </si>
  <si>
    <t>49353725200014</t>
  </si>
  <si>
    <t>78180</t>
  </si>
  <si>
    <t>PERCHERON ARNAUD</t>
  </si>
  <si>
    <t>115 AVENUE JOSEPH KESSEL</t>
  </si>
  <si>
    <t>MONTIGNY LE BRETONNEUX</t>
  </si>
  <si>
    <t>agence.percheronmontigny@axa.fr</t>
  </si>
  <si>
    <t>01 30 64 65 65</t>
  </si>
  <si>
    <t>ARNAUD PERCHERON</t>
  </si>
  <si>
    <t>45102937500032</t>
  </si>
  <si>
    <t>92130</t>
  </si>
  <si>
    <t>SOKOL</t>
  </si>
  <si>
    <t>10 AVENUE DE LA REPUBLIQUE</t>
  </si>
  <si>
    <t>ISSY LES MOULINEAUX</t>
  </si>
  <si>
    <t>contact@sokolshow.com</t>
  </si>
  <si>
    <t>01 46 44 70 77</t>
  </si>
  <si>
    <t>VALENTIN KOLEV</t>
  </si>
  <si>
    <t>34386265202591</t>
  </si>
  <si>
    <t>7712Z</t>
  </si>
  <si>
    <t>35510</t>
  </si>
  <si>
    <t>FRAIKIN FRANCE</t>
  </si>
  <si>
    <t>35 RUE DU BIGNON</t>
  </si>
  <si>
    <t>CESSON SEVIGNE</t>
  </si>
  <si>
    <t>herve.rousseau@fraikin.com</t>
  </si>
  <si>
    <t>02 99 41 70 70</t>
  </si>
  <si>
    <t>HERVE ROUSSEAU</t>
  </si>
  <si>
    <t>35083304200020</t>
  </si>
  <si>
    <t>1412Z</t>
  </si>
  <si>
    <t>54385</t>
  </si>
  <si>
    <t>EDC PROTECTION</t>
  </si>
  <si>
    <t>ZONE ARTISANALE DE L ORME</t>
  </si>
  <si>
    <t>61 RUE JEAN DE BEAUVAU</t>
  </si>
  <si>
    <t>NOVIANT AUX PRES</t>
  </si>
  <si>
    <t>mercier-didier@dmd-france.com</t>
  </si>
  <si>
    <t>04 72 08 13 13</t>
  </si>
  <si>
    <t>DIDIER MERCIER</t>
  </si>
  <si>
    <t>41033132600018</t>
  </si>
  <si>
    <t>13007</t>
  </si>
  <si>
    <t>NUL PART AILLEURS</t>
  </si>
  <si>
    <t>18 QUAI DE RIVE NEUVE</t>
  </si>
  <si>
    <t>fredericmeresse@orange.fr</t>
  </si>
  <si>
    <t>04 91 33 58 95</t>
  </si>
  <si>
    <t>FRANCK BROUDIN</t>
  </si>
  <si>
    <t>34061703400012</t>
  </si>
  <si>
    <t>13320</t>
  </si>
  <si>
    <t>STE D'EXPLOITATION TRANSPORTS ZAINA</t>
  </si>
  <si>
    <t>AVENUE DES CHABAUDS</t>
  </si>
  <si>
    <t>BOUC BEL AIR</t>
  </si>
  <si>
    <t>nczaina@orange.fr</t>
  </si>
  <si>
    <t>04 42 22 23 04</t>
  </si>
  <si>
    <t>MARGUERITE ZAINA</t>
  </si>
  <si>
    <t>34330696500025</t>
  </si>
  <si>
    <t>3320B</t>
  </si>
  <si>
    <t>CAHOUET</t>
  </si>
  <si>
    <t>MONTREUIL SOUS BOIS</t>
  </si>
  <si>
    <t>52 RUE DE LAGNY</t>
  </si>
  <si>
    <t>gilson@cahouet.com</t>
  </si>
  <si>
    <t>01 41 72 90 15</t>
  </si>
  <si>
    <t>AGNES GILSON</t>
  </si>
  <si>
    <t>41173065800019</t>
  </si>
  <si>
    <t>1071A</t>
  </si>
  <si>
    <t>86460</t>
  </si>
  <si>
    <t>NAULT PERE ET FILS (SAS)</t>
  </si>
  <si>
    <t>RUE DES HORTENSIAS</t>
  </si>
  <si>
    <t>AVAILLES LIMOUZINE</t>
  </si>
  <si>
    <t>nault@nault.fr</t>
  </si>
  <si>
    <t>05 49 48 50 64</t>
  </si>
  <si>
    <t>ROSELINE NAULT</t>
  </si>
  <si>
    <t>34315938000017</t>
  </si>
  <si>
    <t>79401</t>
  </si>
  <si>
    <t>LIBNER (SA)</t>
  </si>
  <si>
    <t>17 RUE LOUIS BREBION</t>
  </si>
  <si>
    <t>ST MAIXENT L ECOLE CEDEX</t>
  </si>
  <si>
    <t>05 49 05 78 78</t>
  </si>
  <si>
    <t>CHANTAL ALLARD</t>
  </si>
  <si>
    <t>95420083800140</t>
  </si>
  <si>
    <t>2592Z</t>
  </si>
  <si>
    <t>21400</t>
  </si>
  <si>
    <t>CROWN EMBALLAGE FRANCE (SAS)</t>
  </si>
  <si>
    <t>AVENUE NOEL NAVOIZAT</t>
  </si>
  <si>
    <t>CHATILLON SUR SEINE</t>
  </si>
  <si>
    <t>christine.lutgen@eur.crowncork.com</t>
  </si>
  <si>
    <t>03 80 91 80 07</t>
  </si>
  <si>
    <t>CHRISTINE LUTGEN</t>
  </si>
  <si>
    <t>44625016900013</t>
  </si>
  <si>
    <t>59850</t>
  </si>
  <si>
    <t>UNITED BISCUITS INDUSTRIES</t>
  </si>
  <si>
    <t>116 RUE BELLEVUE</t>
  </si>
  <si>
    <t>NIEPPE</t>
  </si>
  <si>
    <t>bredac@unitedbiscuits.com</t>
  </si>
  <si>
    <t>03 20 48 35 17</t>
  </si>
  <si>
    <t>CLAIRE BREDA</t>
  </si>
  <si>
    <t>FREDERIC ANCELY</t>
  </si>
  <si>
    <t>ancelyf@unitedbiscuits.com</t>
  </si>
  <si>
    <t>03 20 48 35 10</t>
  </si>
  <si>
    <t>43558097200022</t>
  </si>
  <si>
    <t>2561Z</t>
  </si>
  <si>
    <t>26300</t>
  </si>
  <si>
    <t>TMD SIC (SAS)</t>
  </si>
  <si>
    <t>380 ALLEE DU DAUPHINE</t>
  </si>
  <si>
    <t>BOURG DE PEAGE</t>
  </si>
  <si>
    <t>tmd26@orange.fr</t>
  </si>
  <si>
    <t>04 75 72 98 98</t>
  </si>
  <si>
    <t>PATRICE LEBRUN</t>
  </si>
  <si>
    <t>50056940502884</t>
  </si>
  <si>
    <t>12850</t>
  </si>
  <si>
    <t>DECATHLON RODEZ</t>
  </si>
  <si>
    <t>POLE COMMERCIAL DU COMTAL</t>
  </si>
  <si>
    <t>ONET LE CHATEAU</t>
  </si>
  <si>
    <t>sebastien.pons@decathlon.com</t>
  </si>
  <si>
    <t>05 65 58 45 40</t>
  </si>
  <si>
    <t>SEBASTIEN PONS</t>
  </si>
  <si>
    <t xml:space="preserve"> C EST UNE ENQUETE QUI EST TRES LONGUE, LA TELE-ENQUETRICE PRECEDENTE EPELAIT TOUS LES NOMS ET CELA A PRIS UN TEMPS ENORME</t>
  </si>
  <si>
    <t>34129072400150</t>
  </si>
  <si>
    <t>92600</t>
  </si>
  <si>
    <t>HAPAG LLOYD</t>
  </si>
  <si>
    <t>99 QUAI DU DOCTEUR DERVEAUX</t>
  </si>
  <si>
    <t>ASNIERES-SUR-SEINE</t>
  </si>
  <si>
    <t>fabienne.lesca@hlag.com</t>
  </si>
  <si>
    <t>01 40 80 22 53</t>
  </si>
  <si>
    <t>01 40 80 21 83</t>
  </si>
  <si>
    <t>FABIENNE LESCA</t>
  </si>
  <si>
    <t>13002</t>
  </si>
  <si>
    <t>112 BOULEVARD DES DAMES</t>
  </si>
  <si>
    <t>78087440000028</t>
  </si>
  <si>
    <t>50100</t>
  </si>
  <si>
    <t>SANTE BTP MANCHE</t>
  </si>
  <si>
    <t>50 PLACE NAPOLEON</t>
  </si>
  <si>
    <t>CHERBOURG OCTEVILLE</t>
  </si>
  <si>
    <t>nicole.hurel@btp50.fr</t>
  </si>
  <si>
    <t>02 33 01 60 50</t>
  </si>
  <si>
    <t>NICOLE HUREL</t>
  </si>
  <si>
    <t>1 MEDECIN DU TRAVAIL</t>
  </si>
  <si>
    <t>44756757900027</t>
  </si>
  <si>
    <t>21110</t>
  </si>
  <si>
    <t>LGF ET COMPAGNIE</t>
  </si>
  <si>
    <t>5 TER AVENUE DE LA GARE</t>
  </si>
  <si>
    <t>GENLIS</t>
  </si>
  <si>
    <t>contact@lgf.fr</t>
  </si>
  <si>
    <t>06 88 44 18 55</t>
  </si>
  <si>
    <t>SYLVAIN LOUBOT</t>
  </si>
  <si>
    <t>DIRECTEUR INFORMATIQUE</t>
  </si>
  <si>
    <t>78385326000017</t>
  </si>
  <si>
    <t>CENTRE SOCIAL DES 3 QUARTIERS</t>
  </si>
  <si>
    <t>19 BOULEVARD D HALLUIN</t>
  </si>
  <si>
    <t>des.sebastien@yahoo.fr</t>
  </si>
  <si>
    <t>03 20 46 38 50</t>
  </si>
  <si>
    <t>SEBASTIEN DESCHUYTTERE</t>
  </si>
  <si>
    <t>33944487900011</t>
  </si>
  <si>
    <t>36200</t>
  </si>
  <si>
    <t>TRANSPORTS DESBARRES</t>
  </si>
  <si>
    <t>ROUTE DE LIMOGES</t>
  </si>
  <si>
    <t>ARGENTON SUR CREUSE</t>
  </si>
  <si>
    <t>desbarrestransport@wanadoo.fr</t>
  </si>
  <si>
    <t>02 54 24 33 09</t>
  </si>
  <si>
    <t>LAURENT DESBARRES</t>
  </si>
  <si>
    <t>31864904300086</t>
  </si>
  <si>
    <t>53960</t>
  </si>
  <si>
    <t>BOIS ET MATERIAUX</t>
  </si>
  <si>
    <t>LA GRANDE VIONNIERE</t>
  </si>
  <si>
    <t>BONCHAMP LES LAVAL</t>
  </si>
  <si>
    <t>manuela.duval@boisetmateriaux.com</t>
  </si>
  <si>
    <t>02 43 59 18 59</t>
  </si>
  <si>
    <t>02 43 59 18 58</t>
  </si>
  <si>
    <t>MANUELA DUVAL</t>
  </si>
  <si>
    <t>WOLSELEY FR BOIS ET MAT</t>
  </si>
  <si>
    <t>45154074400013</t>
  </si>
  <si>
    <t>67700</t>
  </si>
  <si>
    <t>HAGER CONTROLS</t>
  </si>
  <si>
    <t>33 RUE SAINT NICOLAS</t>
  </si>
  <si>
    <t>SAVERNE</t>
  </si>
  <si>
    <t>laurie.schaeffer.liess@hager.fr</t>
  </si>
  <si>
    <t>03 88 01 88 12</t>
  </si>
  <si>
    <t>06 40 35 62 98</t>
  </si>
  <si>
    <t>LAURIE SCHAEFFER LIESS</t>
  </si>
  <si>
    <t>HUGO RAMOS</t>
  </si>
  <si>
    <t>hugo.ramos@hager.fr</t>
  </si>
  <si>
    <t xml:space="preserve"> TOUS LES ELEMENTS QUE JE DONNE NE TIENNENT PAS COMPTE DES MISSIONS OU SORTIES D4AUTRES FORMES QUE LA RETRAITE QUI EST PREVISIBLE. SACHANT QUE NOUS AURONS 4 RECRUTEMENTS DE CADRES EN COURS D'ICI DECEMBRE 2016.</t>
  </si>
  <si>
    <t>40251223000010</t>
  </si>
  <si>
    <t>3313Z</t>
  </si>
  <si>
    <t>86240</t>
  </si>
  <si>
    <t>APPEP</t>
  </si>
  <si>
    <t>ZA LA CROIX DE LA CADOUE</t>
  </si>
  <si>
    <t>SMARVES</t>
  </si>
  <si>
    <t>pb.appep@orange.fr</t>
  </si>
  <si>
    <t>07 77 33 13 84</t>
  </si>
  <si>
    <t>PATRICE BOISGONTIER</t>
  </si>
  <si>
    <t>41053602300030</t>
  </si>
  <si>
    <t>EGELEC (SAS)</t>
  </si>
  <si>
    <t>14 RUE CAMILLE LEMOINE</t>
  </si>
  <si>
    <t>MITRY MORY</t>
  </si>
  <si>
    <t>marthe.royer@egelec-sas.com</t>
  </si>
  <si>
    <t>01 64 27 00 00</t>
  </si>
  <si>
    <t>MARTHE ROYER</t>
  </si>
  <si>
    <t>14 BIS RUE CAMILLE LEMOINE</t>
  </si>
  <si>
    <t>38396013501406</t>
  </si>
  <si>
    <t>86000</t>
  </si>
  <si>
    <t>CHRONOPOST</t>
  </si>
  <si>
    <t>10 RUE CLAUDE BERTHOLLET</t>
  </si>
  <si>
    <t>POITIERS</t>
  </si>
  <si>
    <t>agathe.nogherot@chronopost.fr</t>
  </si>
  <si>
    <t>05 49 37 76 00</t>
  </si>
  <si>
    <t>05 49 37 76 03</t>
  </si>
  <si>
    <t>AGATHE NOGHEROT</t>
  </si>
  <si>
    <t>MANAGER SUPPORT</t>
  </si>
  <si>
    <t>13001815300010</t>
  </si>
  <si>
    <t>67013</t>
  </si>
  <si>
    <t>CHAMBRE D'AGRICULTURE D'ALSACE</t>
  </si>
  <si>
    <t>CS 30022</t>
  </si>
  <si>
    <t>2 RUE DE ROME</t>
  </si>
  <si>
    <t>STRASBOURG CEDEX</t>
  </si>
  <si>
    <t>c.perrenoud@alsace.chambagri.fr</t>
  </si>
  <si>
    <t>03 88 19 17 25</t>
  </si>
  <si>
    <t>06 76 58 53 30</t>
  </si>
  <si>
    <t>CHRISTINE PERRENOUD</t>
  </si>
  <si>
    <t>CHAMBRE D'AGRICULTURE DE REGION ALSACE</t>
  </si>
  <si>
    <t>39946423900017</t>
  </si>
  <si>
    <t>29630</t>
  </si>
  <si>
    <t>PRIMEL GASTRONOMIE</t>
  </si>
  <si>
    <t>235 ROUTE DE KERASTREN</t>
  </si>
  <si>
    <t>PLOUGASNOU</t>
  </si>
  <si>
    <t>clement.caradec@sill.fr</t>
  </si>
  <si>
    <t>02 98 67 35 40</t>
  </si>
  <si>
    <t>CLEMENT CARADEC</t>
  </si>
  <si>
    <t>LD KERFEUNTEUN</t>
  </si>
  <si>
    <t>ERREUR 2015, PROMOS DECEMBRE</t>
  </si>
  <si>
    <t>42882285200052</t>
  </si>
  <si>
    <t>8690C</t>
  </si>
  <si>
    <t>25020</t>
  </si>
  <si>
    <t>EFS BESANCON ETABLIS. FRANCAIS DU SANG</t>
  </si>
  <si>
    <t>BOITE POSTALE  1937</t>
  </si>
  <si>
    <t>8 RUE DU DOCTEUR JEAN-FRANCOIS XAVIER GIROD</t>
  </si>
  <si>
    <t>nelly.besacier@efs.sante.fr</t>
  </si>
  <si>
    <t>03 81 61 56 21</t>
  </si>
  <si>
    <t>HELENE COQUARD</t>
  </si>
  <si>
    <t>ADJOINTE DRH</t>
  </si>
  <si>
    <t>NELLY BESACIER</t>
  </si>
  <si>
    <t>03 81 61 56 15</t>
  </si>
  <si>
    <t>43467372900019</t>
  </si>
  <si>
    <t>35370</t>
  </si>
  <si>
    <t>J TRANS</t>
  </si>
  <si>
    <t>LES RUES</t>
  </si>
  <si>
    <t>TORCE</t>
  </si>
  <si>
    <t>ehalleux@districera.fr</t>
  </si>
  <si>
    <t>02 99 49 51 36</t>
  </si>
  <si>
    <t>ELISE HALLEUX</t>
  </si>
  <si>
    <t>43842088700103</t>
  </si>
  <si>
    <t>MAISON DE RETRAITE SAINT CHARLES</t>
  </si>
  <si>
    <t>31 RUE SAINT CHARLES</t>
  </si>
  <si>
    <t>v.peulet@mdr.fvdp.org</t>
  </si>
  <si>
    <t>03 88 62 12 12</t>
  </si>
  <si>
    <t>VIOLAINE PEULET</t>
  </si>
  <si>
    <t>53950120500022</t>
  </si>
  <si>
    <t>74240</t>
  </si>
  <si>
    <t>DELPHARM GAILLARD</t>
  </si>
  <si>
    <t>33 RUE DE L INDUSTRIE</t>
  </si>
  <si>
    <t>GAILLARD</t>
  </si>
  <si>
    <t>marie.perrier@delpharm.com</t>
  </si>
  <si>
    <t>04 56 66 00 50</t>
  </si>
  <si>
    <t>MARIE PERRIER</t>
  </si>
  <si>
    <t>RESP. PAIE</t>
  </si>
  <si>
    <t>30609266900028</t>
  </si>
  <si>
    <t>12200</t>
  </si>
  <si>
    <t>SOCIETE DE MAGASINS VILLEFRANCHOIS</t>
  </si>
  <si>
    <t>AVENUE DE TOULOUSE</t>
  </si>
  <si>
    <t>VILLEFRANCHE DE ROUERGUE</t>
  </si>
  <si>
    <t>rh.sonavi@gmail.com</t>
  </si>
  <si>
    <t>05 65 65 15 30</t>
  </si>
  <si>
    <t>MME DA FONSECA</t>
  </si>
  <si>
    <t>33491079100014</t>
  </si>
  <si>
    <t>SOCIETE STAR</t>
  </si>
  <si>
    <t>BOITE POSTALE  715</t>
  </si>
  <si>
    <t>15 BOULEVARD DANTON</t>
  </si>
  <si>
    <t>TROYES CEDEX</t>
  </si>
  <si>
    <t>f.pirodon.star@schuller.fr</t>
  </si>
  <si>
    <t>03 25 80 16 58</t>
  </si>
  <si>
    <t>FREDERIC PIRODON</t>
  </si>
  <si>
    <t>30981288100022</t>
  </si>
  <si>
    <t>17200</t>
  </si>
  <si>
    <t>SOCIETE DISTRIBUTION ROYANNAISE (SA)</t>
  </si>
  <si>
    <t>ZI LE MAINE</t>
  </si>
  <si>
    <t>RUE ANTOINE LAURENT DE LAVOISIER</t>
  </si>
  <si>
    <t>ROYAN</t>
  </si>
  <si>
    <t>rh.sodifroy@scachap.fr</t>
  </si>
  <si>
    <t>05 46 05 11 89</t>
  </si>
  <si>
    <t>HELENE CHEVALIER</t>
  </si>
  <si>
    <t>32315971500248</t>
  </si>
  <si>
    <t>ADISTA</t>
  </si>
  <si>
    <t>15 RUE LUCIEN CUENOT</t>
  </si>
  <si>
    <t>mleguernigou@adista.fr</t>
  </si>
  <si>
    <t>03 57 54 54 00</t>
  </si>
  <si>
    <t>MARIE LEGUEURNIGOU</t>
  </si>
  <si>
    <t>44803975000071</t>
  </si>
  <si>
    <t>SERENOR</t>
  </si>
  <si>
    <t>1280 ROUTE D'EPRON</t>
  </si>
  <si>
    <t>HEROUVILLE ST CLAIR</t>
  </si>
  <si>
    <t>agence.serenorherouville@axa.fr</t>
  </si>
  <si>
    <t>02 31 53 67 67</t>
  </si>
  <si>
    <t>MME JOURDEN</t>
  </si>
  <si>
    <t>RESPONSABLE FINANCIERE</t>
  </si>
  <si>
    <t>1280 RUE D EPRON</t>
  </si>
  <si>
    <t>43268012200079</t>
  </si>
  <si>
    <t>7120B</t>
  </si>
  <si>
    <t>94230</t>
  </si>
  <si>
    <t>ELSYS DESIGN (SA)</t>
  </si>
  <si>
    <t>191 AVENUE ARISTIDE BRIAND</t>
  </si>
  <si>
    <t>CACHAN</t>
  </si>
  <si>
    <t>malaika.renoux@eldys-design.com</t>
  </si>
  <si>
    <t>01 41 87 67 85</t>
  </si>
  <si>
    <t>MALAIKA RENOUX-LATOUR</t>
  </si>
  <si>
    <t>GESTIONNAIRE PAIE REL URSAF</t>
  </si>
  <si>
    <t>malaka.renoux@eldys-design.com</t>
  </si>
  <si>
    <t>31/12/2015 191 CADRES</t>
  </si>
  <si>
    <t>SOCIETE EN REDRESSEMENT JUDICIAIRE SANS PLAN SOCIAL</t>
  </si>
  <si>
    <t>35 INGENIEUR ELECTRONIQUE</t>
  </si>
  <si>
    <t>39 INGENIEUR ELECTRONIQUE</t>
  </si>
  <si>
    <t>39044193900027</t>
  </si>
  <si>
    <t>HABITAT SERVICE PLUS</t>
  </si>
  <si>
    <t>13 AVENUE PIERRE BEREGOVOY</t>
  </si>
  <si>
    <t>comptabsp60@free.fr</t>
  </si>
  <si>
    <t>03 44 05 81 92</t>
  </si>
  <si>
    <t>CATHERINE HECQUET</t>
  </si>
  <si>
    <t>M. HECQUET</t>
  </si>
  <si>
    <t>47910953000044</t>
  </si>
  <si>
    <t>14540</t>
  </si>
  <si>
    <t>JMN EUMN</t>
  </si>
  <si>
    <t>PARC EOLE</t>
  </si>
  <si>
    <t>14 BOULEVARD DES NATIONS</t>
  </si>
  <si>
    <t>BOURGUEBUS</t>
  </si>
  <si>
    <t>f.houssin@societe-emn.fr</t>
  </si>
  <si>
    <t>02 31 24 56 02</t>
  </si>
  <si>
    <t>FRANCK HOUSSIN</t>
  </si>
  <si>
    <t>JMN</t>
  </si>
  <si>
    <t>SYLVIE BOURIEL</t>
  </si>
  <si>
    <t>s.bouriel@societe-jmn.fr</t>
  </si>
  <si>
    <t>51043398000024</t>
  </si>
  <si>
    <t>FREE DOM LA ROCHELLE ROCHEFORT</t>
  </si>
  <si>
    <t>48 B AVENUE JEAN GUITON</t>
  </si>
  <si>
    <t>agence.larochelle@free-dom.fr</t>
  </si>
  <si>
    <t>05 46 01 43 48</t>
  </si>
  <si>
    <t>06 76 57 17 15</t>
  </si>
  <si>
    <t>ISABELLE DELDAELE</t>
  </si>
  <si>
    <t>44139303000024</t>
  </si>
  <si>
    <t>8110Z</t>
  </si>
  <si>
    <t>86133</t>
  </si>
  <si>
    <t>DIKEOS</t>
  </si>
  <si>
    <t>SITE DU FUTUROSCOPE</t>
  </si>
  <si>
    <t>BOITE POSTALE  62001</t>
  </si>
  <si>
    <t>ROUTE NATIONALE 10</t>
  </si>
  <si>
    <t>JAUNAY CLAN</t>
  </si>
  <si>
    <t>fdauge@dikeos.fr</t>
  </si>
  <si>
    <t>05 49 49 21 50</t>
  </si>
  <si>
    <t>MME DAUGE</t>
  </si>
  <si>
    <t>ASSISTANTE R.H.</t>
  </si>
  <si>
    <t>53856779300020</t>
  </si>
  <si>
    <t>SAEML-TAMM</t>
  </si>
  <si>
    <t>10 RUE DES INTENDANTS JOBA</t>
  </si>
  <si>
    <t>laurent.herzog@lemet.fr</t>
  </si>
  <si>
    <t>03 87 31 88 76</t>
  </si>
  <si>
    <t>LAURENT HERZOG</t>
  </si>
  <si>
    <t>39337987000388</t>
  </si>
  <si>
    <t>PROPRETE ENVIRONNEMENT INDUSTRIEL (SA)</t>
  </si>
  <si>
    <t>11 RUE ALAIN LE BERRE</t>
  </si>
  <si>
    <t>brest@groupepei.fr</t>
  </si>
  <si>
    <t>02 98 41 94 71</t>
  </si>
  <si>
    <t>KATELLE AUMNES</t>
  </si>
  <si>
    <t>39337987000248</t>
  </si>
  <si>
    <t>32439989800273</t>
  </si>
  <si>
    <t>6201Z</t>
  </si>
  <si>
    <t>92800</t>
  </si>
  <si>
    <t>CA TECHNOLOGIES</t>
  </si>
  <si>
    <t>TOUR OPUS 12</t>
  </si>
  <si>
    <t>LA DEFENSE 9</t>
  </si>
  <si>
    <t>4 PL DE LA PYRAMIDE</t>
  </si>
  <si>
    <t>PUTEAUX</t>
  </si>
  <si>
    <t>florence.perissel@ca.com</t>
  </si>
  <si>
    <t>01 49 02 49 93</t>
  </si>
  <si>
    <t>FLORENCE PERISSEL</t>
  </si>
  <si>
    <t xml:space="preserve"> QUESTIONNAIRE TRES COMPLIQUEE. ENVOYEZ LE QUESTIONNAIRE A L AVANCE POUR REPONDRE AUX QUESTIONS.</t>
  </si>
  <si>
    <t>77536670100032</t>
  </si>
  <si>
    <t>41018</t>
  </si>
  <si>
    <t>APST41</t>
  </si>
  <si>
    <t>1-3 RUE MICHEL BEGON</t>
  </si>
  <si>
    <t>BLOIS CEDEX</t>
  </si>
  <si>
    <t>s.fouquart@apst41.fr</t>
  </si>
  <si>
    <t>02 54 52 77 85</t>
  </si>
  <si>
    <t>SABINE FOUQUART</t>
  </si>
  <si>
    <t>04</t>
  </si>
  <si>
    <t>48945558400016</t>
  </si>
  <si>
    <t>FIRST FINANCE (SAS)</t>
  </si>
  <si>
    <t>56 RUE LAFFITTE</t>
  </si>
  <si>
    <t>kevin.poyer@first-finance.fr</t>
  </si>
  <si>
    <t>01 44 53 60 50</t>
  </si>
  <si>
    <t>KEVIN POYER</t>
  </si>
  <si>
    <t>EN 2015 CD A DU REP PAR POURCENTAGE ET APS PRECISE</t>
  </si>
  <si>
    <t>43196860100713</t>
  </si>
  <si>
    <t>FONDATION ARMEE DU SALUT</t>
  </si>
  <si>
    <t>4 RUE DE L'ANCIEN VELODROME</t>
  </si>
  <si>
    <t>bmathes@armeedusalut.fr</t>
  </si>
  <si>
    <t>04 66 62 20 68</t>
  </si>
  <si>
    <t>BERNARD MATHES</t>
  </si>
  <si>
    <t>79464779200017</t>
  </si>
  <si>
    <t>13012</t>
  </si>
  <si>
    <t>NFJP</t>
  </si>
  <si>
    <t>66 RUE SAINT JEAN DU DESERT</t>
  </si>
  <si>
    <t>04 91 87 13 80</t>
  </si>
  <si>
    <t>NANCY RODRIGUEZ</t>
  </si>
  <si>
    <t>39387679200028</t>
  </si>
  <si>
    <t>31800</t>
  </si>
  <si>
    <t>ASSOCIATION DE LA COMMUNAUTE EMMAUS</t>
  </si>
  <si>
    <t>60 AVENUE DE BOULOGNE</t>
  </si>
  <si>
    <t>SAINT GAUDENS</t>
  </si>
  <si>
    <t>lebot.andre@gmail.com</t>
  </si>
  <si>
    <t>06 28 27 57 87</t>
  </si>
  <si>
    <t>ANDRE LE BOT</t>
  </si>
  <si>
    <t>BENEVOLE</t>
  </si>
  <si>
    <t>41040901500766</t>
  </si>
  <si>
    <t>125 COURS GAMBETTA</t>
  </si>
  <si>
    <t>usr1124a@atac.fr</t>
  </si>
  <si>
    <t>05 56 80 54 91</t>
  </si>
  <si>
    <t>DORIAN PRAT</t>
  </si>
  <si>
    <t>33497768300021</t>
  </si>
  <si>
    <t>4312A</t>
  </si>
  <si>
    <t>21270</t>
  </si>
  <si>
    <t>ETS BREDILLET</t>
  </si>
  <si>
    <t>ZAE EN CHAMP MARTIN</t>
  </si>
  <si>
    <t>BINGES</t>
  </si>
  <si>
    <t>sasbredillet.elodie@orange.fr</t>
  </si>
  <si>
    <t>03 80 31 91 30</t>
  </si>
  <si>
    <t>AUDE BREDILLET</t>
  </si>
  <si>
    <t>RESP. ADMIN. &amp; FINANCIERE</t>
  </si>
  <si>
    <t>saf.bredillet@orange.fr</t>
  </si>
  <si>
    <t>42868535800924</t>
  </si>
  <si>
    <t>76300</t>
  </si>
  <si>
    <t>31 BOULEVARD INDUSTRIEL</t>
  </si>
  <si>
    <t>SOTTEVILLE LES ROUEN</t>
  </si>
  <si>
    <t>rouen@samsic.fr</t>
  </si>
  <si>
    <t>02 35 65 55 61</t>
  </si>
  <si>
    <t>MARJORIE MONNIER</t>
  </si>
  <si>
    <t>CHARGEE DE GESTION DU PERSONNE</t>
  </si>
  <si>
    <t>REPONSES</t>
  </si>
  <si>
    <t>Jeunes diplômés</t>
  </si>
  <si>
    <t xml:space="preserve">Jeunes cadres </t>
  </si>
  <si>
    <t>Cadres confirmés de 11 à 15 ans</t>
  </si>
  <si>
    <t>Cadres confirmés de 16 à 20 ans</t>
  </si>
  <si>
    <t>Par niveau d'expérience</t>
  </si>
  <si>
    <t>Passés</t>
  </si>
  <si>
    <t>Futurs</t>
  </si>
  <si>
    <t>Direction générale</t>
  </si>
  <si>
    <t>Finance, comptabilité, contrôle de gestion</t>
  </si>
  <si>
    <t>Administration, RH, Communication</t>
  </si>
  <si>
    <t>Etudes-Recherche et développement</t>
  </si>
  <si>
    <t>Production industrielle-Chantier</t>
  </si>
  <si>
    <t>Achats-qualité-maintenance-logistique-sécurité</t>
  </si>
  <si>
    <t>Exploitation tertiaire</t>
  </si>
  <si>
    <t>Commercial, marketing</t>
  </si>
  <si>
    <t>Informatique</t>
  </si>
  <si>
    <t>Par fonction</t>
  </si>
  <si>
    <t>Cadres confirmés de 6 à 10 ans</t>
  </si>
  <si>
    <t>Fonction Autre1</t>
  </si>
  <si>
    <t>Fonction Autre2</t>
  </si>
  <si>
    <t>Fonction Autre3</t>
  </si>
  <si>
    <t xml:space="preserve"> A rappeler</t>
  </si>
  <si>
    <t>Test taille filtre</t>
  </si>
  <si>
    <t>verif</t>
  </si>
  <si>
    <t>TOTAL RECRUTEMENTS</t>
  </si>
  <si>
    <t>Cadres confirmés de plus de 20 ans</t>
  </si>
  <si>
    <t>Code NAF</t>
  </si>
  <si>
    <t>Dont départs à la retraite</t>
  </si>
  <si>
    <t>Retraites futures</t>
  </si>
  <si>
    <t xml:space="preserve">Fichier sirene : </t>
  </si>
  <si>
    <t>https://avis-situation-sirene.insee.fr/</t>
  </si>
  <si>
    <t>1/382</t>
  </si>
  <si>
    <t>frgerqgh</t>
  </si>
  <si>
    <t>gnhfgh</t>
  </si>
  <si>
    <t>PPAN_NUM_PAN</t>
  </si>
  <si>
    <t>C</t>
  </si>
  <si>
    <t>34857909500012</t>
  </si>
  <si>
    <t>38035</t>
  </si>
  <si>
    <t>ACTIS OPH DE LA REGION GRENOBLOISE</t>
  </si>
  <si>
    <t>CS 72508</t>
  </si>
  <si>
    <t>25 AVENUE DE LA CONSTANTINE</t>
  </si>
  <si>
    <t>GRENOBLE CEDEX 2</t>
  </si>
  <si>
    <t>recrutement@actif.fr</t>
  </si>
  <si>
    <t>04 76 20 41 25</t>
  </si>
  <si>
    <t>CATHERINE CHAIX</t>
  </si>
  <si>
    <t xml:space="preserve"> LES GRILLES DES METIERS DE L'APEC NE SONT PAS TOUJOURS ADAPTEES. IL SERAIT BIEN QUE LES CATEGORIES DES METIERS SOIENT PLUS ENRICHIES.</t>
  </si>
  <si>
    <t>1 CHARGE D'OPERATION LOGEMENT</t>
  </si>
  <si>
    <t>1 CHARGE DE MISSIONS CH. LOCATIV</t>
  </si>
  <si>
    <t>2 CHARGE D'OPERATION IMMOBILIER</t>
  </si>
  <si>
    <t>75580064600316</t>
  </si>
  <si>
    <t>69258</t>
  </si>
  <si>
    <t>BERGER LEVRAULT</t>
  </si>
  <si>
    <t>01122016</t>
  </si>
  <si>
    <t>IMMEUBLE CAMPUS VERRAZZANO 1 PL GIOVAN</t>
  </si>
  <si>
    <t>CS 70625</t>
  </si>
  <si>
    <t>1 PLACE VERRAZZANO</t>
  </si>
  <si>
    <t>LYON 9EME</t>
  </si>
  <si>
    <t>morgan.didierjean@berger-levrault.fr</t>
  </si>
  <si>
    <t>01 72 53 24 37</t>
  </si>
  <si>
    <t>MORGAN DIDIERJEAN</t>
  </si>
  <si>
    <t>18330025000044</t>
  </si>
  <si>
    <t>33076</t>
  </si>
  <si>
    <t>CCI REGION AQUITAINE</t>
  </si>
  <si>
    <t>17 PLACE DE LA BOURSE</t>
  </si>
  <si>
    <t>fguillot@bordeaux.cci.fr</t>
  </si>
  <si>
    <t>05 56 79 50 73</t>
  </si>
  <si>
    <t>FRANCOISE GUILLOT</t>
  </si>
  <si>
    <t>CHARGEE DE MISSION RH</t>
  </si>
  <si>
    <t>1 CONSEILLER ENTREPRISE</t>
  </si>
  <si>
    <t>34028002300029</t>
  </si>
  <si>
    <t>88140</t>
  </si>
  <si>
    <t>CONTREXEDIS</t>
  </si>
  <si>
    <t>ROUTE DE NEUFCHATEAU</t>
  </si>
  <si>
    <t>CONTREXEVILLE</t>
  </si>
  <si>
    <t>assrh.contrexedis@scapalsace.fr</t>
  </si>
  <si>
    <t>03 29 08 21 08</t>
  </si>
  <si>
    <t>SANDRA OUDIN</t>
  </si>
  <si>
    <t>50276822900036</t>
  </si>
  <si>
    <t>62290</t>
  </si>
  <si>
    <t>SDN</t>
  </si>
  <si>
    <t>30112016</t>
  </si>
  <si>
    <t>RUE LEON BLUM</t>
  </si>
  <si>
    <t>NOEUX-LES-MINES</t>
  </si>
  <si>
    <t>drh.noeux@scapartois.fr</t>
  </si>
  <si>
    <t>03 21 61 06 00</t>
  </si>
  <si>
    <t>AURELIEN CRUPPE</t>
  </si>
  <si>
    <t>2 PHARMACIEN</t>
  </si>
  <si>
    <t>31525622200060</t>
  </si>
  <si>
    <t>92635</t>
  </si>
  <si>
    <t>HUSQVARNA FRANCE</t>
  </si>
  <si>
    <t>ZAC DES BARBANNIERS IMMEUBLE EXPOSIAL</t>
  </si>
  <si>
    <t>9 ALLEE DES PIERRES MAYETTES</t>
  </si>
  <si>
    <t>GENNEVILLIERS</t>
  </si>
  <si>
    <t>alexandre.savinelli@husqvarnagroup.com</t>
  </si>
  <si>
    <t>01 40 85 30 91</t>
  </si>
  <si>
    <t>ALEXANDRE SAVINELLI</t>
  </si>
  <si>
    <t>1 RESP. DEV RESEAU ET SERVICE</t>
  </si>
  <si>
    <t>1 SAV COORDINATEUR SUR MATERIEL A ROUE ET A MAIN</t>
  </si>
  <si>
    <t>07122016</t>
  </si>
  <si>
    <t>34305956400777</t>
  </si>
  <si>
    <t>6120Z</t>
  </si>
  <si>
    <t>93634</t>
  </si>
  <si>
    <t>SOCIETE FRANCAISE DU RADIOTELEPHONE</t>
  </si>
  <si>
    <t>CS 80001</t>
  </si>
  <si>
    <t>12 RUE JEAN PHILIPPE RAMEAU</t>
  </si>
  <si>
    <t>SAINT DENIS</t>
  </si>
  <si>
    <t>julie.varin@sfr.com</t>
  </si>
  <si>
    <t>01 85 06 39 15</t>
  </si>
  <si>
    <t>JULIE VARIN</t>
  </si>
  <si>
    <t xml:space="preserve"> C EST COMPLIQUE DE REPONDRE AU PIED LEVE PAR TELEPHONE.IL Y A 400 ETUDIANTS EN ALTERNANCE BAC+4 BAC+5, MAIS LE LOGICIEL NE PREND PAS LES NOMBRES A TROIS CHIFFRES</t>
  </si>
  <si>
    <t>44398203800020</t>
  </si>
  <si>
    <t>25405</t>
  </si>
  <si>
    <t>AUTOMOTIVE EXTERIORS EUROPE</t>
  </si>
  <si>
    <t>CS 50178</t>
  </si>
  <si>
    <t>RUE DE VERDUN</t>
  </si>
  <si>
    <t>AUDINCOURT</t>
  </si>
  <si>
    <t>aline.gibaut@automotive-ee.com</t>
  </si>
  <si>
    <t>03 81 37 64 61</t>
  </si>
  <si>
    <t>ALINE GIBAUD</t>
  </si>
  <si>
    <t>PILOTE PROJET RH</t>
  </si>
  <si>
    <t>49467179500057</t>
  </si>
  <si>
    <t>79410</t>
  </si>
  <si>
    <t>INTER MUTUELLES HABITAT</t>
  </si>
  <si>
    <t>ZONE ARTISANALE LE LUC</t>
  </si>
  <si>
    <t>471 RUE DU PUITS JAPIE</t>
  </si>
  <si>
    <t>ECHIRE</t>
  </si>
  <si>
    <t>a.lombard@imha.fr</t>
  </si>
  <si>
    <t>05 17 18 60 68</t>
  </si>
  <si>
    <t>ALICE LOMBARD</t>
  </si>
  <si>
    <t>1 RESPONSABLE DE PLATEAU TELEPHONIQUE</t>
  </si>
  <si>
    <t>41481521700057</t>
  </si>
  <si>
    <t>27208</t>
  </si>
  <si>
    <t>SAFRAN AIRCRAFT ENGINES</t>
  </si>
  <si>
    <t>BP 802</t>
  </si>
  <si>
    <t>LIEU DIT FORET DE VERNON</t>
  </si>
  <si>
    <t>VERNON</t>
  </si>
  <si>
    <t>gilles.aubry@airbusafran-launchers.com</t>
  </si>
  <si>
    <t>02 32 21 77 26</t>
  </si>
  <si>
    <t>ANNIE LAHALLE</t>
  </si>
  <si>
    <t>ETUDES ET OUTILS RH</t>
  </si>
  <si>
    <t>51903224700115</t>
  </si>
  <si>
    <t>91710</t>
  </si>
  <si>
    <t>AIRBUS SAFRAN LAUNCHERS</t>
  </si>
  <si>
    <t>9 RUE LAVOISIER</t>
  </si>
  <si>
    <t>VERT LE PETIT</t>
  </si>
  <si>
    <t>francine.stankiewicz@airbusafran-launchers.com</t>
  </si>
  <si>
    <t>01 64 99 13 83</t>
  </si>
  <si>
    <t>FRANCINE STANKIEWICZ</t>
  </si>
  <si>
    <t>RESPONSABLE EMPLOI FORMATION</t>
  </si>
  <si>
    <t>79361882800024</t>
  </si>
  <si>
    <t>76960</t>
  </si>
  <si>
    <t>ASPEN NOTRE DAME DE BONDEVILLE</t>
  </si>
  <si>
    <t>1 RUE DE L ABBAYE</t>
  </si>
  <si>
    <t>NOTRE DAME DE BONDEVILLE</t>
  </si>
  <si>
    <t>afusco@fr.aspenpharma.com</t>
  </si>
  <si>
    <t>02 35 14 34 03</t>
  </si>
  <si>
    <t>AGATHE FUSCO</t>
  </si>
  <si>
    <t>GENERALISTE RH</t>
  </si>
  <si>
    <t>97562067500010</t>
  </si>
  <si>
    <t>03300</t>
  </si>
  <si>
    <t>COSMETIQUE ACTIVE PRODUCTION</t>
  </si>
  <si>
    <t>ZI VICHY RHUE</t>
  </si>
  <si>
    <t>CREUZIER LE VIEUX</t>
  </si>
  <si>
    <t>karine.morau@loreal.com</t>
  </si>
  <si>
    <t>04 70 30 36 61</t>
  </si>
  <si>
    <t>KARINE MORAU</t>
  </si>
  <si>
    <t xml:space="preserve"> MME. MORAU A REPONDU AU QUESTIONNAIRE MAIS N'AVAIT PAS DE DONNEES RELATIVES AUX PROMOTIONS (2016 - 2017) ET DEPARTS (2016 - 2017). ELLE NOUS DEMANDE DE JOINDRE L'ADMINISTRATION DU PERSONNEL, MME. ASTRID BRANDL AU 04 70 30 35 66 POUR AVOIR CES INFORMATIONS ET EGALEMENT RECONFIEMER AVEC ELLE LE CODE NAF ET LE NUMERO DE SIRET.</t>
  </si>
  <si>
    <t>38058406000012</t>
  </si>
  <si>
    <t>01660</t>
  </si>
  <si>
    <t>CONSTRUCTIONS POLYESTER MARECHAL ANDRE</t>
  </si>
  <si>
    <t>320 CHEMIN DU BIOLAY</t>
  </si>
  <si>
    <t>MEZERIAT</t>
  </si>
  <si>
    <t>frongier@marechalcomposite.com</t>
  </si>
  <si>
    <t>04 74 30 25 62</t>
  </si>
  <si>
    <t>FABRICE RONGIER</t>
  </si>
  <si>
    <t>49281304300048</t>
  </si>
  <si>
    <t>84700</t>
  </si>
  <si>
    <t>WATTS INDUSTRIES FRANCE</t>
  </si>
  <si>
    <t>CS 10101</t>
  </si>
  <si>
    <t>ROUTE NATIONALE 7</t>
  </si>
  <si>
    <t>SORGUES</t>
  </si>
  <si>
    <t>caudron.s@wattsindustries.fr</t>
  </si>
  <si>
    <t>04 90 33 28 28</t>
  </si>
  <si>
    <t>STEPHANIE CAUDRON</t>
  </si>
  <si>
    <t>66202560000054</t>
  </si>
  <si>
    <t>01350</t>
  </si>
  <si>
    <t>SOCIETE METALLURGIQUE D'EPERNAY</t>
  </si>
  <si>
    <t>ROUTE DE LUYRIEUX</t>
  </si>
  <si>
    <t>CULOZ</t>
  </si>
  <si>
    <t>c.chappel@sme-recyclage.com</t>
  </si>
  <si>
    <t>04 79 87 18 62</t>
  </si>
  <si>
    <t>JULIETTE LEFEVRE</t>
  </si>
  <si>
    <t>RESP. QSE RH</t>
  </si>
  <si>
    <t>69983415600019</t>
  </si>
  <si>
    <t>2612Z</t>
  </si>
  <si>
    <t>91940</t>
  </si>
  <si>
    <t>SYSTRONIC</t>
  </si>
  <si>
    <t>ZAC DE COURTABOEUF 2</t>
  </si>
  <si>
    <t>6 AVENUE DE L ATLANTIQUE</t>
  </si>
  <si>
    <t>p.bricot@systronic.com</t>
  </si>
  <si>
    <t>01 69 07 70 71</t>
  </si>
  <si>
    <t>PASCALE BRICOT</t>
  </si>
  <si>
    <t>RESP. ADMINIS. ET FINAN.</t>
  </si>
  <si>
    <t>55212498400055</t>
  </si>
  <si>
    <t>38297</t>
  </si>
  <si>
    <t>RADIALL</t>
  </si>
  <si>
    <t>CS 70590</t>
  </si>
  <si>
    <t>15 RUE DE LA GARENNE</t>
  </si>
  <si>
    <t>SAINT QUENTIN FALLAVIER</t>
  </si>
  <si>
    <t>sylvie.deladriere@radiall.com</t>
  </si>
  <si>
    <t>04 74 94 90 27</t>
  </si>
  <si>
    <t>SYLVIE DELADRIERE</t>
  </si>
  <si>
    <t>1 INGENIEUR EN AUTOMATISME</t>
  </si>
  <si>
    <t>68555044400010</t>
  </si>
  <si>
    <t>2892Z</t>
  </si>
  <si>
    <t>METSO FRANCE (SAS)</t>
  </si>
  <si>
    <t>41 RUE DE LA REPUBLIQUE</t>
  </si>
  <si>
    <t>virginie.leroux@metso.com</t>
  </si>
  <si>
    <t>03 85 39 62 27</t>
  </si>
  <si>
    <t>VIRGINIE LEROUX</t>
  </si>
  <si>
    <t>CHARGEE DE DVPT RH</t>
  </si>
  <si>
    <t>78805646300052</t>
  </si>
  <si>
    <t>91325</t>
  </si>
  <si>
    <t>SEGEX ENERGIES</t>
  </si>
  <si>
    <t>4 BOULEVARD ARAGO</t>
  </si>
  <si>
    <t>sraison@groupe-segex.com</t>
  </si>
  <si>
    <t>01 69 81 49 38</t>
  </si>
  <si>
    <t>SOPHIE RAISON</t>
  </si>
  <si>
    <t>CHARGE DE RECRUTEMENT</t>
  </si>
  <si>
    <t>57206414500087</t>
  </si>
  <si>
    <t>93695</t>
  </si>
  <si>
    <t>UNION TECHNIQUE DU BATIMENT</t>
  </si>
  <si>
    <t>CS 80048</t>
  </si>
  <si>
    <t>159 AVENUE JEAN LOLIVE</t>
  </si>
  <si>
    <t>PANTIN CEDEX</t>
  </si>
  <si>
    <t>p.basdevant@utb.fr</t>
  </si>
  <si>
    <t>01 49 91 73 71</t>
  </si>
  <si>
    <t>PIERRE BASDEVANT</t>
  </si>
  <si>
    <t>38453319600018</t>
  </si>
  <si>
    <t>4312B</t>
  </si>
  <si>
    <t>38350</t>
  </si>
  <si>
    <t>CARRON</t>
  </si>
  <si>
    <t>BP 45</t>
  </si>
  <si>
    <t>AVENUE DU 22 AOUT 1944</t>
  </si>
  <si>
    <t>LA MURE</t>
  </si>
  <si>
    <t>carron.rh@gmail.com</t>
  </si>
  <si>
    <t>04 76 81 09 73</t>
  </si>
  <si>
    <t>RICHARD MEYNAUD</t>
  </si>
  <si>
    <t>34752735000057</t>
  </si>
  <si>
    <t>92533</t>
  </si>
  <si>
    <t>SAFILO-FRANCE SARL</t>
  </si>
  <si>
    <t>CS 30062</t>
  </si>
  <si>
    <t>20 RUE JACQUES IBERT</t>
  </si>
  <si>
    <t>LEVALLOIS PERRET</t>
  </si>
  <si>
    <t>mathilda.lunez@safilo.com</t>
  </si>
  <si>
    <t>01 80 04 48 04</t>
  </si>
  <si>
    <t>MATHILDA LUNEZ</t>
  </si>
  <si>
    <t>42129682300022</t>
  </si>
  <si>
    <t>59780</t>
  </si>
  <si>
    <t>SOGELUB</t>
  </si>
  <si>
    <t>26 RUE LOUIS CARETTE</t>
  </si>
  <si>
    <t>CAMPHIN EN PEVELE</t>
  </si>
  <si>
    <t>thierry.palisse@sogelub.com</t>
  </si>
  <si>
    <t>07 88 35 81 60</t>
  </si>
  <si>
    <t>THIERRY PALISSE</t>
  </si>
  <si>
    <t>58198062000123</t>
  </si>
  <si>
    <t>4669A</t>
  </si>
  <si>
    <t>24052</t>
  </si>
  <si>
    <t>TRAPY PRO</t>
  </si>
  <si>
    <t>ZAE SALTGOURDE</t>
  </si>
  <si>
    <t>CS 40225 MARSAC SUR L ISLE</t>
  </si>
  <si>
    <t>12 AVENUE DE L INDUSTRIE</t>
  </si>
  <si>
    <t>MARSAC SUR L'ISLE</t>
  </si>
  <si>
    <t>ksimon@trapy.fr</t>
  </si>
  <si>
    <t>06 08 51 81 70</t>
  </si>
  <si>
    <t>KARINE SIMON</t>
  </si>
  <si>
    <t>33940105100034</t>
  </si>
  <si>
    <t>01150</t>
  </si>
  <si>
    <t>SOUDAL</t>
  </si>
  <si>
    <t>ZONE INDUSTRIELLE PLAINE DE L AIN</t>
  </si>
  <si>
    <t>ALLEE DES COMBES</t>
  </si>
  <si>
    <t>BLYES</t>
  </si>
  <si>
    <t>alix@soudal.fr</t>
  </si>
  <si>
    <t>04 27 41 60 77</t>
  </si>
  <si>
    <t>STEPHANIE ALIX</t>
  </si>
  <si>
    <t>GRH</t>
  </si>
  <si>
    <t>49219565600052</t>
  </si>
  <si>
    <t>4754Z</t>
  </si>
  <si>
    <t>54200</t>
  </si>
  <si>
    <t>ENVIE DE LORRAINE</t>
  </si>
  <si>
    <t>980 AVENUE DE L EUROPE</t>
  </si>
  <si>
    <t>TOUL</t>
  </si>
  <si>
    <t>service-rh-lorraine@envie.org</t>
  </si>
  <si>
    <t>03 83 63 32 91</t>
  </si>
  <si>
    <t>JULIE PRIN</t>
  </si>
  <si>
    <t>30548993200098</t>
  </si>
  <si>
    <t>SYMPHONYEYC FRANCE</t>
  </si>
  <si>
    <t>31 RUE DU COLONEL PIERRE AVIA</t>
  </si>
  <si>
    <t>PARIS 15</t>
  </si>
  <si>
    <t>lucy.lavielle@eyc.com</t>
  </si>
  <si>
    <t>01 73 04 17 36</t>
  </si>
  <si>
    <t>LUCY LAVIELLE</t>
  </si>
  <si>
    <t xml:space="preserve"> TRAUDCTEURS ET REDACTEUR TECHNQIUE CODE EN ADMIN</t>
  </si>
  <si>
    <t>3 TRADUCTEUR</t>
  </si>
  <si>
    <t>1 REDACTEUR TECHNIQUE</t>
  </si>
  <si>
    <t>40212020800077</t>
  </si>
  <si>
    <t>38430</t>
  </si>
  <si>
    <t>AUTOMATIQUE INDUSTRIE</t>
  </si>
  <si>
    <t>RUE LOUIS BARRAN</t>
  </si>
  <si>
    <t>MOIRANS</t>
  </si>
  <si>
    <t>eva.peraldo@airfrance.com</t>
  </si>
  <si>
    <t>04 76 93 79 90</t>
  </si>
  <si>
    <t>EVA PERALDO</t>
  </si>
  <si>
    <t>52143622000029</t>
  </si>
  <si>
    <t>6209Z</t>
  </si>
  <si>
    <t>13792</t>
  </si>
  <si>
    <t>ODEOLIS</t>
  </si>
  <si>
    <t>BP 50073</t>
  </si>
  <si>
    <t>230 RUE FREDERIC JOLIOT</t>
  </si>
  <si>
    <t>catherine.imbault@odeolis.fr</t>
  </si>
  <si>
    <t>04 42 16 78 36</t>
  </si>
  <si>
    <t>CATHERINE IMBAULT</t>
  </si>
  <si>
    <t xml:space="preserve"> POUR LA PARTIE 2017, IL EST DOMMAGE D'INDIQUER D'ETRE OBLIGE D'INDIQUER 0 ALORS QUE NOUS N'AVONS PAS ENCORE DE VISIBILITE SUR CE QUI SERA DECIDE OU DEMANDE.  NOTA : repond pour ses 2 etablissements.</t>
  </si>
  <si>
    <t>1 RESPONSABLE REGION GRAND SUD</t>
  </si>
  <si>
    <t>57201419900325</t>
  </si>
  <si>
    <t>92012</t>
  </si>
  <si>
    <t>ALTARES - D &amp; B</t>
  </si>
  <si>
    <t>IMMEUBLE LE CAPITOLE</t>
  </si>
  <si>
    <t>55 AVENUE DES CHAMPS PIERREUX</t>
  </si>
  <si>
    <t>NANTERRE</t>
  </si>
  <si>
    <t>isabelle.chauvignat@altares.com</t>
  </si>
  <si>
    <t>01 41 37 47 09</t>
  </si>
  <si>
    <t>ISABELLE CHAUVIGNAT</t>
  </si>
  <si>
    <t>42892951700020</t>
  </si>
  <si>
    <t>35063</t>
  </si>
  <si>
    <t>GEIREC</t>
  </si>
  <si>
    <t>CS 76308</t>
  </si>
  <si>
    <t>RUE DE CHATEAUGIRON</t>
  </si>
  <si>
    <t>RENNES</t>
  </si>
  <si>
    <t>virginie.lejard@geirec.com</t>
  </si>
  <si>
    <t>02 99 86 31 31</t>
  </si>
  <si>
    <t>VIRGINIE LEJARD</t>
  </si>
  <si>
    <t xml:space="preserve"> JE SUIS DEJA SOLLICITEE POUR LE BAROMETRE TRIMESTRIEL...</t>
  </si>
  <si>
    <t>77560897900206</t>
  </si>
  <si>
    <t>7010Z</t>
  </si>
  <si>
    <t>48100</t>
  </si>
  <si>
    <t>ASSOCIATION LE CLOS DU NID</t>
  </si>
  <si>
    <t>QRT COSTEVIEILLE</t>
  </si>
  <si>
    <t>MARVEJOLS</t>
  </si>
  <si>
    <t>k.rouge@closdunid.asso.fr</t>
  </si>
  <si>
    <t>06 76 68 50 05</t>
  </si>
  <si>
    <t>KARL ROUGE</t>
  </si>
  <si>
    <t>30416398300030</t>
  </si>
  <si>
    <t>ANIL</t>
  </si>
  <si>
    <t>06122016</t>
  </si>
  <si>
    <t>2 BD SAINT MARTIN</t>
  </si>
  <si>
    <t>hilda.schmit@anil.org</t>
  </si>
  <si>
    <t>01 42 02 05 50</t>
  </si>
  <si>
    <t>GARANCE ROGGERO</t>
  </si>
  <si>
    <t>30176198700355</t>
  </si>
  <si>
    <t>AGEFOS PME</t>
  </si>
  <si>
    <t>55 RUE AMPERE</t>
  </si>
  <si>
    <t>v.bobin@agefospme-cgm.fr</t>
  </si>
  <si>
    <t>01 44 01 89 90</t>
  </si>
  <si>
    <t>VALERIE BOBIN</t>
  </si>
  <si>
    <t>DIRECTRICE DES OPERATIONS</t>
  </si>
  <si>
    <t>78038586000025</t>
  </si>
  <si>
    <t>51205</t>
  </si>
  <si>
    <t>SYNDICAT  GENERAL DES VIGNERONS</t>
  </si>
  <si>
    <t>17 AVENUE DE CHAMPAGNE</t>
  </si>
  <si>
    <t>EPERNAY CEDEX</t>
  </si>
  <si>
    <t>smortas@sgv-champagne.fr</t>
  </si>
  <si>
    <t>03 26 59 55 00</t>
  </si>
  <si>
    <t>SANDRINE MORTAS</t>
  </si>
  <si>
    <t>32486216800048</t>
  </si>
  <si>
    <t>ASS NIVERNAISE ACCUEIL REINSERTION</t>
  </si>
  <si>
    <t>125 RUE DE MARZY</t>
  </si>
  <si>
    <t>contact@anar58.com</t>
  </si>
  <si>
    <t>03 86 59 40 59</t>
  </si>
  <si>
    <t>SANDRINE POKORSKI</t>
  </si>
  <si>
    <t>1 CHEF DE SERVICE OPERATIONNEL</t>
  </si>
  <si>
    <t>78216138400147</t>
  </si>
  <si>
    <t>47350</t>
  </si>
  <si>
    <t>SOLINCITE</t>
  </si>
  <si>
    <t>LIEU DIT CANTE LAUZETTE</t>
  </si>
  <si>
    <t>ESCASSEFORT</t>
  </si>
  <si>
    <t>laura.sazy@solincite.org</t>
  </si>
  <si>
    <t>05 53 88 30 10</t>
  </si>
  <si>
    <t>LAURA SAZY</t>
  </si>
  <si>
    <t>44102471800047</t>
  </si>
  <si>
    <t>13284</t>
  </si>
  <si>
    <t>ACTA VISTA</t>
  </si>
  <si>
    <t>1 BOULEVARD CHARLES LIVON</t>
  </si>
  <si>
    <t>MARSEILLE 7</t>
  </si>
  <si>
    <t>compta@actavista.fr</t>
  </si>
  <si>
    <t>04 91 72 79 00</t>
  </si>
  <si>
    <t>MARIAM BENGALY</t>
  </si>
  <si>
    <t>COORDINATRICE COMPTABLE</t>
  </si>
  <si>
    <t>79937836900026</t>
  </si>
  <si>
    <t>6630Z</t>
  </si>
  <si>
    <t>75002</t>
  </si>
  <si>
    <t>ALLIANZ GLOBAL INVESTORS GMBH</t>
  </si>
  <si>
    <t>3 BOULEVARD DES ITALIENS</t>
  </si>
  <si>
    <t>anne.lahaye@allianzgi.com</t>
  </si>
  <si>
    <t>01 73 05 72 93</t>
  </si>
  <si>
    <t>ANNE LAHAYE</t>
  </si>
  <si>
    <t>42936930900043</t>
  </si>
  <si>
    <t>92532</t>
  </si>
  <si>
    <t>ALBINGIA</t>
  </si>
  <si>
    <t>109 RUE VICTOR HUGO</t>
  </si>
  <si>
    <t>catherine.feret@albingia.fr</t>
  </si>
  <si>
    <t>01 41 06 70 00</t>
  </si>
  <si>
    <t>CATHERINE FERET</t>
  </si>
  <si>
    <t>50041424800038</t>
  </si>
  <si>
    <t>6420Z</t>
  </si>
  <si>
    <t>SCV INVEST</t>
  </si>
  <si>
    <t>25112016</t>
  </si>
  <si>
    <t>PARC DU MOULIN ZAC DU MLN LAMNLIN</t>
  </si>
  <si>
    <t>443 RUE DES BOURRELIERS</t>
  </si>
  <si>
    <t>HALLENNES LEZ HAUBOURDIN</t>
  </si>
  <si>
    <t>smamet@agc.live</t>
  </si>
  <si>
    <t>03 20 08 09 76</t>
  </si>
  <si>
    <t>STEPHANIE MAMET</t>
  </si>
  <si>
    <t>33793448300484</t>
  </si>
  <si>
    <t>59110</t>
  </si>
  <si>
    <t>PUBLICIS ACTIV FRANCE</t>
  </si>
  <si>
    <t>40 RUE ABBE LEMIRE</t>
  </si>
  <si>
    <t>LA MADELEINE</t>
  </si>
  <si>
    <t>pa.couture@carre-noir.fr</t>
  </si>
  <si>
    <t>06 37 10 20 10</t>
  </si>
  <si>
    <t>PIERRE-ANTHONY COUTURE</t>
  </si>
  <si>
    <t>DIRECTEUR ASSOCIE</t>
  </si>
  <si>
    <t>1 DIRECTEUR ARTISTIQUE</t>
  </si>
  <si>
    <t>44138635600022</t>
  </si>
  <si>
    <t>38130</t>
  </si>
  <si>
    <t>I.F.T.S.</t>
  </si>
  <si>
    <t>3 AVENUE VICTOR HUGO</t>
  </si>
  <si>
    <t>ECHIROLLES</t>
  </si>
  <si>
    <t>d.chapot@ifts-asso.com</t>
  </si>
  <si>
    <t>04 76 09 02 08</t>
  </si>
  <si>
    <t>CHANTAL CORNIER</t>
  </si>
  <si>
    <t>2 FORMATION</t>
  </si>
  <si>
    <t>43315528000020</t>
  </si>
  <si>
    <t>75007</t>
  </si>
  <si>
    <t>MILLENIA</t>
  </si>
  <si>
    <t>PARC DU CHAMP DE MARS</t>
  </si>
  <si>
    <t>TOUR EIFFEL</t>
  </si>
  <si>
    <t>christian.gandeboeuf@restaurants-toureiffel.com</t>
  </si>
  <si>
    <t>01 45 55 00 21</t>
  </si>
  <si>
    <t>CHRISTIAN GANDEBOEUF</t>
  </si>
  <si>
    <t>RESPONSABLE RH</t>
  </si>
  <si>
    <t>1 RESPONSABLE OPERATIONNEL VAE</t>
  </si>
  <si>
    <t>77556889200365</t>
  </si>
  <si>
    <t>22000</t>
  </si>
  <si>
    <t>ADPEP 22</t>
  </si>
  <si>
    <t>31 RUE DE BREST</t>
  </si>
  <si>
    <t>SAINT BRIEUC</t>
  </si>
  <si>
    <t>siege.rh@pep22-35.org</t>
  </si>
  <si>
    <t>06 81 49 79 95</t>
  </si>
  <si>
    <t>SOPHIE CALFORT</t>
  </si>
  <si>
    <t>03692092400010</t>
  </si>
  <si>
    <t>9104Z</t>
  </si>
  <si>
    <t>SOC MARINELAND</t>
  </si>
  <si>
    <t>LOTISSEMENT DOMAINE DE LA BRAGUE</t>
  </si>
  <si>
    <t>2 IMPASSE DE LA BRAGUE</t>
  </si>
  <si>
    <t>a.estival@marineland.fr</t>
  </si>
  <si>
    <t>06 03 04 64 20</t>
  </si>
  <si>
    <t>ANGELE ESTIVAL</t>
  </si>
  <si>
    <t>1 VETERINAIRE</t>
  </si>
  <si>
    <t>77568501900595</t>
  </si>
  <si>
    <t>91000</t>
  </si>
  <si>
    <t>CEA - INSTITUT DE GENOMIQUE</t>
  </si>
  <si>
    <t>CP 5702</t>
  </si>
  <si>
    <t>2 RUE GASTON CREMIEUX</t>
  </si>
  <si>
    <t>EVRY</t>
  </si>
  <si>
    <t>anne-marie.brenot@cea.fr</t>
  </si>
  <si>
    <t>01 60 87 25 09</t>
  </si>
  <si>
    <t>ANNE-MARIE BRENOT</t>
  </si>
  <si>
    <t>40193872500058</t>
  </si>
  <si>
    <t>14280</t>
  </si>
  <si>
    <t>ACTIVETECH</t>
  </si>
  <si>
    <t>PARC ATHENA</t>
  </si>
  <si>
    <t>12 RUE FERDINAND BUISSON</t>
  </si>
  <si>
    <t>ST CONTEST</t>
  </si>
  <si>
    <t>a.dudet@activetech.fr</t>
  </si>
  <si>
    <t>02 50 30 81 70</t>
  </si>
  <si>
    <t>AURELIE DUDET</t>
  </si>
  <si>
    <t>RESP. RECRU. ET DVLT. RH</t>
  </si>
  <si>
    <t>42180891600033</t>
  </si>
  <si>
    <t>01710</t>
  </si>
  <si>
    <t>ESPACE IMMOBILIER LANDECY</t>
  </si>
  <si>
    <t>CENTRE COMMERCIAL VAL THOIRY</t>
  </si>
  <si>
    <t>THOIRY</t>
  </si>
  <si>
    <t>xavier.bonin@landecy.fr</t>
  </si>
  <si>
    <t>07 76 84 64 60</t>
  </si>
  <si>
    <t>XAVIER BONIN</t>
  </si>
  <si>
    <t>DIRECTEUR TECHNIQUE</t>
  </si>
  <si>
    <t xml:space="preserve"> LE NUMERO EST CELUI DU DOMICILE DUQUEL TRAVAILLE LE CORRESPONDANT. LE NUMERO AU BUREAU EST LE 04 50 20 20 75</t>
  </si>
  <si>
    <t>33872391900027</t>
  </si>
  <si>
    <t>38000</t>
  </si>
  <si>
    <t>EUROPEAN SYNCHROTRON RADIATION FACILIT</t>
  </si>
  <si>
    <t>71 AVENUE DES MARTYRS</t>
  </si>
  <si>
    <t>GRENOBLE</t>
  </si>
  <si>
    <t>jeanbapt@esrf.fr</t>
  </si>
  <si>
    <t>04 76 88 22 78</t>
  </si>
  <si>
    <t>EVELYNE JEAN-BAPTISTE</t>
  </si>
  <si>
    <t>RESP. PROCESS RECRUTEMENT</t>
  </si>
  <si>
    <t xml:space="preserve"> CE SERAIT PLUS SIMPLE DE LE FAIRE PAR FORMULAIRE PAR UN LIEN WEB. RAISON SOCIAL = EUROPEAN SYNCHROTRON RADIATION FACILITY (PAS ASSEZ DE PLACE POUR LE Y)</t>
  </si>
  <si>
    <t>26570005400074</t>
  </si>
  <si>
    <t>57200</t>
  </si>
  <si>
    <t>CENTRE HOSPITALIER ROBERT PAX</t>
  </si>
  <si>
    <t>2 RUE RENE FRANCOIS JOLLY</t>
  </si>
  <si>
    <t>SARREGUEMINES</t>
  </si>
  <si>
    <t>solene.lanter@ths-sarreguemines.fr</t>
  </si>
  <si>
    <t>03 87 27 98 18</t>
  </si>
  <si>
    <t>SOLENE LANTER</t>
  </si>
  <si>
    <t>ADJOINTE DIRECTEUR DES RH</t>
  </si>
  <si>
    <t xml:space="preserve"> PARTICULARITE D UN CENTRE HOSPITALIER AU SEIN DUQUEL LA MAJORITE DES CADRES SONTDES CADRES DE SANTE QUI ACCEDENT A CE GRADE PAR PROMOTION SUITE A UNE FORMATION EN ECOLE DES CADRES</t>
  </si>
  <si>
    <t>26250411100010</t>
  </si>
  <si>
    <t>25503</t>
  </si>
  <si>
    <t>CENTRE HOSPITALIER PAUL NAPPEZ</t>
  </si>
  <si>
    <t>BP 73115 VILLERS LE LAC</t>
  </si>
  <si>
    <t>9 RUE DU MARECHAL LECLERC</t>
  </si>
  <si>
    <t>MORTEAU CEDEX</t>
  </si>
  <si>
    <t>rh2@hopitalmorteau.fr</t>
  </si>
  <si>
    <t>03 81 68 34 34</t>
  </si>
  <si>
    <t>MARIE-DOMINIQUE PERROT</t>
  </si>
  <si>
    <t>45023431500031</t>
  </si>
  <si>
    <t>RESEAU RESPIRATOIRE D'AQUITAINE</t>
  </si>
  <si>
    <t>160 COURS DU MEDOC</t>
  </si>
  <si>
    <t>raf@aquirespi.org</t>
  </si>
  <si>
    <t>05 57 85 80 66</t>
  </si>
  <si>
    <t>MYRIAM LAFFITE</t>
  </si>
  <si>
    <t>COORDINATRICE ADMINISTRATIVE</t>
  </si>
  <si>
    <t>78237047200014</t>
  </si>
  <si>
    <t>64120</t>
  </si>
  <si>
    <t>ACCUEIL SAINTE ELISABETH</t>
  </si>
  <si>
    <t>AVENUE THEODORE D ARTHEZ</t>
  </si>
  <si>
    <t>SAINT PALAIS</t>
  </si>
  <si>
    <t>contact@stelisa.com</t>
  </si>
  <si>
    <t>05 59 65 73 04</t>
  </si>
  <si>
    <t>CATHERINE BAREIGTS</t>
  </si>
  <si>
    <t>26010004500012</t>
  </si>
  <si>
    <t>01012</t>
  </si>
  <si>
    <t>CENTRE HOSPITALIER DE BOURG-EN-BRESSE</t>
  </si>
  <si>
    <t>BP 401 VIRIAT</t>
  </si>
  <si>
    <t>900 ROUTE DE PARIS</t>
  </si>
  <si>
    <t>VIRIAT</t>
  </si>
  <si>
    <t>drh@ch-bourg01.fr</t>
  </si>
  <si>
    <t>04 74 45 41 39</t>
  </si>
  <si>
    <t>MARINE BESSAGE</t>
  </si>
  <si>
    <t>SECRETAIRE DU DRH</t>
  </si>
  <si>
    <t>1 INGENIEUR SECTEUR D' EXPLOITAT</t>
  </si>
  <si>
    <t>30554567500046</t>
  </si>
  <si>
    <t>GS1 FRANCE</t>
  </si>
  <si>
    <t>21 BOULEVARD HAUSSMANN</t>
  </si>
  <si>
    <t>celine.ollivier@gs1fr.org</t>
  </si>
  <si>
    <t>01 40 22 18 10</t>
  </si>
  <si>
    <t>STEPHANIE SZAKOLCZAI</t>
  </si>
  <si>
    <t>CHARGEE RESS. HUMAINES</t>
  </si>
  <si>
    <t>99882350431071</t>
  </si>
  <si>
    <t>37000</t>
  </si>
  <si>
    <t>SPRING</t>
  </si>
  <si>
    <t>4 RUE GAMBETTA</t>
  </si>
  <si>
    <t>TOURS</t>
  </si>
  <si>
    <t>christine.chambard@springfrance.com</t>
  </si>
  <si>
    <t>02 47 70 28 70</t>
  </si>
  <si>
    <t>CHRISTINE CHAMBARD</t>
  </si>
  <si>
    <t>CONSULTANTE</t>
  </si>
  <si>
    <t>42376568400083</t>
  </si>
  <si>
    <t>7830Z</t>
  </si>
  <si>
    <t>59300</t>
  </si>
  <si>
    <t>ALLIANCE EMPLOI</t>
  </si>
  <si>
    <t>17 AVENUE DE LIEGE</t>
  </si>
  <si>
    <t>VALENCIENNES</t>
  </si>
  <si>
    <t>mafache@alliance-emploi.org</t>
  </si>
  <si>
    <t>03 59 31 30 54</t>
  </si>
  <si>
    <t>MELODIE-AURORE FACHE</t>
  </si>
  <si>
    <t>CHARGEE DE GESTION RH</t>
  </si>
  <si>
    <t>38462765900129</t>
  </si>
  <si>
    <t>CCA INTERNATIONAL (FRANCE)</t>
  </si>
  <si>
    <t>53 AVENUE BOULOC TORCATIS</t>
  </si>
  <si>
    <t>CARMAUX</t>
  </si>
  <si>
    <t>e.caro@ccainternational.com</t>
  </si>
  <si>
    <t>05 57 10 95 28</t>
  </si>
  <si>
    <t>AMANDINE HERVAULT</t>
  </si>
  <si>
    <t>1 ACCOUNT MANAGER</t>
  </si>
  <si>
    <t>30340959300173</t>
  </si>
  <si>
    <t>31470</t>
  </si>
  <si>
    <t>ELIOR SERVICES PROPRETE ET SANTE</t>
  </si>
  <si>
    <t>ZAC DU MOUNDRAN</t>
  </si>
  <si>
    <t>5 RUE JEAN MONNET</t>
  </si>
  <si>
    <t>FONSORBES</t>
  </si>
  <si>
    <t>boris.ndjadi-meunier@elior.com</t>
  </si>
  <si>
    <t>05 62 14 74 40</t>
  </si>
  <si>
    <t>BORIS NDJADI-MEUNIER</t>
  </si>
  <si>
    <t>38768678500065</t>
  </si>
  <si>
    <t>06670</t>
  </si>
  <si>
    <t>REGION ESPACES VERTS</t>
  </si>
  <si>
    <t>ZONE INDUSTRIELLE SAINT-BLAISE</t>
  </si>
  <si>
    <t>LA PLAINE</t>
  </si>
  <si>
    <t>SAINT-BLAISE</t>
  </si>
  <si>
    <t>rh@regionsespacesverts.fr</t>
  </si>
  <si>
    <t>04 92 12 92 12</t>
  </si>
  <si>
    <t>NADEGE GOBERT</t>
  </si>
  <si>
    <t>CHARGEE DES RH</t>
  </si>
  <si>
    <t xml:space="preserve"> OUVERTS UNIQUEMENT LES LUNDIS ET JEUDIS APRES MIDI DE 13H A 17H</t>
  </si>
  <si>
    <t>44443453400020</t>
  </si>
  <si>
    <t>92160</t>
  </si>
  <si>
    <t>TRANSPROJETS (SAS)</t>
  </si>
  <si>
    <t>48 RUE DE L AUBEPINE</t>
  </si>
  <si>
    <t>ANTONY</t>
  </si>
  <si>
    <t>l.garcia@partnertrading.com</t>
  </si>
  <si>
    <t>01 55 59 07 70</t>
  </si>
  <si>
    <t>LOIC GARCIA</t>
  </si>
  <si>
    <t>42031261300029</t>
  </si>
  <si>
    <t>59128</t>
  </si>
  <si>
    <t>TRANSPORTS DORCHIES</t>
  </si>
  <si>
    <t>ZONE DES PRES LORIBES</t>
  </si>
  <si>
    <t>RUE RENE PANHARD</t>
  </si>
  <si>
    <t>FLERS EN ESCREBIEUX</t>
  </si>
  <si>
    <t>social-rh@transports-dorchies.fr</t>
  </si>
  <si>
    <t>03 27 95 74 53</t>
  </si>
  <si>
    <t>EMILIE BLANDINO</t>
  </si>
  <si>
    <t>44464092400015</t>
  </si>
  <si>
    <t>TRANSPORTS DUPONT BEDU</t>
  </si>
  <si>
    <t>14 AVENUE ARSENE D ARSONVAL</t>
  </si>
  <si>
    <t>BOURG EN BRESSE</t>
  </si>
  <si>
    <t>04 74 45 57 10</t>
  </si>
  <si>
    <t>MONIQUE BARREAU</t>
  </si>
  <si>
    <t>35094399900044</t>
  </si>
  <si>
    <t>5110Z</t>
  </si>
  <si>
    <t>30800</t>
  </si>
  <si>
    <t>AVIATION DEFENSE SERVICE</t>
  </si>
  <si>
    <t>AEROPORT NIMES ALES CAMARGUE CEVENNES</t>
  </si>
  <si>
    <t>SAINT GILLES</t>
  </si>
  <si>
    <t>deborah.volf@avdef.com</t>
  </si>
  <si>
    <t>04 66 70 74 03</t>
  </si>
  <si>
    <t>DEBORAH VOLF</t>
  </si>
  <si>
    <t>51935139900018</t>
  </si>
  <si>
    <t>13310</t>
  </si>
  <si>
    <t>SMDC LOGISTIQUE</t>
  </si>
  <si>
    <t>ZI ECOPOLE 12, AVENUE LAVOISIER</t>
  </si>
  <si>
    <t>ST MARTIN DE CRAU</t>
  </si>
  <si>
    <t>david.satta@katoennatie.com</t>
  </si>
  <si>
    <t>04 90 47 87 26</t>
  </si>
  <si>
    <t>DAVID SATTA</t>
  </si>
  <si>
    <t>30462336600040</t>
  </si>
  <si>
    <t>78310</t>
  </si>
  <si>
    <t>SIRAC</t>
  </si>
  <si>
    <t>25 RUE CLAUDE BERNARD</t>
  </si>
  <si>
    <t>MAUREPAS</t>
  </si>
  <si>
    <t>mh-vadureau@horus.fr</t>
  </si>
  <si>
    <t>01 30 13 18 40</t>
  </si>
  <si>
    <t>MARIE-HELENE VADUREAU</t>
  </si>
  <si>
    <t>31129490400033</t>
  </si>
  <si>
    <t>29210</t>
  </si>
  <si>
    <t>BREST AIM</t>
  </si>
  <si>
    <t>BP 91039</t>
  </si>
  <si>
    <t>3 RUE DUPLEIX</t>
  </si>
  <si>
    <t>BREST CEDEX 1</t>
  </si>
  <si>
    <t>helene.craneguy@brestaim.fr</t>
  </si>
  <si>
    <t>02 98 00 96 00</t>
  </si>
  <si>
    <t>HELENE CRANEGUY</t>
  </si>
  <si>
    <t>32570588700033</t>
  </si>
  <si>
    <t>8559B</t>
  </si>
  <si>
    <t>37100</t>
  </si>
  <si>
    <t>ASSOCIATION FORMATION PROFESSIONNELLE</t>
  </si>
  <si>
    <t>8 ALLEE ROGER LECOTTE</t>
  </si>
  <si>
    <t>stephanie.groff@cfa-tours.fr</t>
  </si>
  <si>
    <t>02 47 88 51 06</t>
  </si>
  <si>
    <t>STEPHANIE GROFF</t>
  </si>
  <si>
    <t>RESPONSABLE DE GESTION</t>
  </si>
  <si>
    <t>34306292300044</t>
  </si>
  <si>
    <t>8553Z</t>
  </si>
  <si>
    <t>SOCIETE CFA</t>
  </si>
  <si>
    <t>18 AVENUE ALBERT THOMAS</t>
  </si>
  <si>
    <t>cfarond@wanadoo.fr</t>
  </si>
  <si>
    <t>05 55 05 34 34</t>
  </si>
  <si>
    <t>GRETA PETRONSIAN</t>
  </si>
  <si>
    <t>35290570700100</t>
  </si>
  <si>
    <t>44481</t>
  </si>
  <si>
    <t>AUSY</t>
  </si>
  <si>
    <t>LA FLEURIAYE</t>
  </si>
  <si>
    <t>CARQUEFOU CEDEX</t>
  </si>
  <si>
    <t>aduflos@ausy.fr</t>
  </si>
  <si>
    <t>02 51 13 15 55</t>
  </si>
  <si>
    <t>AMANDINE DUFLOS</t>
  </si>
  <si>
    <t xml:space="preserve"> BEAUCOUP DE TURNOVER DE CADRES TOUT LE LONG DE L ANNEE, DONC IL EST PROBABLE QUE FIN 2016 LE NOMBRE DE CADRES DECLARéS AURA CHANGé</t>
  </si>
  <si>
    <t>40304244300016</t>
  </si>
  <si>
    <t>3320C</t>
  </si>
  <si>
    <t>69440</t>
  </si>
  <si>
    <t>KINETIC SYSTEMS</t>
  </si>
  <si>
    <t>Z.I. DE MORNANT</t>
  </si>
  <si>
    <t>RUE BARTHELEMY THIMONIER</t>
  </si>
  <si>
    <t>MORNANT</t>
  </si>
  <si>
    <t>jp.coron@kinetic-systems.fr</t>
  </si>
  <si>
    <t>04 78 48 74 28</t>
  </si>
  <si>
    <t>JEAN-PAUL CORON</t>
  </si>
  <si>
    <t>41457224800121</t>
  </si>
  <si>
    <t>13321</t>
  </si>
  <si>
    <t>BP 108</t>
  </si>
  <si>
    <t>3  RUE GASTON CASTEL</t>
  </si>
  <si>
    <t>MARSEILLE CEDEX 16</t>
  </si>
  <si>
    <t>florence.selviano@aon.fr</t>
  </si>
  <si>
    <t>04 95 06 15 00</t>
  </si>
  <si>
    <t>FLORENCE SELVIANO</t>
  </si>
  <si>
    <t>44375279500031</t>
  </si>
  <si>
    <t>33074</t>
  </si>
  <si>
    <t>ASOBO STUDIO</t>
  </si>
  <si>
    <t>CITE MONDIALE</t>
  </si>
  <si>
    <t>23 PARVIS DES CHARTRONS</t>
  </si>
  <si>
    <t>jobs@asobostudio.com</t>
  </si>
  <si>
    <t>05 56 01 04 98</t>
  </si>
  <si>
    <t>KEVIN PICQ</t>
  </si>
  <si>
    <t>49116783900027</t>
  </si>
  <si>
    <t>HOTEL GEORGE V B V</t>
  </si>
  <si>
    <t>31 AVENUE GEORGE V</t>
  </si>
  <si>
    <t>anne-laure.arud-soulier@fourseasons.com</t>
  </si>
  <si>
    <t>01 49 52 70 64</t>
  </si>
  <si>
    <t>ANNE-LAURE SOULIER</t>
  </si>
  <si>
    <t>DIRECTRICE DU RECRUTEMENT</t>
  </si>
  <si>
    <t>51794559800012</t>
  </si>
  <si>
    <t>59770</t>
  </si>
  <si>
    <t>OMS SYNERGIE NORD</t>
  </si>
  <si>
    <t>ZONE DES 10 MUIDS</t>
  </si>
  <si>
    <t>AVENUE HENRI BARBUSSE</t>
  </si>
  <si>
    <t>MARLY</t>
  </si>
  <si>
    <t>thierry.maillard@oms-synergie.com</t>
  </si>
  <si>
    <t>01 34 20 14 00</t>
  </si>
  <si>
    <t>THIERRY MAILLARD</t>
  </si>
  <si>
    <t>52181749400029</t>
  </si>
  <si>
    <t>62160</t>
  </si>
  <si>
    <t>MOBI FRANCE</t>
  </si>
  <si>
    <t>6 RUE DE BETHUNE</t>
  </si>
  <si>
    <t>AIX NOULETTE</t>
  </si>
  <si>
    <t>g.morel@mobi-france.fr</t>
  </si>
  <si>
    <t>04 94 33 27 69</t>
  </si>
  <si>
    <t>GHISLAINE MOREL</t>
  </si>
  <si>
    <t>52750450000044</t>
  </si>
  <si>
    <t>6492Z</t>
  </si>
  <si>
    <t>CREDISTOR (SAS)</t>
  </si>
  <si>
    <t>62   AVENUE FOCH</t>
  </si>
  <si>
    <t>clemence.haclin@credistor.com</t>
  </si>
  <si>
    <t>03 83 90 90 11</t>
  </si>
  <si>
    <t>CLEMENCE HACLIN</t>
  </si>
  <si>
    <t>52925702400016</t>
  </si>
  <si>
    <t>EIGHT ADVISORY FRANCE</t>
  </si>
  <si>
    <t>40 RUE DE COURCELLES</t>
  </si>
  <si>
    <t>marion.sezerat@8advisory.com</t>
  </si>
  <si>
    <t>01 45 61 77 05</t>
  </si>
  <si>
    <t>MARION SEZERAT</t>
  </si>
  <si>
    <t>77750897900047</t>
  </si>
  <si>
    <t>GROUPE SCOLAIRE SAINTE ANNE (OGEC)</t>
  </si>
  <si>
    <t>BP 58716</t>
  </si>
  <si>
    <t>20 RUE LA MOTTE PICQUET</t>
  </si>
  <si>
    <t>eco-sainteanne-brest@orange.fr</t>
  </si>
  <si>
    <t>02 98 44 70 43</t>
  </si>
  <si>
    <t>MME JEZEKUEL</t>
  </si>
  <si>
    <t>ATTACHEE DE GESTION</t>
  </si>
  <si>
    <t>1 CPE</t>
  </si>
  <si>
    <t>1 PROFESSEUR HORS CONTRAT INTERN</t>
  </si>
  <si>
    <r>
      <t>MOUVEMENTS CADRES PASS</t>
    </r>
    <r>
      <rPr>
        <b/>
        <sz val="16"/>
        <color theme="3"/>
        <rFont val="Calibri"/>
        <family val="2"/>
      </rPr>
      <t>É</t>
    </r>
    <r>
      <rPr>
        <b/>
        <sz val="14"/>
        <color theme="3"/>
        <rFont val="Arial"/>
        <family val="2"/>
      </rPr>
      <t>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</si>
</sst>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 _€_-;\-* #,##0\ _€_-;_-* &quot;-&quot;??\ _€_-;_-@_-"/>
    <numFmt numFmtId="165" formatCode="00,000,000,000,000"/>
  </numFmts>
  <fonts count="40"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i/>
      <sz val="10"/>
      <name val="Arial"/>
      <family val="2"/>
    </font>
    <font>
      <sz val="10"/>
      <name val="Arial"/>
      <family val="2"/>
    </font>
    <font>
      <sz val="8"/>
      <name val="Arial"/>
      <family val="2"/>
    </font>
    <font>
      <b/>
      <sz val="9"/>
      <name val="Arial"/>
      <family val="2"/>
    </font>
    <font>
      <sz val="11"/>
      <color indexed="53"/>
      <name val="Arial"/>
      <family val="2"/>
    </font>
    <font>
      <b/>
      <sz val="11"/>
      <color indexed="53"/>
      <name val="Arial"/>
      <family val="2"/>
    </font>
    <font>
      <b/>
      <sz val="16"/>
      <color indexed="53"/>
      <name val="Arial"/>
      <family val="2"/>
    </font>
    <font>
      <b/>
      <sz val="8"/>
      <name val="Arial"/>
      <family val="2"/>
    </font>
    <font>
      <sz val="8"/>
      <color indexed="44"/>
      <name val="Arial"/>
      <family val="2"/>
    </font>
    <font>
      <b/>
      <sz val="8"/>
      <color indexed="18"/>
      <name val="Arial"/>
      <family val="2"/>
    </font>
    <font>
      <b/>
      <sz val="11"/>
      <color rgb="FF000000"/>
      <name val="Arial"/>
      <family val="2"/>
    </font>
    <font>
      <sz val="8"/>
      <name val="Courier"/>
    </font>
    <font>
      <sz val="10"/>
      <color rgb="FFFF0000"/>
      <name val="Arial"/>
      <family val="2"/>
    </font>
    <font>
      <b/>
      <sz val="11"/>
      <color theme="3" tint="0.39997558519241921"/>
      <name val="Arial"/>
      <family val="2"/>
    </font>
    <font>
      <b/>
      <sz val="10"/>
      <color rgb="FF000000"/>
      <name val="Arial"/>
      <family val="2"/>
    </font>
    <font>
      <b/>
      <sz val="10"/>
      <color rgb="FFFF0000"/>
      <name val="Arial"/>
      <family val="2"/>
    </font>
    <font>
      <b/>
      <sz val="16"/>
      <color theme="4"/>
      <name val="Arial"/>
      <family val="2"/>
    </font>
    <font>
      <sz val="10"/>
      <color indexed="53"/>
      <name val="Arial"/>
      <family val="2"/>
    </font>
    <font>
      <b/>
      <sz val="11"/>
      <name val="Arial"/>
      <family val="2"/>
    </font>
    <font>
      <sz val="10"/>
      <name val="Arial"/>
      <family val="2"/>
    </font>
    <font>
      <sz val="9"/>
      <name val="Arial"/>
      <family val="2"/>
    </font>
    <font>
      <b/>
      <sz val="11"/>
      <color theme="0"/>
      <name val="Arial"/>
      <family val="2"/>
    </font>
    <font>
      <sz val="10"/>
      <color theme="0"/>
      <name val="Arial"/>
      <family val="2"/>
    </font>
    <font>
      <b/>
      <sz val="16"/>
      <color theme="0"/>
      <name val="Arial"/>
      <family val="2"/>
    </font>
    <font>
      <b/>
      <sz val="18"/>
      <color theme="3" tint="-0.249977111117893"/>
      <name val="Arial"/>
      <family val="2"/>
    </font>
    <font>
      <b/>
      <sz val="10"/>
      <color theme="1"/>
      <name val="Arial"/>
      <family val="2"/>
    </font>
    <font>
      <sz val="11"/>
      <name val="Calibri"/>
      <family val="2"/>
    </font>
    <font>
      <b/>
      <sz val="10"/>
      <color rgb="FF0070C0"/>
      <name val="Arial"/>
      <family val="2"/>
    </font>
    <font>
      <b/>
      <sz val="9"/>
      <color rgb="FFFF0000"/>
      <name val="Arial"/>
      <family val="2"/>
    </font>
    <font>
      <b/>
      <i/>
      <sz val="9"/>
      <name val="Arial"/>
      <family val="2"/>
    </font>
    <font>
      <b/>
      <sz val="14"/>
      <color theme="4"/>
      <name val="Arial"/>
      <family val="2"/>
    </font>
    <font>
      <b/>
      <sz val="14"/>
      <color theme="3"/>
      <name val="Arial"/>
      <family val="2"/>
    </font>
    <font>
      <u/>
      <sz val="10"/>
      <color theme="10"/>
      <name val="Arial"/>
      <family val="2"/>
    </font>
    <font>
      <b/>
      <sz val="16"/>
      <color theme="3"/>
      <name val="Calibri"/>
      <family val="2"/>
    </font>
  </fonts>
  <fills count="13">
    <fill>
      <patternFill patternType="none"/>
    </fill>
    <fill>
      <patternFill patternType="gray125"/>
    </fill>
    <fill>
      <patternFill patternType="solid">
        <fgColor indexed="47"/>
        <bgColor indexed="64"/>
      </patternFill>
    </fill>
    <fill>
      <patternFill patternType="solid">
        <fgColor indexed="41"/>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CC99"/>
        <bgColor indexed="64"/>
      </patternFill>
    </fill>
    <fill>
      <patternFill patternType="solid">
        <fgColor rgb="FFCCFFFF"/>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59999389629810485"/>
        <bgColor indexed="64"/>
      </patternFill>
    </fill>
    <fill>
      <patternFill patternType="solid">
        <fgColor theme="4" tint="0.39997558519241921"/>
        <bgColor indexed="64"/>
      </patternFill>
    </fill>
  </fills>
  <borders count="63">
    <border>
      <left/>
      <right/>
      <top/>
      <bottom/>
      <diagonal/>
    </border>
    <border>
      <left/>
      <right style="thick">
        <color indexed="53"/>
      </right>
      <top style="thick">
        <color indexed="53"/>
      </top>
      <bottom/>
      <diagonal/>
    </border>
    <border>
      <left style="thick">
        <color indexed="53"/>
      </left>
      <right/>
      <top/>
      <bottom/>
      <diagonal/>
    </border>
    <border>
      <left/>
      <right style="thick">
        <color indexed="53"/>
      </right>
      <top/>
      <bottom/>
      <diagonal/>
    </border>
    <border>
      <left style="thick">
        <color indexed="53"/>
      </left>
      <right/>
      <top/>
      <bottom style="thick">
        <color indexed="53"/>
      </bottom>
      <diagonal/>
    </border>
    <border>
      <left/>
      <right/>
      <top/>
      <bottom style="thick">
        <color indexed="53"/>
      </bottom>
      <diagonal/>
    </border>
    <border>
      <left/>
      <right style="thick">
        <color indexed="53"/>
      </right>
      <top/>
      <bottom style="thick">
        <color indexed="53"/>
      </bottom>
      <diagonal/>
    </border>
    <border>
      <left style="dashed">
        <color indexed="49"/>
      </left>
      <right style="dashed">
        <color indexed="49"/>
      </right>
      <top style="dashed">
        <color indexed="49"/>
      </top>
      <bottom style="dashed">
        <color indexed="49"/>
      </bottom>
      <diagonal/>
    </border>
    <border>
      <left style="thick">
        <color indexed="53"/>
      </left>
      <right/>
      <top style="thick">
        <color indexed="53"/>
      </top>
      <bottom/>
      <diagonal/>
    </border>
    <border>
      <left style="medium">
        <color indexed="12"/>
      </left>
      <right/>
      <top/>
      <bottom style="medium">
        <color indexed="12"/>
      </bottom>
      <diagonal/>
    </border>
    <border>
      <left/>
      <right/>
      <top/>
      <bottom style="medium">
        <color indexed="12"/>
      </bottom>
      <diagonal/>
    </border>
    <border>
      <left/>
      <right style="medium">
        <color indexed="12"/>
      </right>
      <top/>
      <bottom style="medium">
        <color indexed="12"/>
      </bottom>
      <diagonal/>
    </border>
    <border>
      <left/>
      <right style="medium">
        <color indexed="12"/>
      </right>
      <top/>
      <bottom/>
      <diagonal/>
    </border>
    <border>
      <left style="medium">
        <color indexed="12"/>
      </left>
      <right/>
      <top style="medium">
        <color indexed="12"/>
      </top>
      <bottom/>
      <diagonal/>
    </border>
    <border>
      <left/>
      <right/>
      <top style="medium">
        <color indexed="12"/>
      </top>
      <bottom/>
      <diagonal/>
    </border>
    <border>
      <left/>
      <right style="medium">
        <color indexed="12"/>
      </right>
      <top style="medium">
        <color indexed="12"/>
      </top>
      <bottom/>
      <diagonal/>
    </border>
    <border>
      <left style="medium">
        <color indexed="12"/>
      </left>
      <right/>
      <top/>
      <bottom/>
      <diagonal/>
    </border>
    <border>
      <left/>
      <right/>
      <top style="thick">
        <color indexed="53"/>
      </top>
      <bottom/>
      <diagonal/>
    </border>
    <border>
      <left style="dashed">
        <color indexed="49"/>
      </left>
      <right/>
      <top style="dashed">
        <color indexed="49"/>
      </top>
      <bottom style="dashed">
        <color indexed="49"/>
      </bottom>
      <diagonal/>
    </border>
    <border>
      <left/>
      <right style="dashed">
        <color indexed="49"/>
      </right>
      <top style="dashed">
        <color indexed="49"/>
      </top>
      <bottom style="dashed">
        <color indexed="49"/>
      </bottom>
      <diagonal/>
    </border>
    <border>
      <left/>
      <right/>
      <top style="dashed">
        <color indexed="49"/>
      </top>
      <bottom style="dashed">
        <color indexed="49"/>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top style="thin">
        <color theme="9" tint="-0.24994659260841701"/>
      </top>
      <bottom style="dashed">
        <color indexed="49"/>
      </bottom>
      <diagonal/>
    </border>
    <border>
      <left style="thin">
        <color theme="9" tint="-0.24994659260841701"/>
      </left>
      <right/>
      <top/>
      <bottom/>
      <diagonal/>
    </border>
    <border>
      <left/>
      <right style="thick">
        <color theme="9" tint="-0.24994659260841701"/>
      </right>
      <top/>
      <bottom/>
      <diagonal/>
    </border>
    <border>
      <left/>
      <right style="thin">
        <color theme="9" tint="-0.24994659260841701"/>
      </right>
      <top style="thin">
        <color theme="9" tint="-0.24994659260841701"/>
      </top>
      <bottom/>
      <diagonal/>
    </border>
    <border>
      <left/>
      <right style="thin">
        <color theme="9" tint="-0.24994659260841701"/>
      </right>
      <top/>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dotted">
        <color theme="7" tint="-0.24994659260841701"/>
      </left>
      <right/>
      <top style="thin">
        <color theme="7" tint="-0.499984740745262"/>
      </top>
      <bottom style="dotted">
        <color theme="7" tint="-0.24994659260841701"/>
      </bottom>
      <diagonal/>
    </border>
    <border>
      <left/>
      <right style="dotted">
        <color theme="7" tint="-0.24994659260841701"/>
      </right>
      <top style="thin">
        <color theme="7" tint="-0.499984740745262"/>
      </top>
      <bottom style="dotted">
        <color theme="7" tint="-0.24994659260841701"/>
      </bottom>
      <diagonal/>
    </border>
    <border>
      <left style="thick">
        <color theme="9" tint="-0.24994659260841701"/>
      </left>
      <right/>
      <top/>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right style="thick">
        <color theme="1"/>
      </right>
      <top/>
      <bottom style="thick">
        <color theme="1"/>
      </bottom>
      <diagonal/>
    </border>
    <border>
      <left/>
      <right style="thin">
        <color theme="9" tint="0.59999389629810485"/>
      </right>
      <top/>
      <bottom/>
      <diagonal/>
    </border>
    <border>
      <left style="thick">
        <color theme="3" tint="-0.24994659260841701"/>
      </left>
      <right/>
      <top style="thick">
        <color theme="3" tint="-0.24994659260841701"/>
      </top>
      <bottom/>
      <diagonal/>
    </border>
    <border>
      <left/>
      <right/>
      <top style="thick">
        <color theme="3" tint="-0.24994659260841701"/>
      </top>
      <bottom/>
      <diagonal/>
    </border>
    <border>
      <left/>
      <right style="thin">
        <color theme="9" tint="0.59999389629810485"/>
      </right>
      <top style="thick">
        <color theme="3" tint="-0.24994659260841701"/>
      </top>
      <bottom/>
      <diagonal/>
    </border>
    <border>
      <left/>
      <right style="thick">
        <color theme="3" tint="-0.24994659260841701"/>
      </right>
      <top style="thick">
        <color theme="3" tint="-0.24994659260841701"/>
      </top>
      <bottom/>
      <diagonal/>
    </border>
    <border>
      <left style="thick">
        <color theme="3" tint="-0.24994659260841701"/>
      </left>
      <right/>
      <top/>
      <bottom/>
      <diagonal/>
    </border>
    <border>
      <left/>
      <right style="thick">
        <color theme="3" tint="-0.24994659260841701"/>
      </right>
      <top/>
      <bottom/>
      <diagonal/>
    </border>
    <border>
      <left style="dashed">
        <color auto="1"/>
      </left>
      <right/>
      <top/>
      <bottom/>
      <diagonal/>
    </border>
    <border>
      <left/>
      <right style="dashed">
        <color auto="1"/>
      </right>
      <top/>
      <bottom/>
      <diagonal/>
    </border>
    <border>
      <left style="thick">
        <color theme="3" tint="-0.24994659260841701"/>
      </left>
      <right/>
      <top/>
      <bottom style="thick">
        <color theme="3" tint="-0.24994659260841701"/>
      </bottom>
      <diagonal/>
    </border>
    <border>
      <left/>
      <right/>
      <top/>
      <bottom style="thick">
        <color theme="3" tint="-0.24994659260841701"/>
      </bottom>
      <diagonal/>
    </border>
    <border>
      <left/>
      <right style="thick">
        <color theme="3" tint="-0.24994659260841701"/>
      </right>
      <top/>
      <bottom style="thick">
        <color theme="3" tint="-0.24994659260841701"/>
      </bottom>
      <diagonal/>
    </border>
    <border>
      <left/>
      <right style="hair">
        <color auto="1"/>
      </right>
      <top/>
      <bottom/>
      <diagonal/>
    </border>
    <border>
      <left style="dashed">
        <color auto="1"/>
      </left>
      <right style="dashed">
        <color auto="1"/>
      </right>
      <top style="dashed">
        <color auto="1"/>
      </top>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right/>
      <top/>
      <bottom style="thick">
        <color indexed="64"/>
      </bottom>
      <diagonal/>
    </border>
    <border>
      <left style="dotted">
        <color theme="7" tint="-0.24994659260841701"/>
      </left>
      <right/>
      <top style="thin">
        <color theme="7" tint="-0.499984740745262"/>
      </top>
      <bottom style="thick">
        <color indexed="64"/>
      </bottom>
      <diagonal/>
    </border>
    <border>
      <left/>
      <right style="dotted">
        <color theme="7" tint="-0.24994659260841701"/>
      </right>
      <top style="thin">
        <color theme="7" tint="-0.499984740745262"/>
      </top>
      <bottom style="thick">
        <color indexed="64"/>
      </bottom>
      <diagonal/>
    </border>
    <border>
      <left style="thick">
        <color theme="1"/>
      </left>
      <right/>
      <top/>
      <bottom style="thick">
        <color indexed="64"/>
      </bottom>
      <diagonal/>
    </border>
  </borders>
  <cellStyleXfs count="7">
    <xf numFmtId="0" fontId="0" fillId="0" borderId="0" applyNumberFormat="0" applyFill="0" applyBorder="0" applyAlignment="0" applyProtection="0"/>
    <xf numFmtId="0" fontId="7" fillId="0" borderId="0"/>
    <xf numFmtId="0" fontId="2" fillId="0" borderId="0"/>
    <xf numFmtId="0" fontId="17" fillId="0" borderId="0"/>
    <xf numFmtId="0" fontId="1" fillId="0" borderId="0"/>
    <xf numFmtId="43" fontId="25" fillId="0" borderId="0" applyFont="0" applyFill="0" applyBorder="0" applyAlignment="0" applyProtection="0"/>
    <xf numFmtId="0" fontId="38" fillId="0" borderId="0" applyNumberFormat="0" applyFill="0" applyBorder="0" applyAlignment="0" applyProtection="0"/>
  </cellStyleXfs>
  <cellXfs count="252">
    <xf numFmtId="0" fontId="0" fillId="0" borderId="0" xfId="0"/>
    <xf numFmtId="0" fontId="6" fillId="0" borderId="0" xfId="0" applyFont="1"/>
    <xf numFmtId="0" fontId="0" fillId="0" borderId="0" xfId="0" applyBorder="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5" fillId="2" borderId="0" xfId="0" applyFont="1" applyFill="1" applyBorder="1"/>
    <xf numFmtId="0" fontId="0" fillId="2" borderId="4" xfId="0" applyFill="1" applyBorder="1"/>
    <xf numFmtId="0" fontId="0" fillId="3" borderId="0" xfId="0" applyFill="1" applyBorder="1"/>
    <xf numFmtId="0" fontId="5" fillId="3" borderId="0" xfId="0" applyFont="1" applyFill="1" applyBorder="1"/>
    <xf numFmtId="0" fontId="8" fillId="0" borderId="0" xfId="0" applyFont="1" applyFill="1" applyBorder="1"/>
    <xf numFmtId="0" fontId="4" fillId="0" borderId="0" xfId="0" applyFont="1"/>
    <xf numFmtId="0" fontId="4" fillId="0" borderId="0" xfId="0" applyFont="1" applyProtection="1">
      <protection locked="0"/>
    </xf>
    <xf numFmtId="0" fontId="4" fillId="0" borderId="0" xfId="0" applyFont="1" applyFill="1" applyBorder="1" applyProtection="1">
      <protection locked="0"/>
    </xf>
    <xf numFmtId="3" fontId="4" fillId="0" borderId="0" xfId="0" applyNumberFormat="1" applyFont="1"/>
    <xf numFmtId="0" fontId="0" fillId="2" borderId="8" xfId="0" applyFill="1" applyBorder="1"/>
    <xf numFmtId="0" fontId="10" fillId="0" borderId="0" xfId="0" applyFont="1" applyBorder="1"/>
    <xf numFmtId="0" fontId="10" fillId="2" borderId="2" xfId="0" applyFont="1" applyFill="1" applyBorder="1"/>
    <xf numFmtId="0" fontId="10" fillId="2" borderId="0" xfId="0" applyFont="1" applyFill="1" applyBorder="1"/>
    <xf numFmtId="0" fontId="10" fillId="0" borderId="0" xfId="0" applyFont="1"/>
    <xf numFmtId="0" fontId="0" fillId="0" borderId="0" xfId="0" applyFill="1"/>
    <xf numFmtId="0" fontId="4" fillId="0" borderId="0" xfId="1" applyFont="1" applyAlignment="1" applyProtection="1">
      <alignment horizontal="right"/>
      <protection locked="0"/>
    </xf>
    <xf numFmtId="0" fontId="8" fillId="0" borderId="7" xfId="0" applyFont="1" applyFill="1" applyBorder="1" applyAlignment="1">
      <alignment horizontal="left"/>
    </xf>
    <xf numFmtId="0" fontId="14" fillId="0" borderId="12" xfId="0" applyFont="1" applyFill="1" applyBorder="1" applyAlignment="1">
      <alignment horizontal="center"/>
    </xf>
    <xf numFmtId="0" fontId="8" fillId="0" borderId="10" xfId="0" applyFont="1" applyFill="1" applyBorder="1" applyAlignment="1">
      <alignment horizontal="center"/>
    </xf>
    <xf numFmtId="0" fontId="14" fillId="0" borderId="11" xfId="0" applyFont="1" applyFill="1" applyBorder="1" applyAlignment="1">
      <alignment horizontal="center"/>
    </xf>
    <xf numFmtId="0" fontId="8" fillId="0" borderId="7" xfId="0" applyFont="1" applyFill="1" applyBorder="1" applyAlignment="1">
      <alignment horizontal="center"/>
    </xf>
    <xf numFmtId="16" fontId="8" fillId="0" borderId="7" xfId="0" quotePrefix="1" applyNumberFormat="1" applyFont="1" applyFill="1" applyBorder="1" applyAlignment="1">
      <alignment horizontal="left"/>
    </xf>
    <xf numFmtId="0" fontId="8" fillId="0" borderId="0" xfId="0" applyFont="1" applyFill="1"/>
    <xf numFmtId="0" fontId="8" fillId="0" borderId="13" xfId="0" applyFont="1" applyFill="1" applyBorder="1"/>
    <xf numFmtId="0" fontId="8" fillId="0" borderId="14" xfId="0" applyFont="1" applyFill="1" applyBorder="1"/>
    <xf numFmtId="0" fontId="8" fillId="0" borderId="15" xfId="0" applyFont="1" applyFill="1" applyBorder="1"/>
    <xf numFmtId="0" fontId="15" fillId="0" borderId="16" xfId="0" applyFont="1" applyFill="1" applyBorder="1" applyAlignment="1">
      <alignment vertical="center"/>
    </xf>
    <xf numFmtId="0" fontId="8" fillId="0" borderId="12" xfId="0" applyFont="1" applyFill="1" applyBorder="1"/>
    <xf numFmtId="0" fontId="8" fillId="0" borderId="16" xfId="0" applyFont="1" applyFill="1" applyBorder="1"/>
    <xf numFmtId="0" fontId="13" fillId="0" borderId="16" xfId="0" applyFont="1" applyFill="1" applyBorder="1"/>
    <xf numFmtId="0" fontId="13" fillId="0" borderId="0" xfId="0" applyFont="1" applyFill="1" applyBorder="1" applyAlignment="1">
      <alignment horizontal="right"/>
    </xf>
    <xf numFmtId="0" fontId="13" fillId="0" borderId="16" xfId="0" applyFont="1" applyFill="1" applyBorder="1" applyAlignment="1">
      <alignment horizontal="left"/>
    </xf>
    <xf numFmtId="0" fontId="13" fillId="0" borderId="16" xfId="0" applyFont="1" applyFill="1" applyBorder="1" applyAlignment="1">
      <alignment horizontal="right" vertical="top" indent="1"/>
    </xf>
    <xf numFmtId="0" fontId="13" fillId="0" borderId="9" xfId="0" applyFont="1" applyFill="1" applyBorder="1" applyAlignment="1">
      <alignment vertical="top"/>
    </xf>
    <xf numFmtId="0" fontId="15" fillId="0" borderId="13" xfId="0" applyFont="1" applyFill="1" applyBorder="1" applyAlignment="1">
      <alignment vertical="center"/>
    </xf>
    <xf numFmtId="0" fontId="8" fillId="0" borderId="9" xfId="0" applyFont="1" applyFill="1" applyBorder="1"/>
    <xf numFmtId="0" fontId="8" fillId="0" borderId="10" xfId="0" applyFont="1" applyFill="1" applyBorder="1"/>
    <xf numFmtId="0" fontId="8" fillId="0" borderId="11" xfId="0" applyFont="1" applyFill="1" applyBorder="1"/>
    <xf numFmtId="0" fontId="4" fillId="0" borderId="0" xfId="1" applyFont="1" applyAlignment="1" applyProtection="1">
      <alignment horizontal="center"/>
      <protection locked="0"/>
    </xf>
    <xf numFmtId="0" fontId="4" fillId="0" borderId="0" xfId="1" applyFont="1" applyProtection="1">
      <protection locked="0"/>
    </xf>
    <xf numFmtId="3" fontId="4" fillId="0" borderId="0" xfId="0" applyNumberFormat="1" applyFont="1" applyAlignment="1">
      <alignment horizontal="right"/>
    </xf>
    <xf numFmtId="0" fontId="4" fillId="0" borderId="0" xfId="1" quotePrefix="1" applyFont="1" applyProtection="1">
      <protection locked="0"/>
    </xf>
    <xf numFmtId="1" fontId="4" fillId="0" borderId="0" xfId="1" applyNumberFormat="1" applyFont="1" applyBorder="1" applyAlignment="1" applyProtection="1">
      <alignment horizontal="right"/>
      <protection locked="0"/>
    </xf>
    <xf numFmtId="0" fontId="8" fillId="0" borderId="0" xfId="0" applyFont="1"/>
    <xf numFmtId="4" fontId="3" fillId="0" borderId="0" xfId="2" applyNumberFormat="1" applyFont="1"/>
    <xf numFmtId="3" fontId="3" fillId="0" borderId="0" xfId="2" applyNumberFormat="1" applyFont="1" applyFill="1"/>
    <xf numFmtId="3" fontId="3" fillId="0" borderId="0" xfId="2" applyNumberFormat="1" applyFont="1"/>
    <xf numFmtId="3" fontId="3" fillId="0" borderId="0" xfId="2" applyNumberFormat="1" applyFont="1" applyAlignment="1">
      <alignment horizontal="right"/>
    </xf>
    <xf numFmtId="0" fontId="3" fillId="0" borderId="0" xfId="3" applyNumberFormat="1" applyFont="1" applyAlignment="1" applyProtection="1">
      <alignment horizontal="right"/>
      <protection locked="0"/>
    </xf>
    <xf numFmtId="0" fontId="3" fillId="0" borderId="0" xfId="3" applyNumberFormat="1" applyFont="1" applyAlignment="1" applyProtection="1">
      <alignment horizontal="left"/>
      <protection locked="0"/>
    </xf>
    <xf numFmtId="0" fontId="18" fillId="0" borderId="0" xfId="3" applyNumberFormat="1" applyFont="1" applyFill="1" applyAlignment="1" applyProtection="1">
      <alignment horizontal="right"/>
      <protection locked="0"/>
    </xf>
    <xf numFmtId="0" fontId="3" fillId="0" borderId="0" xfId="2" applyFont="1"/>
    <xf numFmtId="1" fontId="3" fillId="0" borderId="0" xfId="3" applyNumberFormat="1" applyFont="1" applyAlignment="1" applyProtection="1">
      <alignment horizontal="right"/>
      <protection locked="0"/>
    </xf>
    <xf numFmtId="0" fontId="18" fillId="0" borderId="0" xfId="2" applyFont="1"/>
    <xf numFmtId="0" fontId="2" fillId="0" borderId="0" xfId="2"/>
    <xf numFmtId="0" fontId="2" fillId="0" borderId="0" xfId="2" applyFill="1"/>
    <xf numFmtId="0" fontId="2" fillId="0" borderId="0" xfId="2" applyAlignment="1">
      <alignment horizontal="right"/>
    </xf>
    <xf numFmtId="0" fontId="3" fillId="0" borderId="0" xfId="0" applyFont="1"/>
    <xf numFmtId="0" fontId="12" fillId="2" borderId="17" xfId="0" applyFont="1" applyFill="1" applyBorder="1" applyAlignment="1">
      <alignment horizontal="center" vertical="center"/>
    </xf>
    <xf numFmtId="0" fontId="11" fillId="3" borderId="0" xfId="0" applyFont="1" applyFill="1" applyBorder="1"/>
    <xf numFmtId="0" fontId="5" fillId="3" borderId="20" xfId="0" applyFont="1" applyFill="1" applyBorder="1"/>
    <xf numFmtId="0" fontId="9" fillId="3" borderId="21" xfId="0" applyFont="1" applyFill="1" applyBorder="1"/>
    <xf numFmtId="0" fontId="5" fillId="3" borderId="22" xfId="0" applyFont="1" applyFill="1" applyBorder="1"/>
    <xf numFmtId="0" fontId="5" fillId="3" borderId="23" xfId="0" applyFont="1" applyFill="1" applyBorder="1"/>
    <xf numFmtId="0" fontId="9" fillId="3" borderId="22" xfId="0" applyFont="1" applyFill="1" applyBorder="1"/>
    <xf numFmtId="0" fontId="9" fillId="3" borderId="24" xfId="0" applyFont="1" applyFill="1" applyBorder="1"/>
    <xf numFmtId="0" fontId="5" fillId="0" borderId="0" xfId="2" applyFont="1"/>
    <xf numFmtId="0" fontId="0" fillId="0" borderId="0" xfId="0" applyFill="1" applyBorder="1"/>
    <xf numFmtId="0" fontId="5" fillId="7" borderId="0" xfId="0" applyFont="1" applyFill="1" applyBorder="1"/>
    <xf numFmtId="0" fontId="9" fillId="7" borderId="0" xfId="0" applyFont="1" applyFill="1" applyBorder="1"/>
    <xf numFmtId="0" fontId="8" fillId="7" borderId="0" xfId="0" applyFont="1" applyFill="1" applyBorder="1" applyAlignment="1">
      <alignment horizontal="left"/>
    </xf>
    <xf numFmtId="0" fontId="10" fillId="2" borderId="25" xfId="0" applyFont="1" applyFill="1" applyBorder="1"/>
    <xf numFmtId="0" fontId="0" fillId="2" borderId="25" xfId="0" applyFill="1" applyBorder="1"/>
    <xf numFmtId="0" fontId="5" fillId="2" borderId="25" xfId="0" applyFont="1" applyFill="1" applyBorder="1"/>
    <xf numFmtId="0" fontId="0" fillId="7" borderId="2" xfId="0" applyFill="1" applyBorder="1"/>
    <xf numFmtId="0" fontId="0" fillId="7" borderId="3" xfId="0" applyFill="1" applyBorder="1"/>
    <xf numFmtId="0" fontId="0" fillId="7" borderId="6" xfId="0" applyFill="1" applyBorder="1"/>
    <xf numFmtId="0" fontId="6" fillId="7" borderId="5" xfId="0" applyFont="1" applyFill="1" applyBorder="1"/>
    <xf numFmtId="0" fontId="0" fillId="7" borderId="5" xfId="0" applyFill="1" applyBorder="1"/>
    <xf numFmtId="0" fontId="5" fillId="3" borderId="26" xfId="0" applyFont="1" applyFill="1" applyBorder="1"/>
    <xf numFmtId="0" fontId="5" fillId="3" borderId="28" xfId="0" applyFont="1" applyFill="1" applyBorder="1"/>
    <xf numFmtId="0" fontId="5" fillId="3" borderId="29" xfId="0" applyFont="1" applyFill="1" applyBorder="1"/>
    <xf numFmtId="0" fontId="5" fillId="3" borderId="30" xfId="0" applyFont="1" applyFill="1" applyBorder="1"/>
    <xf numFmtId="0" fontId="8" fillId="8" borderId="27" xfId="0" applyFont="1" applyFill="1" applyBorder="1" applyAlignment="1">
      <alignment horizontal="center"/>
    </xf>
    <xf numFmtId="0" fontId="5" fillId="8" borderId="27" xfId="0" applyFont="1" applyFill="1" applyBorder="1"/>
    <xf numFmtId="0" fontId="3" fillId="0" borderId="0" xfId="0" applyFont="1" applyFill="1" applyBorder="1"/>
    <xf numFmtId="0" fontId="23" fillId="0" borderId="0" xfId="0" applyFont="1" applyFill="1" applyBorder="1"/>
    <xf numFmtId="0" fontId="3" fillId="0" borderId="0" xfId="0" applyFont="1" applyFill="1"/>
    <xf numFmtId="0" fontId="23" fillId="0" borderId="0" xfId="0" applyFont="1"/>
    <xf numFmtId="0" fontId="5" fillId="5" borderId="0" xfId="0" applyFont="1" applyFill="1" applyBorder="1"/>
    <xf numFmtId="0" fontId="0" fillId="6" borderId="0" xfId="0" applyFill="1" applyBorder="1"/>
    <xf numFmtId="0" fontId="5" fillId="6" borderId="0" xfId="0" applyFont="1" applyFill="1" applyBorder="1"/>
    <xf numFmtId="0" fontId="3" fillId="6" borderId="0" xfId="0" applyFont="1" applyFill="1" applyBorder="1"/>
    <xf numFmtId="0" fontId="9" fillId="6" borderId="0" xfId="0" applyFont="1" applyFill="1" applyBorder="1"/>
    <xf numFmtId="0" fontId="6" fillId="0" borderId="0" xfId="0" applyFont="1" applyBorder="1"/>
    <xf numFmtId="0" fontId="3" fillId="0" borderId="33" xfId="0" applyFont="1" applyFill="1" applyBorder="1"/>
    <xf numFmtId="0" fontId="0" fillId="6" borderId="34" xfId="0" applyFill="1" applyBorder="1"/>
    <xf numFmtId="0" fontId="0" fillId="6" borderId="35" xfId="0" applyFill="1" applyBorder="1"/>
    <xf numFmtId="0" fontId="0" fillId="6" borderId="36" xfId="0" applyFill="1" applyBorder="1"/>
    <xf numFmtId="0" fontId="0" fillId="6" borderId="37" xfId="0" applyFill="1" applyBorder="1"/>
    <xf numFmtId="0" fontId="0" fillId="6" borderId="38" xfId="0" applyFill="1" applyBorder="1"/>
    <xf numFmtId="0" fontId="0" fillId="6" borderId="39" xfId="0" applyFill="1" applyBorder="1"/>
    <xf numFmtId="4" fontId="3" fillId="0" borderId="0" xfId="2" applyNumberFormat="1" applyFont="1" applyFill="1"/>
    <xf numFmtId="4" fontId="3" fillId="0" borderId="0" xfId="0" applyNumberFormat="1" applyFont="1"/>
    <xf numFmtId="3" fontId="3" fillId="0" borderId="0" xfId="0" applyNumberFormat="1" applyFont="1"/>
    <xf numFmtId="0" fontId="3" fillId="0" borderId="0" xfId="0" applyFont="1" applyBorder="1"/>
    <xf numFmtId="0" fontId="0" fillId="7" borderId="40" xfId="0" applyFill="1" applyBorder="1"/>
    <xf numFmtId="0" fontId="0" fillId="7" borderId="0" xfId="0" applyFill="1" applyBorder="1"/>
    <xf numFmtId="0" fontId="11" fillId="7" borderId="0" xfId="0" applyFont="1" applyFill="1" applyBorder="1"/>
    <xf numFmtId="0" fontId="8" fillId="7" borderId="0" xfId="0" applyFont="1" applyFill="1" applyBorder="1" applyAlignment="1"/>
    <xf numFmtId="0" fontId="11" fillId="7" borderId="0" xfId="0" applyFont="1" applyFill="1" applyBorder="1" applyAlignment="1">
      <alignment horizontal="left"/>
    </xf>
    <xf numFmtId="0" fontId="8" fillId="0" borderId="0" xfId="0" applyFont="1" applyFill="1" applyBorder="1" applyAlignment="1"/>
    <xf numFmtId="0" fontId="24" fillId="7" borderId="0" xfId="0" applyFont="1" applyFill="1" applyBorder="1"/>
    <xf numFmtId="0" fontId="0" fillId="9" borderId="0" xfId="0" applyFill="1" applyBorder="1"/>
    <xf numFmtId="0" fontId="28" fillId="10" borderId="0" xfId="0" applyFont="1" applyFill="1" applyBorder="1"/>
    <xf numFmtId="0" fontId="27" fillId="10" borderId="0" xfId="0" applyFont="1" applyFill="1" applyBorder="1" applyAlignment="1">
      <alignment horizontal="left" vertical="center"/>
    </xf>
    <xf numFmtId="0" fontId="9" fillId="9" borderId="0" xfId="0" applyFont="1" applyFill="1" applyBorder="1"/>
    <xf numFmtId="0" fontId="5" fillId="9" borderId="0" xfId="0" applyFont="1" applyFill="1" applyBorder="1"/>
    <xf numFmtId="0" fontId="26" fillId="9" borderId="0" xfId="0" applyFont="1" applyFill="1" applyBorder="1"/>
    <xf numFmtId="0" fontId="3" fillId="9" borderId="0" xfId="0" applyFont="1" applyFill="1" applyBorder="1"/>
    <xf numFmtId="0" fontId="26" fillId="9" borderId="0" xfId="0" applyFont="1" applyFill="1" applyBorder="1" applyAlignment="1">
      <alignment horizontal="center" vertical="center"/>
    </xf>
    <xf numFmtId="0" fontId="24" fillId="9" borderId="0" xfId="0" applyFont="1" applyFill="1" applyBorder="1"/>
    <xf numFmtId="0" fontId="21" fillId="7" borderId="0" xfId="0" applyFont="1" applyFill="1" applyBorder="1" applyAlignment="1">
      <alignment horizontal="center"/>
    </xf>
    <xf numFmtId="0" fontId="8" fillId="9" borderId="0" xfId="0" applyFont="1" applyFill="1" applyBorder="1" applyAlignment="1">
      <alignment horizontal="center"/>
    </xf>
    <xf numFmtId="0" fontId="26" fillId="12" borderId="0" xfId="0" applyFont="1" applyFill="1" applyBorder="1" applyAlignment="1">
      <alignment horizontal="center" vertical="center"/>
    </xf>
    <xf numFmtId="0" fontId="0" fillId="12" borderId="0" xfId="0" applyFill="1" applyBorder="1"/>
    <xf numFmtId="164" fontId="5" fillId="12" borderId="0" xfId="5" applyNumberFormat="1" applyFont="1" applyFill="1" applyBorder="1"/>
    <xf numFmtId="0" fontId="0" fillId="2" borderId="41" xfId="0" applyFill="1" applyBorder="1"/>
    <xf numFmtId="0" fontId="0" fillId="7" borderId="42" xfId="0" applyFill="1" applyBorder="1"/>
    <xf numFmtId="0" fontId="0" fillId="2" borderId="44" xfId="0" applyFill="1" applyBorder="1"/>
    <xf numFmtId="0" fontId="10" fillId="2" borderId="45" xfId="0" applyFont="1" applyFill="1" applyBorder="1"/>
    <xf numFmtId="0" fontId="10" fillId="2" borderId="46" xfId="0" applyFont="1" applyFill="1" applyBorder="1"/>
    <xf numFmtId="0" fontId="0" fillId="2" borderId="45" xfId="0" applyFill="1" applyBorder="1"/>
    <xf numFmtId="0" fontId="0" fillId="2" borderId="46" xfId="0" applyFill="1" applyBorder="1"/>
    <xf numFmtId="0" fontId="5" fillId="2" borderId="46" xfId="0" applyFont="1" applyFill="1" applyBorder="1"/>
    <xf numFmtId="0" fontId="0" fillId="7" borderId="46" xfId="0" applyFill="1" applyBorder="1"/>
    <xf numFmtId="0" fontId="0" fillId="2" borderId="49" xfId="0" applyFill="1" applyBorder="1"/>
    <xf numFmtId="0" fontId="6" fillId="7" borderId="50" xfId="0" applyFont="1" applyFill="1" applyBorder="1"/>
    <xf numFmtId="0" fontId="0" fillId="7" borderId="50" xfId="0" applyFill="1" applyBorder="1"/>
    <xf numFmtId="0" fontId="0" fillId="7" borderId="51" xfId="0" applyFill="1" applyBorder="1"/>
    <xf numFmtId="0" fontId="3" fillId="9" borderId="0" xfId="0" applyFont="1" applyFill="1" applyBorder="1" applyAlignment="1">
      <alignment horizontal="left" vertical="top"/>
    </xf>
    <xf numFmtId="0" fontId="29" fillId="10" borderId="0" xfId="0" applyFont="1" applyFill="1" applyBorder="1" applyAlignment="1">
      <alignment horizontal="left" vertical="center"/>
    </xf>
    <xf numFmtId="0" fontId="3" fillId="11" borderId="0" xfId="0" applyFont="1" applyFill="1" applyBorder="1"/>
    <xf numFmtId="0" fontId="0" fillId="11" borderId="0" xfId="0" applyFill="1" applyBorder="1"/>
    <xf numFmtId="164" fontId="5" fillId="9" borderId="52" xfId="5" applyNumberFormat="1" applyFont="1" applyFill="1" applyBorder="1"/>
    <xf numFmtId="164" fontId="5" fillId="9" borderId="54" xfId="5" applyNumberFormat="1" applyFont="1" applyFill="1" applyBorder="1"/>
    <xf numFmtId="0" fontId="0" fillId="9" borderId="55" xfId="0" applyFill="1" applyBorder="1"/>
    <xf numFmtId="0" fontId="0" fillId="9" borderId="56" xfId="0" applyFill="1" applyBorder="1"/>
    <xf numFmtId="0" fontId="0" fillId="9" borderId="57" xfId="0" applyFill="1" applyBorder="1"/>
    <xf numFmtId="0" fontId="0" fillId="9" borderId="58" xfId="0" applyFill="1" applyBorder="1"/>
    <xf numFmtId="164" fontId="5" fillId="9" borderId="58" xfId="5" applyNumberFormat="1" applyFont="1" applyFill="1" applyBorder="1"/>
    <xf numFmtId="0" fontId="21" fillId="7" borderId="0" xfId="0" quotePrefix="1" applyFont="1" applyFill="1" applyBorder="1" applyAlignment="1">
      <alignment horizontal="center"/>
    </xf>
    <xf numFmtId="164" fontId="5" fillId="4" borderId="47" xfId="5" applyNumberFormat="1" applyFont="1" applyFill="1" applyBorder="1" applyAlignment="1">
      <alignment horizontal="left" vertical="top"/>
    </xf>
    <xf numFmtId="164" fontId="5" fillId="4" borderId="0" xfId="5" applyNumberFormat="1" applyFont="1" applyFill="1" applyBorder="1" applyAlignment="1">
      <alignment horizontal="left" vertical="top"/>
    </xf>
    <xf numFmtId="164" fontId="5" fillId="4" borderId="48" xfId="5" applyNumberFormat="1" applyFont="1" applyFill="1" applyBorder="1" applyAlignment="1">
      <alignment horizontal="left" vertical="top"/>
    </xf>
    <xf numFmtId="0" fontId="0" fillId="9" borderId="47" xfId="0" applyFill="1" applyBorder="1" applyAlignment="1">
      <alignment horizontal="left" vertical="top"/>
    </xf>
    <xf numFmtId="0" fontId="3" fillId="0" borderId="0" xfId="3" applyNumberFormat="1" applyFont="1" applyAlignment="1" applyProtection="1">
      <alignment horizontal="left" vertical="top"/>
      <protection locked="0"/>
    </xf>
    <xf numFmtId="0" fontId="31" fillId="4" borderId="0" xfId="0" quotePrefix="1" applyFont="1" applyFill="1" applyBorder="1" applyAlignment="1">
      <alignment horizontal="center"/>
    </xf>
    <xf numFmtId="0" fontId="3" fillId="0" borderId="0" xfId="3" applyNumberFormat="1" applyFont="1" applyFill="1" applyAlignment="1" applyProtection="1">
      <alignment horizontal="left" vertical="top"/>
      <protection locked="0"/>
    </xf>
    <xf numFmtId="0" fontId="3" fillId="0" borderId="0" xfId="0" quotePrefix="1" applyFont="1"/>
    <xf numFmtId="0" fontId="32" fillId="0" borderId="0" xfId="0" applyFont="1" applyAlignment="1">
      <alignment vertical="center"/>
    </xf>
    <xf numFmtId="0" fontId="3" fillId="0" borderId="0" xfId="3" applyNumberFormat="1" applyFont="1" applyFill="1" applyAlignment="1" applyProtection="1">
      <alignment horizontal="right"/>
      <protection locked="0"/>
    </xf>
    <xf numFmtId="0" fontId="18" fillId="0" borderId="0" xfId="0" applyFont="1"/>
    <xf numFmtId="0" fontId="33" fillId="0" borderId="0" xfId="0" applyFont="1" applyFill="1" applyBorder="1"/>
    <xf numFmtId="164" fontId="24" fillId="0" borderId="0" xfId="5" applyNumberFormat="1" applyFont="1" applyFill="1" applyBorder="1" applyAlignment="1"/>
    <xf numFmtId="164" fontId="24" fillId="0" borderId="53" xfId="5" applyNumberFormat="1" applyFont="1" applyFill="1" applyBorder="1" applyAlignment="1"/>
    <xf numFmtId="164" fontId="3" fillId="0" borderId="0" xfId="5" applyNumberFormat="1" applyFont="1" applyFill="1" applyBorder="1" applyAlignment="1"/>
    <xf numFmtId="164" fontId="3" fillId="0" borderId="54" xfId="5" applyNumberFormat="1" applyFont="1" applyFill="1" applyBorder="1" applyAlignment="1"/>
    <xf numFmtId="164" fontId="3" fillId="12" borderId="0" xfId="5" applyNumberFormat="1" applyFont="1" applyFill="1" applyBorder="1"/>
    <xf numFmtId="164" fontId="3" fillId="9" borderId="54" xfId="5" applyNumberFormat="1" applyFont="1" applyFill="1" applyBorder="1"/>
    <xf numFmtId="164" fontId="3" fillId="12" borderId="0" xfId="0" applyNumberFormat="1" applyFont="1" applyFill="1" applyBorder="1"/>
    <xf numFmtId="164" fontId="3" fillId="9" borderId="54" xfId="0" applyNumberFormat="1" applyFont="1" applyFill="1" applyBorder="1"/>
    <xf numFmtId="164" fontId="3" fillId="11" borderId="0" xfId="5" applyNumberFormat="1" applyFont="1" applyFill="1" applyBorder="1"/>
    <xf numFmtId="0" fontId="5" fillId="9" borderId="0" xfId="0" applyFont="1" applyFill="1" applyBorder="1" applyAlignment="1"/>
    <xf numFmtId="0" fontId="8" fillId="8" borderId="0" xfId="0" applyFont="1" applyFill="1" applyBorder="1" applyAlignment="1">
      <alignment horizontal="left"/>
    </xf>
    <xf numFmtId="0" fontId="0" fillId="6" borderId="59" xfId="0" applyFill="1" applyBorder="1"/>
    <xf numFmtId="0" fontId="0" fillId="6" borderId="62" xfId="0" applyFill="1" applyBorder="1"/>
    <xf numFmtId="0" fontId="5" fillId="5" borderId="59" xfId="0" applyFont="1" applyFill="1" applyBorder="1" applyAlignment="1">
      <alignment horizontal="left"/>
    </xf>
    <xf numFmtId="0" fontId="35" fillId="5" borderId="0" xfId="0" applyFont="1" applyFill="1" applyBorder="1" applyAlignment="1">
      <alignment horizontal="right"/>
    </xf>
    <xf numFmtId="165" fontId="10" fillId="0" borderId="0" xfId="0" applyNumberFormat="1" applyFont="1"/>
    <xf numFmtId="0" fontId="5" fillId="0" borderId="0" xfId="0" applyFont="1" applyAlignment="1">
      <alignment horizontal="right"/>
    </xf>
    <xf numFmtId="0" fontId="38" fillId="0" borderId="0" xfId="6" applyBorder="1"/>
    <xf numFmtId="0" fontId="8" fillId="7" borderId="0" xfId="0" applyFont="1" applyFill="1" applyBorder="1" applyAlignment="1">
      <alignment horizontal="left"/>
    </xf>
    <xf numFmtId="0" fontId="11" fillId="7" borderId="0" xfId="0" applyFont="1" applyFill="1" applyBorder="1" applyAlignment="1">
      <alignment horizontal="center"/>
    </xf>
    <xf numFmtId="0" fontId="10" fillId="7" borderId="0" xfId="0" applyFont="1" applyFill="1" applyBorder="1"/>
    <xf numFmtId="0" fontId="9" fillId="7" borderId="0" xfId="0" applyFont="1" applyFill="1" applyBorder="1" applyAlignment="1">
      <alignment horizontal="right"/>
    </xf>
    <xf numFmtId="0" fontId="11" fillId="3" borderId="0" xfId="0" applyFont="1" applyFill="1" applyBorder="1" applyAlignment="1">
      <alignment horizontal="center"/>
    </xf>
    <xf numFmtId="0" fontId="10" fillId="3" borderId="0" xfId="0" applyFont="1" applyFill="1" applyBorder="1"/>
    <xf numFmtId="0" fontId="19" fillId="3" borderId="0" xfId="0" applyFont="1" applyFill="1" applyBorder="1"/>
    <xf numFmtId="0" fontId="21" fillId="3" borderId="0" xfId="0" applyFont="1" applyFill="1" applyBorder="1" applyAlignment="1">
      <alignment horizontal="center" vertical="center"/>
    </xf>
    <xf numFmtId="0" fontId="9" fillId="3" borderId="0" xfId="0" applyFont="1" applyFill="1" applyBorder="1"/>
    <xf numFmtId="0" fontId="9" fillId="8" borderId="0" xfId="0" applyFont="1" applyFill="1" applyBorder="1"/>
    <xf numFmtId="0" fontId="5" fillId="8" borderId="0" xfId="0" applyFont="1" applyFill="1" applyBorder="1"/>
    <xf numFmtId="3" fontId="8" fillId="7" borderId="0" xfId="0" applyNumberFormat="1" applyFont="1" applyFill="1" applyBorder="1" applyAlignment="1"/>
    <xf numFmtId="0" fontId="22" fillId="0" borderId="0" xfId="0" applyFont="1" applyFill="1" applyBorder="1" applyAlignment="1">
      <alignment horizontal="center" vertical="center"/>
    </xf>
    <xf numFmtId="0" fontId="10" fillId="0" borderId="0" xfId="0" applyFont="1" applyFill="1" applyBorder="1"/>
    <xf numFmtId="0" fontId="5" fillId="0" borderId="0" xfId="0" applyFont="1" applyFill="1" applyBorder="1"/>
    <xf numFmtId="0" fontId="21" fillId="0" borderId="0" xfId="0" applyNumberFormat="1" applyFont="1" applyFill="1" applyBorder="1" applyAlignment="1"/>
    <xf numFmtId="0" fontId="21" fillId="0" borderId="0" xfId="0" applyFont="1" applyFill="1" applyBorder="1" applyAlignment="1"/>
    <xf numFmtId="0" fontId="4" fillId="0" borderId="18" xfId="0" applyFont="1" applyFill="1" applyBorder="1" applyAlignment="1">
      <alignment horizontal="center"/>
    </xf>
    <xf numFmtId="0" fontId="8" fillId="0" borderId="20" xfId="0" applyFont="1" applyFill="1" applyBorder="1" applyAlignment="1">
      <alignment horizontal="center"/>
    </xf>
    <xf numFmtId="0" fontId="8" fillId="0" borderId="19" xfId="0" applyFont="1" applyFill="1" applyBorder="1" applyAlignment="1">
      <alignment horizontal="center"/>
    </xf>
    <xf numFmtId="0" fontId="8" fillId="0" borderId="0" xfId="0" applyFont="1" applyFill="1" applyBorder="1" applyAlignment="1">
      <alignment horizontal="left"/>
    </xf>
    <xf numFmtId="0" fontId="4" fillId="0" borderId="0" xfId="0" applyFont="1" applyFill="1" applyBorder="1" applyAlignment="1">
      <alignment horizontal="left"/>
    </xf>
    <xf numFmtId="165" fontId="8" fillId="0" borderId="0" xfId="0" applyNumberFormat="1" applyFont="1" applyFill="1" applyBorder="1" applyAlignment="1">
      <alignment horizontal="left"/>
    </xf>
    <xf numFmtId="1" fontId="34" fillId="4" borderId="60" xfId="0" applyNumberFormat="1" applyFont="1" applyFill="1" applyBorder="1" applyAlignment="1">
      <alignment horizontal="center"/>
    </xf>
    <xf numFmtId="1" fontId="34" fillId="4" borderId="61" xfId="0" applyNumberFormat="1" applyFont="1" applyFill="1" applyBorder="1" applyAlignment="1">
      <alignment horizontal="center"/>
    </xf>
    <xf numFmtId="0" fontId="37" fillId="6" borderId="0" xfId="0" applyFont="1" applyFill="1" applyBorder="1" applyAlignment="1">
      <alignment horizontal="center"/>
    </xf>
    <xf numFmtId="0" fontId="36" fillId="0" borderId="0" xfId="0" applyFont="1" applyFill="1" applyBorder="1" applyAlignment="1">
      <alignment horizontal="center" vertical="center"/>
    </xf>
    <xf numFmtId="1" fontId="21" fillId="0" borderId="0" xfId="0" applyNumberFormat="1" applyFont="1" applyFill="1" applyBorder="1" applyAlignment="1">
      <alignment horizontal="center"/>
    </xf>
    <xf numFmtId="1" fontId="21" fillId="4" borderId="31" xfId="0" applyNumberFormat="1" applyFont="1" applyFill="1" applyBorder="1" applyAlignment="1">
      <alignment horizontal="center"/>
    </xf>
    <xf numFmtId="1" fontId="21" fillId="4" borderId="32" xfId="0" applyNumberFormat="1" applyFont="1" applyFill="1" applyBorder="1" applyAlignment="1">
      <alignment horizontal="center"/>
    </xf>
    <xf numFmtId="1" fontId="21" fillId="6" borderId="0" xfId="0" applyNumberFormat="1" applyFont="1" applyFill="1" applyBorder="1" applyAlignment="1">
      <alignment horizontal="center"/>
    </xf>
    <xf numFmtId="1" fontId="34" fillId="4" borderId="31" xfId="0" applyNumberFormat="1" applyFont="1" applyFill="1" applyBorder="1" applyAlignment="1">
      <alignment horizontal="center"/>
    </xf>
    <xf numFmtId="1" fontId="34" fillId="4" borderId="32" xfId="0" applyNumberFormat="1" applyFont="1" applyFill="1" applyBorder="1" applyAlignment="1">
      <alignment horizontal="center"/>
    </xf>
    <xf numFmtId="0" fontId="12" fillId="2" borderId="17" xfId="0" applyFont="1" applyFill="1" applyBorder="1" applyAlignment="1">
      <alignment horizontal="center" vertical="center"/>
    </xf>
    <xf numFmtId="0" fontId="8" fillId="7" borderId="0" xfId="0" applyFont="1" applyFill="1" applyBorder="1" applyAlignment="1">
      <alignment horizontal="left"/>
    </xf>
    <xf numFmtId="0" fontId="4" fillId="7" borderId="0" xfId="0" applyFont="1" applyFill="1" applyBorder="1" applyAlignment="1">
      <alignment horizontal="left"/>
    </xf>
    <xf numFmtId="164" fontId="5" fillId="0" borderId="0" xfId="5" applyNumberFormat="1" applyFont="1" applyFill="1" applyBorder="1" applyAlignment="1">
      <alignment horizontal="left" vertical="top"/>
    </xf>
    <xf numFmtId="164" fontId="5" fillId="4" borderId="47" xfId="5" applyNumberFormat="1" applyFont="1" applyFill="1" applyBorder="1" applyAlignment="1">
      <alignment horizontal="left" vertical="top"/>
    </xf>
    <xf numFmtId="164" fontId="5" fillId="4" borderId="0" xfId="5" applyNumberFormat="1" applyFont="1" applyFill="1" applyBorder="1" applyAlignment="1">
      <alignment horizontal="left" vertical="top"/>
    </xf>
    <xf numFmtId="164" fontId="5" fillId="4" borderId="48" xfId="5" applyNumberFormat="1" applyFont="1" applyFill="1" applyBorder="1" applyAlignment="1">
      <alignment horizontal="left" vertical="top"/>
    </xf>
    <xf numFmtId="0" fontId="13" fillId="4" borderId="0" xfId="0" applyFont="1" applyFill="1" applyBorder="1" applyAlignment="1">
      <alignment horizontal="center"/>
    </xf>
    <xf numFmtId="0" fontId="3" fillId="9" borderId="0" xfId="0" applyFont="1" applyFill="1" applyBorder="1" applyAlignment="1">
      <alignment horizontal="left" vertical="top"/>
    </xf>
    <xf numFmtId="0" fontId="3" fillId="9" borderId="48" xfId="0" applyFont="1" applyFill="1" applyBorder="1" applyAlignment="1">
      <alignment horizontal="left" vertical="top"/>
    </xf>
    <xf numFmtId="164" fontId="5" fillId="0" borderId="47" xfId="5" applyNumberFormat="1" applyFont="1" applyFill="1" applyBorder="1" applyAlignment="1">
      <alignment horizontal="left" vertical="top"/>
    </xf>
    <xf numFmtId="164" fontId="5" fillId="0" borderId="48" xfId="5" applyNumberFormat="1" applyFont="1" applyFill="1" applyBorder="1" applyAlignment="1">
      <alignment horizontal="left" vertical="top"/>
    </xf>
    <xf numFmtId="0" fontId="3" fillId="11" borderId="0" xfId="0" applyFont="1" applyFill="1" applyBorder="1" applyAlignment="1">
      <alignment horizontal="center" vertical="top"/>
    </xf>
    <xf numFmtId="164" fontId="5" fillId="9" borderId="47" xfId="5" applyNumberFormat="1" applyFont="1" applyFill="1" applyBorder="1" applyAlignment="1">
      <alignment horizontal="left" vertical="top"/>
    </xf>
    <xf numFmtId="164" fontId="5" fillId="9" borderId="0" xfId="5" applyNumberFormat="1" applyFont="1" applyFill="1" applyBorder="1" applyAlignment="1">
      <alignment horizontal="left" vertical="top"/>
    </xf>
    <xf numFmtId="164" fontId="5" fillId="9" borderId="48" xfId="5" applyNumberFormat="1" applyFont="1" applyFill="1" applyBorder="1" applyAlignment="1">
      <alignment horizontal="left" vertical="top"/>
    </xf>
    <xf numFmtId="0" fontId="30" fillId="7" borderId="42" xfId="0" applyFont="1" applyFill="1" applyBorder="1" applyAlignment="1">
      <alignment horizontal="center" vertical="center"/>
    </xf>
    <xf numFmtId="0" fontId="30" fillId="7" borderId="43" xfId="0" applyFont="1" applyFill="1" applyBorder="1" applyAlignment="1">
      <alignment horizontal="center" vertical="center"/>
    </xf>
    <xf numFmtId="3" fontId="3" fillId="0" borderId="0" xfId="0" quotePrefix="1" applyNumberFormat="1" applyFont="1" applyFill="1" applyBorder="1" applyAlignment="1">
      <alignment horizontal="center"/>
    </xf>
    <xf numFmtId="3" fontId="3" fillId="0" borderId="0" xfId="0" applyNumberFormat="1" applyFont="1" applyFill="1" applyBorder="1" applyAlignment="1">
      <alignment horizontal="center"/>
    </xf>
    <xf numFmtId="0" fontId="24" fillId="7" borderId="0" xfId="0" applyFont="1" applyFill="1" applyBorder="1" applyAlignment="1">
      <alignment horizontal="center"/>
    </xf>
    <xf numFmtId="0" fontId="3" fillId="7" borderId="0" xfId="0" applyFont="1" applyFill="1" applyBorder="1" applyAlignment="1">
      <alignment horizontal="center"/>
    </xf>
    <xf numFmtId="0" fontId="29" fillId="10" borderId="0" xfId="0" applyFont="1" applyFill="1" applyBorder="1" applyAlignment="1">
      <alignment horizontal="left" vertical="center"/>
    </xf>
    <xf numFmtId="0" fontId="31" fillId="4" borderId="0" xfId="0" quotePrefix="1" applyFont="1" applyFill="1" applyBorder="1" applyAlignment="1">
      <alignment horizontal="center" vertical="center"/>
    </xf>
    <xf numFmtId="0" fontId="15"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3" fontId="8" fillId="0" borderId="18" xfId="0" applyNumberFormat="1" applyFont="1" applyFill="1" applyBorder="1" applyAlignment="1">
      <alignment horizontal="left" vertical="top" wrapText="1"/>
    </xf>
    <xf numFmtId="0" fontId="8" fillId="0" borderId="20" xfId="0" applyFont="1" applyFill="1" applyBorder="1" applyAlignment="1">
      <alignment horizontal="left" vertical="top"/>
    </xf>
    <xf numFmtId="0" fontId="8" fillId="0" borderId="19" xfId="0" applyFont="1" applyFill="1" applyBorder="1" applyAlignment="1">
      <alignment horizontal="left" vertical="top"/>
    </xf>
  </cellXfs>
  <cellStyles count="7">
    <cellStyle name="Lien hypertexte" xfId="6" builtinId="8"/>
    <cellStyle name="Milliers" xfId="5" builtinId="3"/>
    <cellStyle name="Normal" xfId="0" builtinId="0"/>
    <cellStyle name="Normal 2" xfId="2"/>
    <cellStyle name="Normal 2 3" xfId="3"/>
    <cellStyle name="Normal 3" xfId="4"/>
    <cellStyle name="Normal_Analyseur salairesV2" xfId="1"/>
  </cellStyles>
  <dxfs count="0"/>
  <tableStyles count="0" defaultTableStyle="TableStyleMedium9" defaultPivotStyle="PivotStyleLight16"/>
  <colors>
    <mruColors>
      <color rgb="FFCCFF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1</xdr:row>
      <xdr:rowOff>28579</xdr:rowOff>
    </xdr:from>
    <xdr:to>
      <xdr:col>2</xdr:col>
      <xdr:colOff>736950</xdr:colOff>
      <xdr:row>1</xdr:row>
      <xdr:rowOff>512147</xdr:rowOff>
    </xdr:to>
    <xdr:pic>
      <xdr:nvPicPr>
        <xdr:cNvPr id="2"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76204"/>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1171575</xdr:colOff>
          <xdr:row>3</xdr:row>
          <xdr:rowOff>180975</xdr:rowOff>
        </xdr:from>
        <xdr:to>
          <xdr:col>4</xdr:col>
          <xdr:colOff>180975</xdr:colOff>
          <xdr:row>5</xdr:row>
          <xdr:rowOff>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1476375</xdr:colOff>
          <xdr:row>4</xdr:row>
          <xdr:rowOff>0</xdr:rowOff>
        </xdr:from>
        <xdr:to>
          <xdr:col>3</xdr:col>
          <xdr:colOff>57150</xdr:colOff>
          <xdr:row>5</xdr:row>
          <xdr:rowOff>9525</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46</xdr:row>
          <xdr:rowOff>9525</xdr:rowOff>
        </xdr:from>
        <xdr:to>
          <xdr:col>11</xdr:col>
          <xdr:colOff>0</xdr:colOff>
          <xdr:row>46</xdr:row>
          <xdr:rowOff>352425</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28579</xdr:rowOff>
    </xdr:from>
    <xdr:to>
      <xdr:col>2</xdr:col>
      <xdr:colOff>775050</xdr:colOff>
      <xdr:row>3</xdr:row>
      <xdr:rowOff>26372</xdr:rowOff>
    </xdr:to>
    <xdr:pic>
      <xdr:nvPicPr>
        <xdr:cNvPr id="15"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523879"/>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0</xdr:colOff>
          <xdr:row>7</xdr:row>
          <xdr:rowOff>180975</xdr:rowOff>
        </xdr:from>
        <xdr:to>
          <xdr:col>4</xdr:col>
          <xdr:colOff>304800</xdr:colOff>
          <xdr:row>9</xdr:row>
          <xdr:rowOff>0</xdr:rowOff>
        </xdr:to>
        <xdr:sp macro="" textlink="">
          <xdr:nvSpPr>
            <xdr:cNvPr id="15372" name="Button 12" hidden="1">
              <a:extLst>
                <a:ext uri="{63B3BB69-23CF-44E3-9099-C40C66FF867C}">
                  <a14:compatExt spid="_x0000_s153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xdr:row>
          <xdr:rowOff>180975</xdr:rowOff>
        </xdr:from>
        <xdr:to>
          <xdr:col>6</xdr:col>
          <xdr:colOff>0</xdr:colOff>
          <xdr:row>9</xdr:row>
          <xdr:rowOff>0</xdr:rowOff>
        </xdr:to>
        <xdr:sp macro="" textlink="">
          <xdr:nvSpPr>
            <xdr:cNvPr id="15373" name="Button 13" hidden="1">
              <a:extLst>
                <a:ext uri="{63B3BB69-23CF-44E3-9099-C40C66FF867C}">
                  <a14:compatExt spid="_x0000_s153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54</xdr:row>
          <xdr:rowOff>19050</xdr:rowOff>
        </xdr:from>
        <xdr:to>
          <xdr:col>13</xdr:col>
          <xdr:colOff>0</xdr:colOff>
          <xdr:row>56</xdr:row>
          <xdr:rowOff>28575</xdr:rowOff>
        </xdr:to>
        <xdr:sp macro="" textlink="">
          <xdr:nvSpPr>
            <xdr:cNvPr id="15374" name="Button 14" hidden="1">
              <a:extLst>
                <a:ext uri="{63B3BB69-23CF-44E3-9099-C40C66FF867C}">
                  <a14:compatExt spid="_x0000_s153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avis-situation-sirene.insee.fr/"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indexed="47"/>
  </sheetPr>
  <dimension ref="A1:W66"/>
  <sheetViews>
    <sheetView showGridLines="0" workbookViewId="0">
      <selection activeCell="W20" sqref="W20"/>
    </sheetView>
  </sheetViews>
  <sheetFormatPr baseColWidth="10" defaultRowHeight="12.75" x14ac:dyDescent="0.2"/>
  <cols>
    <col min="1" max="2" width="1.140625" customWidth="1"/>
    <col min="3" max="3" width="25.85546875" customWidth="1"/>
    <col min="4" max="5" width="19.42578125" customWidth="1"/>
    <col min="6" max="7" width="1.140625" customWidth="1"/>
    <col min="8" max="8" width="1" customWidth="1"/>
    <col min="9" max="10" width="19.28515625" customWidth="1"/>
    <col min="11" max="12" width="1.140625" customWidth="1"/>
    <col min="13" max="13" width="3.140625" style="94" customWidth="1"/>
    <col min="14" max="14" width="3.28515625" style="21" customWidth="1"/>
    <col min="15" max="15" width="28.5703125" customWidth="1"/>
    <col min="16" max="16" width="5.85546875" customWidth="1"/>
    <col min="17" max="17" width="15.42578125" customWidth="1"/>
    <col min="18" max="18" width="2.7109375" customWidth="1"/>
    <col min="19" max="19" width="3.7109375" customWidth="1"/>
    <col min="20" max="20" width="5" customWidth="1"/>
    <col min="23" max="23" width="19.42578125" bestFit="1" customWidth="1"/>
  </cols>
  <sheetData>
    <row r="1" spans="1:23" ht="3.75" customHeight="1" thickBot="1" x14ac:dyDescent="0.25">
      <c r="B1" s="2"/>
      <c r="C1" s="2"/>
      <c r="D1" s="2"/>
      <c r="E1" s="2"/>
      <c r="F1" s="2"/>
      <c r="G1" s="2"/>
      <c r="H1" s="2"/>
      <c r="I1" s="2"/>
      <c r="J1" s="2"/>
      <c r="K1" s="2"/>
      <c r="L1" s="2"/>
      <c r="M1" s="92"/>
      <c r="N1" s="74"/>
    </row>
    <row r="2" spans="1:23" ht="42.75" customHeight="1" thickTop="1" x14ac:dyDescent="0.2">
      <c r="A2" s="2"/>
      <c r="B2" s="16"/>
      <c r="C2" s="222" t="s">
        <v>253</v>
      </c>
      <c r="D2" s="222"/>
      <c r="E2" s="222"/>
      <c r="F2" s="222"/>
      <c r="G2" s="222"/>
      <c r="H2" s="222"/>
      <c r="I2" s="222"/>
      <c r="J2" s="222"/>
      <c r="K2" s="65"/>
      <c r="L2" s="3"/>
      <c r="M2" s="92"/>
      <c r="N2" s="74"/>
      <c r="O2" s="215"/>
      <c r="P2" s="215"/>
      <c r="Q2" s="215"/>
      <c r="R2" s="215"/>
      <c r="S2" s="201"/>
    </row>
    <row r="3" spans="1:23" s="20" customFormat="1" ht="15" x14ac:dyDescent="0.25">
      <c r="A3" s="17"/>
      <c r="B3" s="18"/>
      <c r="C3" s="66"/>
      <c r="D3" s="193">
        <v>2017</v>
      </c>
      <c r="E3" s="66"/>
      <c r="F3" s="194"/>
      <c r="G3" s="19"/>
      <c r="H3" s="115"/>
      <c r="I3" s="190"/>
      <c r="J3" s="115"/>
      <c r="K3" s="191"/>
      <c r="L3" s="78"/>
      <c r="M3" s="93"/>
      <c r="N3" s="202"/>
      <c r="O3" s="203"/>
      <c r="P3" s="216"/>
      <c r="Q3" s="216"/>
      <c r="R3" s="202"/>
      <c r="S3" s="202"/>
      <c r="T3" s="95"/>
      <c r="W3" s="186"/>
    </row>
    <row r="4" spans="1:23" s="20" customFormat="1" ht="15" x14ac:dyDescent="0.25">
      <c r="A4" s="17"/>
      <c r="B4" s="18"/>
      <c r="C4" s="195" t="s">
        <v>2335</v>
      </c>
      <c r="D4" s="66"/>
      <c r="E4" s="66"/>
      <c r="F4" s="194"/>
      <c r="G4" s="19"/>
      <c r="H4" s="115"/>
      <c r="I4" s="115"/>
      <c r="J4" s="115"/>
      <c r="K4" s="191"/>
      <c r="L4" s="78"/>
      <c r="M4" s="93"/>
      <c r="N4" s="202"/>
      <c r="O4" s="203"/>
      <c r="P4" s="204"/>
      <c r="Q4" s="205"/>
      <c r="R4" s="74"/>
      <c r="S4" s="202"/>
      <c r="T4" s="95"/>
    </row>
    <row r="5" spans="1:23" x14ac:dyDescent="0.2">
      <c r="A5" s="2"/>
      <c r="B5" s="4"/>
      <c r="C5" s="196">
        <v>680</v>
      </c>
      <c r="D5" s="164" t="s">
        <v>5968</v>
      </c>
      <c r="E5" s="9"/>
      <c r="F5" s="9"/>
      <c r="G5" s="5"/>
      <c r="H5" s="114"/>
      <c r="I5" s="114"/>
      <c r="J5" s="114"/>
      <c r="K5" s="114"/>
      <c r="L5" s="79"/>
      <c r="M5" s="92"/>
      <c r="N5" s="74"/>
      <c r="O5" s="74"/>
      <c r="P5" s="74"/>
      <c r="Q5" s="74"/>
      <c r="R5" s="74"/>
      <c r="S5" s="74"/>
    </row>
    <row r="6" spans="1:23" ht="6" customHeight="1" x14ac:dyDescent="0.2">
      <c r="A6" s="2"/>
      <c r="B6" s="4"/>
      <c r="C6" s="9"/>
      <c r="D6" s="9"/>
      <c r="E6" s="9"/>
      <c r="F6" s="9"/>
      <c r="G6" s="5"/>
      <c r="H6" s="114"/>
      <c r="I6" s="114"/>
      <c r="J6" s="114"/>
      <c r="K6" s="114"/>
      <c r="L6" s="79"/>
      <c r="M6" s="92"/>
      <c r="N6" s="74"/>
    </row>
    <row r="7" spans="1:23" ht="13.5" thickBot="1" x14ac:dyDescent="0.25">
      <c r="A7" s="2"/>
      <c r="B7" s="4"/>
      <c r="C7" s="197" t="s">
        <v>254</v>
      </c>
      <c r="D7" s="211">
        <v>50165901500033</v>
      </c>
      <c r="E7" s="211"/>
      <c r="F7" s="10"/>
      <c r="G7" s="7"/>
      <c r="H7" s="76"/>
      <c r="I7" s="200"/>
      <c r="J7" s="200"/>
      <c r="K7" s="75"/>
      <c r="L7" s="80"/>
      <c r="M7" s="102"/>
      <c r="N7" s="74"/>
    </row>
    <row r="8" spans="1:23" ht="6" customHeight="1" thickTop="1" x14ac:dyDescent="0.2">
      <c r="A8" s="2"/>
      <c r="B8" s="4"/>
      <c r="C8" s="197"/>
      <c r="D8" s="10"/>
      <c r="E8" s="10"/>
      <c r="F8" s="10"/>
      <c r="G8" s="7"/>
      <c r="H8" s="76"/>
      <c r="I8" s="75"/>
      <c r="J8" s="75"/>
      <c r="K8" s="75"/>
      <c r="L8" s="80"/>
      <c r="M8" s="102"/>
      <c r="N8" s="103"/>
      <c r="O8" s="104"/>
      <c r="P8" s="104"/>
      <c r="Q8" s="104"/>
      <c r="R8" s="104"/>
      <c r="S8" s="105"/>
    </row>
    <row r="9" spans="1:23" ht="12.75" customHeight="1" x14ac:dyDescent="0.2">
      <c r="A9" s="2"/>
      <c r="B9" s="4"/>
      <c r="C9" s="197" t="s">
        <v>255</v>
      </c>
      <c r="D9" s="209" t="s">
        <v>2355</v>
      </c>
      <c r="E9" s="209"/>
      <c r="F9" s="10"/>
      <c r="G9" s="7"/>
      <c r="H9" s="76"/>
      <c r="I9" s="224"/>
      <c r="J9" s="224"/>
      <c r="K9" s="75"/>
      <c r="L9" s="80"/>
      <c r="M9" s="92"/>
      <c r="N9" s="106"/>
      <c r="O9" s="214" t="s">
        <v>6699</v>
      </c>
      <c r="P9" s="214"/>
      <c r="Q9" s="214"/>
      <c r="R9" s="97"/>
      <c r="S9" s="107"/>
    </row>
    <row r="10" spans="1:23" ht="9" customHeight="1" x14ac:dyDescent="0.2">
      <c r="A10" s="2"/>
      <c r="B10" s="4"/>
      <c r="C10" s="197"/>
      <c r="D10" s="10"/>
      <c r="E10" s="10"/>
      <c r="F10" s="10"/>
      <c r="G10" s="7"/>
      <c r="H10" s="76"/>
      <c r="I10" s="75"/>
      <c r="J10" s="75"/>
      <c r="K10" s="75"/>
      <c r="L10" s="80"/>
      <c r="M10" s="92"/>
      <c r="N10" s="106"/>
      <c r="O10" s="214"/>
      <c r="P10" s="214"/>
      <c r="Q10" s="214"/>
      <c r="R10" s="97"/>
      <c r="S10" s="107"/>
    </row>
    <row r="11" spans="1:23" ht="12.75" customHeight="1" x14ac:dyDescent="0.2">
      <c r="A11" s="2"/>
      <c r="B11" s="4"/>
      <c r="C11" s="197" t="s">
        <v>256</v>
      </c>
      <c r="D11" s="209">
        <v>1</v>
      </c>
      <c r="E11" s="209"/>
      <c r="F11" s="10"/>
      <c r="G11" s="7"/>
      <c r="H11" s="76"/>
      <c r="I11" s="224"/>
      <c r="J11" s="224"/>
      <c r="K11" s="75"/>
      <c r="L11" s="80"/>
      <c r="M11" s="92"/>
      <c r="N11" s="106"/>
      <c r="O11" s="214"/>
      <c r="P11" s="214"/>
      <c r="Q11" s="214"/>
      <c r="R11" s="97"/>
      <c r="S11" s="107"/>
    </row>
    <row r="12" spans="1:23" ht="9" customHeight="1" x14ac:dyDescent="0.2">
      <c r="A12" s="2"/>
      <c r="B12" s="4"/>
      <c r="C12" s="197"/>
      <c r="D12" s="10"/>
      <c r="E12" s="10"/>
      <c r="F12" s="10"/>
      <c r="G12" s="7"/>
      <c r="H12" s="76"/>
      <c r="I12" s="75"/>
      <c r="J12" s="75"/>
      <c r="K12" s="75"/>
      <c r="L12" s="80"/>
      <c r="M12" s="92"/>
      <c r="N12" s="106"/>
      <c r="O12" s="99"/>
      <c r="P12" s="97"/>
      <c r="Q12" s="97"/>
      <c r="R12" s="97"/>
      <c r="S12" s="107"/>
    </row>
    <row r="13" spans="1:23" x14ac:dyDescent="0.2">
      <c r="A13" s="2"/>
      <c r="B13" s="4"/>
      <c r="C13" s="197" t="s">
        <v>2333</v>
      </c>
      <c r="D13" s="209">
        <v>15</v>
      </c>
      <c r="E13" s="209"/>
      <c r="F13" s="10"/>
      <c r="G13" s="7"/>
      <c r="H13" s="192"/>
      <c r="I13" s="223"/>
      <c r="J13" s="223"/>
      <c r="K13" s="75"/>
      <c r="L13" s="80"/>
      <c r="M13" s="92"/>
      <c r="N13" s="106"/>
      <c r="O13" s="98"/>
      <c r="P13" s="219"/>
      <c r="Q13" s="219"/>
      <c r="R13" s="97"/>
      <c r="S13" s="107"/>
    </row>
    <row r="14" spans="1:23" ht="6" customHeight="1" x14ac:dyDescent="0.2">
      <c r="A14" s="2"/>
      <c r="B14" s="4"/>
      <c r="C14" s="197"/>
      <c r="D14" s="10"/>
      <c r="E14" s="10"/>
      <c r="F14" s="10"/>
      <c r="G14" s="7"/>
      <c r="H14" s="192"/>
      <c r="I14" s="75"/>
      <c r="J14" s="75"/>
      <c r="K14" s="75"/>
      <c r="L14" s="80"/>
      <c r="M14" s="92"/>
      <c r="N14" s="106"/>
      <c r="O14" s="100"/>
      <c r="P14" s="98"/>
      <c r="Q14" s="98"/>
      <c r="R14" s="97"/>
      <c r="S14" s="107"/>
    </row>
    <row r="15" spans="1:23" ht="11.25" customHeight="1" x14ac:dyDescent="0.2">
      <c r="A15" s="2"/>
      <c r="B15" s="4"/>
      <c r="C15" s="197" t="s">
        <v>2334</v>
      </c>
      <c r="D15" s="210">
        <v>4</v>
      </c>
      <c r="E15" s="210"/>
      <c r="F15" s="10"/>
      <c r="G15" s="7"/>
      <c r="H15" s="192"/>
      <c r="I15" s="224"/>
      <c r="J15" s="224"/>
      <c r="K15" s="75"/>
      <c r="L15" s="80"/>
      <c r="M15" s="92"/>
      <c r="N15" s="106"/>
      <c r="O15" s="96" t="s">
        <v>2345</v>
      </c>
      <c r="P15" s="217">
        <v>0</v>
      </c>
      <c r="Q15" s="218"/>
      <c r="R15" s="97"/>
      <c r="S15" s="107"/>
    </row>
    <row r="16" spans="1:23" ht="6" customHeight="1" x14ac:dyDescent="0.2">
      <c r="A16" s="2"/>
      <c r="B16" s="4"/>
      <c r="C16" s="197"/>
      <c r="D16" s="10"/>
      <c r="E16" s="10"/>
      <c r="F16" s="10"/>
      <c r="G16" s="7"/>
      <c r="H16" s="76"/>
      <c r="I16" s="75"/>
      <c r="J16" s="75"/>
      <c r="K16" s="75"/>
      <c r="L16" s="80"/>
      <c r="M16" s="92"/>
      <c r="N16" s="106"/>
      <c r="O16" s="100"/>
      <c r="P16" s="98"/>
      <c r="Q16" s="98"/>
      <c r="R16" s="97"/>
      <c r="S16" s="107"/>
    </row>
    <row r="17" spans="1:19" ht="11.25" customHeight="1" x14ac:dyDescent="0.2">
      <c r="A17" s="2"/>
      <c r="B17" s="4"/>
      <c r="C17" s="197" t="s">
        <v>257</v>
      </c>
      <c r="D17" s="209" t="s">
        <v>123</v>
      </c>
      <c r="E17" s="209"/>
      <c r="F17" s="10"/>
      <c r="G17" s="7"/>
      <c r="H17" s="76"/>
      <c r="I17" s="223"/>
      <c r="J17" s="223"/>
      <c r="K17" s="75"/>
      <c r="L17" s="80"/>
      <c r="M17" s="92"/>
      <c r="N17" s="106"/>
      <c r="O17" s="96" t="s">
        <v>2346</v>
      </c>
      <c r="P17" s="217">
        <v>0</v>
      </c>
      <c r="Q17" s="218"/>
      <c r="R17" s="97"/>
      <c r="S17" s="107"/>
    </row>
    <row r="18" spans="1:19" ht="8.25" customHeight="1" x14ac:dyDescent="0.2">
      <c r="A18" s="2"/>
      <c r="B18" s="4"/>
      <c r="C18" s="197"/>
      <c r="D18" s="181"/>
      <c r="E18" s="181"/>
      <c r="F18" s="10"/>
      <c r="G18" s="7"/>
      <c r="H18" s="76"/>
      <c r="I18" s="189"/>
      <c r="J18" s="189"/>
      <c r="K18" s="75"/>
      <c r="L18" s="80"/>
      <c r="M18" s="92"/>
      <c r="N18" s="106"/>
      <c r="O18" s="100"/>
      <c r="P18" s="98"/>
      <c r="Q18" s="98"/>
      <c r="R18" s="97"/>
      <c r="S18" s="107"/>
    </row>
    <row r="19" spans="1:19" ht="11.25" customHeight="1" x14ac:dyDescent="0.2">
      <c r="A19" s="2"/>
      <c r="B19" s="4"/>
      <c r="C19" s="197" t="s">
        <v>5963</v>
      </c>
      <c r="D19" s="209" t="s">
        <v>2353</v>
      </c>
      <c r="E19" s="209"/>
      <c r="F19" s="10"/>
      <c r="G19" s="7"/>
      <c r="H19" s="76"/>
      <c r="I19" s="223"/>
      <c r="J19" s="223"/>
      <c r="K19" s="75"/>
      <c r="L19" s="80"/>
      <c r="M19" s="92"/>
      <c r="N19" s="106"/>
      <c r="O19" s="96" t="s">
        <v>2347</v>
      </c>
      <c r="P19" s="217">
        <v>0</v>
      </c>
      <c r="Q19" s="218"/>
      <c r="R19" s="97"/>
      <c r="S19" s="107"/>
    </row>
    <row r="20" spans="1:19" ht="12" customHeight="1" x14ac:dyDescent="0.2">
      <c r="A20" s="2"/>
      <c r="B20" s="4"/>
      <c r="C20" s="197" t="s">
        <v>153</v>
      </c>
      <c r="D20" s="10"/>
      <c r="E20" s="10"/>
      <c r="F20" s="10"/>
      <c r="G20" s="7"/>
      <c r="H20" s="76"/>
      <c r="I20" s="75"/>
      <c r="J20" s="75"/>
      <c r="K20" s="75"/>
      <c r="L20" s="80"/>
      <c r="M20" s="92"/>
      <c r="N20" s="106"/>
      <c r="O20" s="185" t="s">
        <v>5964</v>
      </c>
      <c r="P20" s="220">
        <v>0</v>
      </c>
      <c r="Q20" s="221"/>
      <c r="R20" s="97"/>
      <c r="S20" s="107"/>
    </row>
    <row r="21" spans="1:19" ht="9.75" customHeight="1" x14ac:dyDescent="0.2">
      <c r="A21" s="2"/>
      <c r="B21" s="4"/>
      <c r="C21" s="197" t="s">
        <v>258</v>
      </c>
      <c r="D21" s="209" t="s">
        <v>153</v>
      </c>
      <c r="E21" s="209"/>
      <c r="F21" s="10"/>
      <c r="G21" s="7"/>
      <c r="H21" s="76"/>
      <c r="I21" s="223"/>
      <c r="J21" s="223"/>
      <c r="K21" s="75"/>
      <c r="L21" s="80"/>
      <c r="M21" s="92"/>
      <c r="N21" s="106"/>
      <c r="O21" s="100"/>
      <c r="P21" s="98"/>
      <c r="Q21" s="98"/>
      <c r="R21" s="97"/>
      <c r="S21" s="107"/>
    </row>
    <row r="22" spans="1:19" ht="12" customHeight="1" x14ac:dyDescent="0.2">
      <c r="A22" s="2"/>
      <c r="B22" s="4"/>
      <c r="C22" s="197"/>
      <c r="D22" s="10"/>
      <c r="E22" s="10"/>
      <c r="F22" s="10"/>
      <c r="G22" s="7"/>
      <c r="H22" s="76"/>
      <c r="I22" s="75"/>
      <c r="J22" s="75"/>
      <c r="K22" s="75"/>
      <c r="L22" s="80"/>
      <c r="M22" s="92"/>
      <c r="N22" s="106"/>
      <c r="O22" s="96" t="s">
        <v>2348</v>
      </c>
      <c r="P22" s="217">
        <v>0</v>
      </c>
      <c r="Q22" s="218"/>
      <c r="R22" s="97"/>
      <c r="S22" s="107"/>
    </row>
    <row r="23" spans="1:19" ht="11.25" customHeight="1" x14ac:dyDescent="0.2">
      <c r="A23" s="2"/>
      <c r="B23" s="4"/>
      <c r="C23" s="197" t="s">
        <v>259</v>
      </c>
      <c r="D23" s="209" t="s">
        <v>153</v>
      </c>
      <c r="E23" s="209"/>
      <c r="F23" s="10"/>
      <c r="G23" s="7"/>
      <c r="H23" s="76"/>
      <c r="I23" s="223"/>
      <c r="J23" s="223"/>
      <c r="K23" s="75"/>
      <c r="L23" s="80"/>
      <c r="M23" s="92"/>
      <c r="N23" s="106"/>
      <c r="O23" s="100"/>
      <c r="P23" s="98"/>
      <c r="Q23" s="98"/>
      <c r="R23" s="97"/>
      <c r="S23" s="107"/>
    </row>
    <row r="24" spans="1:19" ht="15" customHeight="1" x14ac:dyDescent="0.2">
      <c r="A24" s="2"/>
      <c r="B24" s="4"/>
      <c r="C24" s="197"/>
      <c r="D24" s="10"/>
      <c r="E24" s="10"/>
      <c r="F24" s="10"/>
      <c r="G24" s="7"/>
      <c r="H24" s="76"/>
      <c r="I24" s="75"/>
      <c r="J24" s="75"/>
      <c r="K24" s="75"/>
      <c r="L24" s="80"/>
      <c r="M24" s="92"/>
      <c r="N24" s="106"/>
      <c r="O24" s="96" t="s">
        <v>2349</v>
      </c>
      <c r="P24" s="217">
        <v>0</v>
      </c>
      <c r="Q24" s="218"/>
      <c r="R24" s="97"/>
      <c r="S24" s="107"/>
    </row>
    <row r="25" spans="1:19" ht="11.25" customHeight="1" x14ac:dyDescent="0.2">
      <c r="A25" s="2"/>
      <c r="B25" s="4"/>
      <c r="C25" s="197" t="s">
        <v>260</v>
      </c>
      <c r="D25" s="209" t="s">
        <v>2357</v>
      </c>
      <c r="E25" s="209"/>
      <c r="F25" s="10"/>
      <c r="G25" s="7"/>
      <c r="H25" s="76"/>
      <c r="I25" s="223"/>
      <c r="J25" s="223"/>
      <c r="K25" s="75"/>
      <c r="L25" s="80"/>
      <c r="M25" s="92"/>
      <c r="N25" s="106"/>
      <c r="O25" s="100"/>
      <c r="P25" s="98"/>
      <c r="Q25" s="98"/>
      <c r="R25" s="97"/>
      <c r="S25" s="107"/>
    </row>
    <row r="26" spans="1:19" ht="12.75" customHeight="1" thickBot="1" x14ac:dyDescent="0.25">
      <c r="A26" s="2"/>
      <c r="B26" s="4"/>
      <c r="C26" s="197"/>
      <c r="D26" s="10"/>
      <c r="E26" s="10"/>
      <c r="F26" s="10"/>
      <c r="G26" s="7"/>
      <c r="H26" s="76"/>
      <c r="I26" s="75"/>
      <c r="J26" s="75"/>
      <c r="K26" s="75"/>
      <c r="L26" s="80"/>
      <c r="M26" s="92"/>
      <c r="N26" s="183"/>
      <c r="O26" s="184" t="s">
        <v>5965</v>
      </c>
      <c r="P26" s="212">
        <v>0</v>
      </c>
      <c r="Q26" s="213"/>
      <c r="R26" s="182"/>
      <c r="S26" s="108"/>
    </row>
    <row r="27" spans="1:19" ht="11.25" customHeight="1" thickTop="1" x14ac:dyDescent="0.2">
      <c r="A27" s="2"/>
      <c r="B27" s="4"/>
      <c r="C27" s="197" t="s">
        <v>261</v>
      </c>
      <c r="D27" s="209">
        <v>71400</v>
      </c>
      <c r="E27" s="209"/>
      <c r="F27" s="10"/>
      <c r="G27" s="7"/>
      <c r="H27" s="76"/>
      <c r="I27" s="223"/>
      <c r="J27" s="223"/>
      <c r="K27" s="75"/>
      <c r="L27" s="80"/>
      <c r="M27" s="92"/>
      <c r="N27" s="74"/>
      <c r="O27" s="74"/>
      <c r="P27" s="74"/>
      <c r="Q27" s="74"/>
    </row>
    <row r="28" spans="1:19" ht="6" customHeight="1" x14ac:dyDescent="0.2">
      <c r="A28" s="2"/>
      <c r="B28" s="4"/>
      <c r="C28" s="197"/>
      <c r="D28" s="10"/>
      <c r="E28" s="10"/>
      <c r="F28" s="10"/>
      <c r="G28" s="7"/>
      <c r="H28" s="76"/>
      <c r="I28" s="75"/>
      <c r="J28" s="75"/>
      <c r="K28" s="75"/>
      <c r="L28" s="80"/>
      <c r="M28" s="92"/>
      <c r="N28" s="74"/>
    </row>
    <row r="29" spans="1:19" ht="11.25" customHeight="1" x14ac:dyDescent="0.2">
      <c r="A29" s="2"/>
      <c r="B29" s="4"/>
      <c r="C29" s="197" t="s">
        <v>262</v>
      </c>
      <c r="D29" s="209" t="s">
        <v>2358</v>
      </c>
      <c r="E29" s="209"/>
      <c r="F29" s="10"/>
      <c r="G29" s="7"/>
      <c r="H29" s="76"/>
      <c r="I29" s="223"/>
      <c r="J29" s="223"/>
      <c r="K29" s="75"/>
      <c r="L29" s="80"/>
      <c r="M29" s="92"/>
      <c r="N29" s="170"/>
      <c r="S29" s="2"/>
    </row>
    <row r="30" spans="1:19" ht="6" customHeight="1" x14ac:dyDescent="0.2">
      <c r="A30" s="2"/>
      <c r="B30" s="4"/>
      <c r="C30" s="197"/>
      <c r="D30" s="10"/>
      <c r="E30" s="10"/>
      <c r="F30" s="10"/>
      <c r="G30" s="7"/>
      <c r="H30" s="76"/>
      <c r="I30" s="75"/>
      <c r="J30" s="75"/>
      <c r="K30" s="75"/>
      <c r="L30" s="80"/>
      <c r="M30" s="92"/>
      <c r="N30" s="74"/>
      <c r="S30" s="2"/>
    </row>
    <row r="31" spans="1:19" ht="11.25" customHeight="1" x14ac:dyDescent="0.2">
      <c r="A31" s="2"/>
      <c r="B31" s="4"/>
      <c r="C31" s="197" t="s">
        <v>263</v>
      </c>
      <c r="D31" s="209" t="s">
        <v>2361</v>
      </c>
      <c r="E31" s="209"/>
      <c r="F31" s="10"/>
      <c r="G31" s="7"/>
      <c r="H31" s="76"/>
      <c r="I31" s="223"/>
      <c r="J31" s="223"/>
      <c r="K31" s="75"/>
      <c r="L31" s="80"/>
      <c r="M31" s="92"/>
      <c r="N31" s="74"/>
    </row>
    <row r="32" spans="1:19" ht="6" customHeight="1" x14ac:dyDescent="0.2">
      <c r="A32" s="2"/>
      <c r="B32" s="4"/>
      <c r="C32" s="197"/>
      <c r="D32" s="10"/>
      <c r="E32" s="10"/>
      <c r="F32" s="10"/>
      <c r="G32" s="7"/>
      <c r="H32" s="76"/>
      <c r="I32" s="75"/>
      <c r="J32" s="75"/>
      <c r="K32" s="75"/>
      <c r="L32" s="80"/>
      <c r="M32" s="92"/>
      <c r="N32" s="74"/>
      <c r="O32" s="2"/>
      <c r="P32" s="2"/>
      <c r="Q32" s="2"/>
    </row>
    <row r="33" spans="1:17" ht="11.25" customHeight="1" x14ac:dyDescent="0.2">
      <c r="A33" s="2"/>
      <c r="B33" s="4"/>
      <c r="C33" s="197" t="s">
        <v>264</v>
      </c>
      <c r="D33" s="209" t="s">
        <v>218</v>
      </c>
      <c r="E33" s="209"/>
      <c r="F33" s="10"/>
      <c r="G33" s="7"/>
      <c r="H33" s="76"/>
      <c r="I33" s="223"/>
      <c r="J33" s="223"/>
      <c r="K33" s="75"/>
      <c r="L33" s="80"/>
      <c r="M33" s="92"/>
      <c r="N33" s="74"/>
      <c r="O33" s="2"/>
      <c r="P33" s="2"/>
      <c r="Q33" s="2"/>
    </row>
    <row r="34" spans="1:17" ht="6" customHeight="1" x14ac:dyDescent="0.2">
      <c r="A34" s="2"/>
      <c r="B34" s="4"/>
      <c r="C34" s="197"/>
      <c r="D34" s="10"/>
      <c r="E34" s="10"/>
      <c r="F34" s="10"/>
      <c r="G34" s="7"/>
      <c r="H34" s="76"/>
      <c r="I34" s="75"/>
      <c r="J34" s="75"/>
      <c r="K34" s="75"/>
      <c r="L34" s="80"/>
      <c r="M34" s="92"/>
      <c r="N34" s="74"/>
      <c r="O34" s="74"/>
      <c r="P34" s="2"/>
      <c r="Q34" s="2"/>
    </row>
    <row r="35" spans="1:17" ht="11.25" customHeight="1" x14ac:dyDescent="0.2">
      <c r="A35" s="2"/>
      <c r="B35" s="4"/>
      <c r="C35" s="197" t="s">
        <v>2336</v>
      </c>
      <c r="D35" s="209" t="s">
        <v>2359</v>
      </c>
      <c r="E35" s="209"/>
      <c r="F35" s="10"/>
      <c r="G35" s="7"/>
      <c r="H35" s="76"/>
      <c r="I35" s="223"/>
      <c r="J35" s="223"/>
      <c r="K35" s="75"/>
      <c r="L35" s="80"/>
      <c r="M35" s="92"/>
      <c r="N35" s="74"/>
      <c r="O35" s="187" t="s">
        <v>5966</v>
      </c>
      <c r="P35" s="188" t="s">
        <v>5967</v>
      </c>
      <c r="Q35" s="2"/>
    </row>
    <row r="36" spans="1:17" ht="6" customHeight="1" x14ac:dyDescent="0.2">
      <c r="A36" s="2"/>
      <c r="B36" s="4"/>
      <c r="C36" s="197"/>
      <c r="D36" s="10"/>
      <c r="E36" s="10"/>
      <c r="F36" s="10"/>
      <c r="G36" s="7"/>
      <c r="H36" s="76"/>
      <c r="I36" s="75"/>
      <c r="J36" s="75"/>
      <c r="K36" s="75"/>
      <c r="L36" s="80"/>
      <c r="M36" s="92"/>
      <c r="N36" s="74"/>
      <c r="O36" s="74"/>
      <c r="P36" s="2"/>
      <c r="Q36" s="2"/>
    </row>
    <row r="37" spans="1:17" ht="11.25" customHeight="1" x14ac:dyDescent="0.2">
      <c r="A37" s="2"/>
      <c r="B37" s="4"/>
      <c r="C37" s="197" t="s">
        <v>265</v>
      </c>
      <c r="D37" s="209">
        <v>2015</v>
      </c>
      <c r="E37" s="209"/>
      <c r="F37" s="10"/>
      <c r="G37" s="7"/>
      <c r="H37" s="76"/>
      <c r="I37" s="223"/>
      <c r="J37" s="223"/>
      <c r="K37" s="77"/>
      <c r="L37" s="79"/>
      <c r="M37" s="92"/>
      <c r="N37" s="74"/>
      <c r="O37" s="74"/>
      <c r="P37" s="2"/>
      <c r="Q37" s="2"/>
    </row>
    <row r="38" spans="1:17" ht="6" customHeight="1" x14ac:dyDescent="0.2">
      <c r="A38" s="2"/>
      <c r="B38" s="4"/>
      <c r="C38" s="197"/>
      <c r="D38" s="10"/>
      <c r="E38" s="10"/>
      <c r="F38" s="10"/>
      <c r="G38" s="7"/>
      <c r="H38" s="76"/>
      <c r="I38" s="75"/>
      <c r="J38" s="75"/>
      <c r="K38" s="75"/>
      <c r="L38" s="6"/>
      <c r="M38" s="92"/>
      <c r="N38" s="74"/>
      <c r="O38" s="74"/>
      <c r="P38" s="2"/>
      <c r="Q38" s="2"/>
    </row>
    <row r="39" spans="1:17" ht="11.25" customHeight="1" x14ac:dyDescent="0.2">
      <c r="A39" s="2"/>
      <c r="B39" s="4"/>
      <c r="C39" s="197" t="s">
        <v>266</v>
      </c>
      <c r="D39" s="209" t="s">
        <v>153</v>
      </c>
      <c r="E39" s="209"/>
      <c r="F39" s="10"/>
      <c r="G39" s="7"/>
      <c r="H39" s="76"/>
      <c r="I39" s="223"/>
      <c r="J39" s="223"/>
      <c r="K39" s="77"/>
      <c r="L39" s="6"/>
      <c r="M39" s="92"/>
      <c r="N39" s="74"/>
      <c r="O39" s="74"/>
      <c r="P39" s="112"/>
    </row>
    <row r="40" spans="1:17" ht="6" customHeight="1" x14ac:dyDescent="0.2">
      <c r="A40" s="2"/>
      <c r="B40" s="4"/>
      <c r="C40" s="198"/>
      <c r="D40" s="181"/>
      <c r="E40" s="181"/>
      <c r="F40" s="199"/>
      <c r="G40" s="7"/>
      <c r="H40" s="76"/>
      <c r="I40" s="77"/>
      <c r="J40" s="77"/>
      <c r="K40" s="77"/>
      <c r="L40" s="6"/>
      <c r="M40" s="92"/>
      <c r="N40" s="74"/>
      <c r="O40" s="2"/>
      <c r="P40" s="112"/>
      <c r="Q40" s="2"/>
    </row>
    <row r="41" spans="1:17" ht="6.75" customHeight="1" x14ac:dyDescent="0.2">
      <c r="A41" s="2"/>
      <c r="B41" s="81"/>
      <c r="C41" s="76"/>
      <c r="D41" s="77"/>
      <c r="E41" s="77"/>
      <c r="F41" s="75"/>
      <c r="G41" s="75"/>
      <c r="H41" s="76"/>
      <c r="I41" s="77"/>
      <c r="J41" s="77"/>
      <c r="K41" s="77"/>
      <c r="L41" s="82"/>
      <c r="M41" s="92"/>
      <c r="N41" s="74"/>
      <c r="O41" s="2"/>
      <c r="P41" s="112"/>
      <c r="Q41" s="2"/>
    </row>
    <row r="42" spans="1:17" ht="6" customHeight="1" x14ac:dyDescent="0.2">
      <c r="A42" s="2"/>
      <c r="B42" s="4"/>
      <c r="C42" s="68"/>
      <c r="D42" s="69"/>
      <c r="E42" s="69"/>
      <c r="F42" s="69"/>
      <c r="G42" s="70"/>
      <c r="H42" s="71"/>
      <c r="I42" s="69"/>
      <c r="J42" s="69"/>
      <c r="K42" s="86"/>
      <c r="L42" s="6"/>
      <c r="M42" s="92"/>
      <c r="N42" s="74"/>
      <c r="O42" s="2"/>
      <c r="P42" s="112"/>
      <c r="Q42" s="2"/>
    </row>
    <row r="43" spans="1:17" ht="11.25" customHeight="1" x14ac:dyDescent="0.2">
      <c r="A43" s="2"/>
      <c r="B43" s="4"/>
      <c r="C43" s="72" t="s">
        <v>267</v>
      </c>
      <c r="D43" s="206"/>
      <c r="E43" s="207"/>
      <c r="F43" s="207"/>
      <c r="G43" s="207"/>
      <c r="H43" s="207"/>
      <c r="I43" s="207"/>
      <c r="J43" s="208"/>
      <c r="K43" s="90"/>
      <c r="L43" s="82"/>
      <c r="M43" s="92"/>
      <c r="O43" s="112"/>
      <c r="P43" s="112"/>
      <c r="Q43" s="2"/>
    </row>
    <row r="44" spans="1:17" ht="6" customHeight="1" x14ac:dyDescent="0.2">
      <c r="A44" s="2"/>
      <c r="B44" s="4"/>
      <c r="C44" s="72"/>
      <c r="D44" s="10"/>
      <c r="E44" s="10"/>
      <c r="F44" s="10"/>
      <c r="G44" s="67"/>
      <c r="H44" s="10"/>
      <c r="I44" s="10"/>
      <c r="J44" s="10"/>
      <c r="K44" s="91"/>
      <c r="L44" s="82"/>
      <c r="M44" s="92"/>
      <c r="O44" s="2"/>
      <c r="P44" s="112"/>
      <c r="Q44" s="2"/>
    </row>
    <row r="45" spans="1:17" ht="11.25" customHeight="1" x14ac:dyDescent="0.2">
      <c r="A45" s="2"/>
      <c r="B45" s="4"/>
      <c r="C45" s="72" t="s">
        <v>268</v>
      </c>
      <c r="D45" s="206"/>
      <c r="E45" s="207"/>
      <c r="F45" s="207"/>
      <c r="G45" s="207"/>
      <c r="H45" s="207"/>
      <c r="I45" s="207"/>
      <c r="J45" s="208"/>
      <c r="K45" s="90"/>
      <c r="L45" s="82"/>
      <c r="M45" s="92"/>
      <c r="O45" s="2"/>
      <c r="P45" s="2"/>
      <c r="Q45" s="2"/>
    </row>
    <row r="46" spans="1:17" ht="8.25" customHeight="1" x14ac:dyDescent="0.2">
      <c r="B46" s="4"/>
      <c r="C46" s="87"/>
      <c r="D46" s="88"/>
      <c r="E46" s="88"/>
      <c r="F46" s="88"/>
      <c r="G46" s="88"/>
      <c r="H46" s="88"/>
      <c r="I46" s="88"/>
      <c r="J46" s="88"/>
      <c r="K46" s="89"/>
      <c r="L46" s="82"/>
      <c r="M46" s="92"/>
    </row>
    <row r="47" spans="1:17" ht="35.25" customHeight="1" thickBot="1" x14ac:dyDescent="0.25">
      <c r="B47" s="8"/>
      <c r="C47" s="84"/>
      <c r="D47" s="84"/>
      <c r="E47" s="84"/>
      <c r="F47" s="85"/>
      <c r="G47" s="85"/>
      <c r="H47" s="85"/>
      <c r="I47" s="85"/>
      <c r="J47" s="85"/>
      <c r="K47" s="85"/>
      <c r="L47" s="83"/>
      <c r="M47" s="92"/>
    </row>
    <row r="48" spans="1:17" ht="13.5" thickTop="1" x14ac:dyDescent="0.2">
      <c r="M48"/>
    </row>
    <row r="49" spans="3:13" x14ac:dyDescent="0.2">
      <c r="C49" s="1"/>
      <c r="D49" s="1"/>
      <c r="E49" s="1"/>
    </row>
    <row r="51" spans="3:13" x14ac:dyDescent="0.2">
      <c r="C51" s="1"/>
      <c r="D51" s="101"/>
      <c r="E51" s="101"/>
      <c r="F51" s="2"/>
      <c r="G51" s="2"/>
      <c r="H51" s="2"/>
      <c r="I51" s="2"/>
      <c r="J51" s="2"/>
      <c r="K51" s="2"/>
      <c r="L51" s="2"/>
      <c r="M51" s="92"/>
    </row>
    <row r="52" spans="3:13" x14ac:dyDescent="0.2">
      <c r="D52" s="2"/>
      <c r="E52" s="2"/>
      <c r="F52" s="2"/>
      <c r="G52" s="2"/>
      <c r="H52" s="2"/>
      <c r="I52" s="2"/>
      <c r="J52" s="2"/>
      <c r="K52" s="2"/>
      <c r="L52" s="2"/>
      <c r="M52" s="92"/>
    </row>
    <row r="53" spans="3:13" x14ac:dyDescent="0.2">
      <c r="C53" s="1"/>
      <c r="D53" s="101"/>
      <c r="E53" s="101"/>
      <c r="F53" s="2"/>
      <c r="G53" s="2"/>
      <c r="H53" s="2"/>
      <c r="I53" s="2"/>
      <c r="J53" s="2"/>
      <c r="K53" s="2"/>
      <c r="L53" s="2"/>
      <c r="M53" s="92"/>
    </row>
    <row r="54" spans="3:13" x14ac:dyDescent="0.2">
      <c r="C54" s="1"/>
      <c r="D54" s="101"/>
      <c r="E54" s="101"/>
      <c r="F54" s="2"/>
      <c r="G54" s="2"/>
      <c r="H54" s="2"/>
      <c r="I54" s="2"/>
      <c r="J54" s="2"/>
      <c r="K54" s="2"/>
      <c r="L54" s="2"/>
      <c r="M54" s="92"/>
    </row>
    <row r="55" spans="3:13" x14ac:dyDescent="0.2">
      <c r="C55" s="1"/>
      <c r="D55" s="101"/>
      <c r="E55" s="101"/>
      <c r="F55" s="2"/>
      <c r="G55" s="2"/>
      <c r="H55" s="2"/>
      <c r="I55" s="2"/>
      <c r="J55" s="2"/>
      <c r="K55" s="2"/>
      <c r="L55" s="2"/>
      <c r="M55" s="92"/>
    </row>
    <row r="56" spans="3:13" x14ac:dyDescent="0.2">
      <c r="D56" s="2"/>
      <c r="E56" s="2"/>
      <c r="F56" s="2"/>
      <c r="G56" s="2"/>
      <c r="H56" s="2"/>
      <c r="I56" s="2"/>
      <c r="J56" s="2"/>
      <c r="K56" s="2"/>
      <c r="L56" s="2"/>
      <c r="M56" s="92"/>
    </row>
    <row r="57" spans="3:13" x14ac:dyDescent="0.2">
      <c r="D57" s="2"/>
      <c r="E57" s="2"/>
      <c r="F57" s="2"/>
      <c r="G57" s="2"/>
      <c r="H57" s="2"/>
      <c r="I57" s="2"/>
      <c r="J57" s="2"/>
      <c r="K57" s="2"/>
      <c r="L57" s="2"/>
      <c r="M57" s="92"/>
    </row>
    <row r="58" spans="3:13" x14ac:dyDescent="0.2">
      <c r="C58" s="1"/>
      <c r="D58" s="101"/>
      <c r="E58" s="101"/>
      <c r="F58" s="2"/>
      <c r="G58" s="2"/>
      <c r="H58" s="2"/>
      <c r="I58" s="2"/>
      <c r="J58" s="2"/>
      <c r="K58" s="2"/>
      <c r="L58" s="2"/>
      <c r="M58" s="92"/>
    </row>
    <row r="59" spans="3:13" x14ac:dyDescent="0.2">
      <c r="D59" s="2"/>
      <c r="E59" s="2"/>
      <c r="F59" s="2"/>
      <c r="G59" s="2"/>
      <c r="H59" s="2"/>
      <c r="I59" s="2"/>
      <c r="J59" s="2"/>
      <c r="K59" s="2"/>
      <c r="L59" s="2"/>
      <c r="M59" s="92"/>
    </row>
    <row r="60" spans="3:13" x14ac:dyDescent="0.2">
      <c r="C60" s="1"/>
      <c r="D60" s="1"/>
      <c r="E60" s="1"/>
    </row>
    <row r="62" spans="3:13" x14ac:dyDescent="0.2">
      <c r="C62" s="1"/>
      <c r="D62" s="1"/>
      <c r="E62" s="1"/>
    </row>
    <row r="64" spans="3:13" x14ac:dyDescent="0.2">
      <c r="C64" s="1"/>
      <c r="D64" s="1"/>
      <c r="E64" s="1"/>
    </row>
    <row r="66" spans="3:5" x14ac:dyDescent="0.2">
      <c r="C66" s="1"/>
      <c r="D66" s="1"/>
      <c r="E66" s="1"/>
    </row>
  </sheetData>
  <dataConsolidate/>
  <mergeCells count="47">
    <mergeCell ref="I35:J35"/>
    <mergeCell ref="I37:J37"/>
    <mergeCell ref="I39:J39"/>
    <mergeCell ref="D37:E37"/>
    <mergeCell ref="D39:E39"/>
    <mergeCell ref="I29:J29"/>
    <mergeCell ref="I31:J31"/>
    <mergeCell ref="I15:J15"/>
    <mergeCell ref="I13:J13"/>
    <mergeCell ref="I19:J19"/>
    <mergeCell ref="I9:J9"/>
    <mergeCell ref="I11:J11"/>
    <mergeCell ref="I17:J17"/>
    <mergeCell ref="I21:J21"/>
    <mergeCell ref="I23:J23"/>
    <mergeCell ref="D9:E9"/>
    <mergeCell ref="D7:E7"/>
    <mergeCell ref="P26:Q26"/>
    <mergeCell ref="O9:Q11"/>
    <mergeCell ref="O2:R2"/>
    <mergeCell ref="P3:Q3"/>
    <mergeCell ref="P22:Q22"/>
    <mergeCell ref="P24:Q24"/>
    <mergeCell ref="P13:Q13"/>
    <mergeCell ref="P15:Q15"/>
    <mergeCell ref="P17:Q17"/>
    <mergeCell ref="P19:Q19"/>
    <mergeCell ref="P20:Q20"/>
    <mergeCell ref="C2:J2"/>
    <mergeCell ref="D17:E17"/>
    <mergeCell ref="D21:E21"/>
    <mergeCell ref="D45:J45"/>
    <mergeCell ref="D43:J43"/>
    <mergeCell ref="D13:E13"/>
    <mergeCell ref="D15:E15"/>
    <mergeCell ref="D11:E11"/>
    <mergeCell ref="D33:E33"/>
    <mergeCell ref="D35:E35"/>
    <mergeCell ref="D23:E23"/>
    <mergeCell ref="D25:E25"/>
    <mergeCell ref="D31:E31"/>
    <mergeCell ref="D19:E19"/>
    <mergeCell ref="D27:E27"/>
    <mergeCell ref="D29:E29"/>
    <mergeCell ref="I33:J33"/>
    <mergeCell ref="I25:J25"/>
    <mergeCell ref="I27:J27"/>
  </mergeCells>
  <hyperlinks>
    <hyperlink ref="P35"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fiche_SuivantOK">
                <anchor moveWithCells="1">
                  <from>
                    <xdr:col>3</xdr:col>
                    <xdr:colOff>1171575</xdr:colOff>
                    <xdr:row>3</xdr:row>
                    <xdr:rowOff>180975</xdr:rowOff>
                  </from>
                  <to>
                    <xdr:col>4</xdr:col>
                    <xdr:colOff>180975</xdr:colOff>
                    <xdr:row>5</xdr:row>
                    <xdr:rowOff>0</xdr:rowOff>
                  </to>
                </anchor>
              </controlPr>
            </control>
          </mc:Choice>
        </mc:AlternateContent>
        <mc:AlternateContent xmlns:mc="http://schemas.openxmlformats.org/markup-compatibility/2006">
          <mc:Choice Requires="x14">
            <control shapeId="14338" r:id="rId6" name="Button 2">
              <controlPr defaultSize="0" print="0" autoFill="0" autoPict="0" macro="[0]!fiche_PrécédentOK">
                <anchor moveWithCells="1">
                  <from>
                    <xdr:col>2</xdr:col>
                    <xdr:colOff>1476375</xdr:colOff>
                    <xdr:row>4</xdr:row>
                    <xdr:rowOff>0</xdr:rowOff>
                  </from>
                  <to>
                    <xdr:col>3</xdr:col>
                    <xdr:colOff>57150</xdr:colOff>
                    <xdr:row>5</xdr:row>
                    <xdr:rowOff>9525</xdr:rowOff>
                  </to>
                </anchor>
              </controlPr>
            </control>
          </mc:Choice>
        </mc:AlternateContent>
        <mc:AlternateContent xmlns:mc="http://schemas.openxmlformats.org/markup-compatibility/2006">
          <mc:Choice Requires="x14">
            <control shapeId="14339" r:id="rId7" name="Button 3">
              <controlPr defaultSize="0" print="0" autoFill="0" autoPict="0" macro="[0]!modif">
                <anchor moveWithCells="1" sizeWithCells="1">
                  <from>
                    <xdr:col>9</xdr:col>
                    <xdr:colOff>323850</xdr:colOff>
                    <xdr:row>46</xdr:row>
                    <xdr:rowOff>9525</xdr:rowOff>
                  </from>
                  <to>
                    <xdr:col>11</xdr:col>
                    <xdr:colOff>0</xdr:colOff>
                    <xdr:row>46</xdr:row>
                    <xdr:rowOff>352425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 id="{F4305C9A-9F3D-437D-8EC5-EF89917F049D}">
            <x14:iconSet iconSet="3Symbols2" custom="1">
              <x14:cfvo type="percent">
                <xm:f>0</xm:f>
              </x14:cfvo>
              <x14:cfvo type="percent">
                <xm:f>33</xm:f>
              </x14:cfvo>
              <x14:cfvo type="percent">
                <xm:f>67</xm:f>
              </x14:cfvo>
              <x14:cfIcon iconSet="4RedToBlack" iconId="3"/>
              <x14:cfIcon iconSet="NoIcons" iconId="0"/>
              <x14:cfIcon iconSet="3Symbols2" iconId="2"/>
            </x14:iconSet>
          </x14:cfRule>
          <xm:sqref>M7:M35</xm:sqref>
        </x14:conditionalFormatting>
        <x14:conditionalFormatting xmlns:xm="http://schemas.microsoft.com/office/excel/2006/main">
          <x14:cfRule type="iconSet" priority="1" id="{C3DB2A60-6733-45C7-AFB1-715B209FEA69}">
            <x14:iconSet iconSet="4RedToBlack" custom="1">
              <x14:cfvo type="percent">
                <xm:f>0</xm:f>
              </x14:cfvo>
              <x14:cfvo type="percent">
                <xm:f>0</xm:f>
              </x14:cfvo>
              <x14:cfvo type="num">
                <xm:f>0</xm:f>
              </x14:cfvo>
              <x14:cfvo type="num">
                <xm:f>0.5</xm:f>
              </x14:cfvo>
              <x14:cfIcon iconSet="NoIcons" iconId="0"/>
              <x14:cfIcon iconSet="NoIcons" iconId="0"/>
              <x14:cfIcon iconSet="NoIcons" iconId="0"/>
              <x14:cfIcon iconSet="4RedToBlack" iconId="3"/>
            </x14:iconSet>
          </x14:cfRule>
          <xm:sqref>T3:T4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92D050"/>
  </sheetPr>
  <dimension ref="B1:M57"/>
  <sheetViews>
    <sheetView showGridLines="0" zoomScale="90" zoomScaleNormal="90" workbookViewId="0">
      <selection activeCell="F23" sqref="F23"/>
    </sheetView>
  </sheetViews>
  <sheetFormatPr baseColWidth="10" defaultRowHeight="12.75" x14ac:dyDescent="0.2"/>
  <cols>
    <col min="1" max="1" width="8.5703125" customWidth="1"/>
    <col min="2" max="2" width="6.85546875" customWidth="1"/>
    <col min="3" max="3" width="14.85546875" customWidth="1"/>
    <col min="4" max="4" width="15.28515625" customWidth="1"/>
    <col min="5" max="6" width="8.7109375" customWidth="1"/>
    <col min="7" max="7" width="4.7109375" customWidth="1"/>
    <col min="8" max="8" width="9.42578125" customWidth="1"/>
    <col min="9" max="9" width="39.28515625" customWidth="1"/>
    <col min="10" max="11" width="8.7109375" customWidth="1"/>
    <col min="12" max="12" width="3.140625" customWidth="1"/>
    <col min="13" max="13" width="6.28515625" customWidth="1"/>
  </cols>
  <sheetData>
    <row r="1" spans="2:13" ht="13.5" thickBot="1" x14ac:dyDescent="0.25"/>
    <row r="2" spans="2:13" ht="24" thickTop="1" x14ac:dyDescent="0.2">
      <c r="B2" s="134"/>
      <c r="C2" s="238" t="s">
        <v>5936</v>
      </c>
      <c r="D2" s="238"/>
      <c r="E2" s="238"/>
      <c r="F2" s="238"/>
      <c r="G2" s="238"/>
      <c r="H2" s="238"/>
      <c r="I2" s="238"/>
      <c r="J2" s="238"/>
      <c r="K2" s="239"/>
      <c r="L2" s="135"/>
      <c r="M2" s="136"/>
    </row>
    <row r="3" spans="2:13" ht="14.25" x14ac:dyDescent="0.2">
      <c r="B3" s="137"/>
      <c r="C3" s="114"/>
      <c r="D3" s="114"/>
      <c r="E3" s="114"/>
      <c r="F3" s="114"/>
      <c r="G3" s="114"/>
      <c r="H3" s="114"/>
      <c r="I3" s="114"/>
      <c r="J3" s="114"/>
      <c r="K3" s="113"/>
      <c r="L3" s="114"/>
      <c r="M3" s="138"/>
    </row>
    <row r="4" spans="2:13" ht="14.25" x14ac:dyDescent="0.2">
      <c r="B4" s="137"/>
      <c r="C4" s="114"/>
      <c r="D4" s="114"/>
      <c r="E4" s="114"/>
      <c r="F4" s="114"/>
      <c r="G4" s="114"/>
      <c r="H4" s="114"/>
      <c r="I4" s="114"/>
      <c r="J4" s="114"/>
      <c r="K4" s="114"/>
      <c r="L4" s="114"/>
      <c r="M4" s="138"/>
    </row>
    <row r="5" spans="2:13" ht="15" x14ac:dyDescent="0.25">
      <c r="B5" s="139"/>
      <c r="C5" s="119"/>
      <c r="D5" s="119"/>
      <c r="E5" s="243"/>
      <c r="F5" s="243"/>
      <c r="G5" s="243"/>
      <c r="H5" s="243"/>
      <c r="I5" s="243"/>
      <c r="J5" s="114"/>
      <c r="K5" s="114"/>
      <c r="L5" s="114"/>
      <c r="M5" s="140"/>
    </row>
    <row r="6" spans="2:13" ht="20.25" x14ac:dyDescent="0.2">
      <c r="B6" s="139"/>
      <c r="C6" s="244">
        <v>2017</v>
      </c>
      <c r="D6" s="148"/>
      <c r="E6" s="114"/>
      <c r="F6" s="114"/>
      <c r="G6" s="114"/>
      <c r="H6" s="114"/>
      <c r="I6" s="114"/>
      <c r="J6" s="114"/>
      <c r="K6" s="114"/>
      <c r="L6" s="114"/>
      <c r="M6" s="140"/>
    </row>
    <row r="7" spans="2:13" ht="20.25" x14ac:dyDescent="0.25">
      <c r="B7" s="139"/>
      <c r="C7" s="244"/>
      <c r="D7" s="148"/>
      <c r="E7" s="114"/>
      <c r="F7" s="242"/>
      <c r="G7" s="242"/>
      <c r="H7" s="242"/>
      <c r="I7" s="114"/>
      <c r="J7" s="115"/>
      <c r="K7" s="117"/>
      <c r="L7" s="114"/>
      <c r="M7" s="141"/>
    </row>
    <row r="8" spans="2:13" ht="15" x14ac:dyDescent="0.25">
      <c r="B8" s="139"/>
      <c r="C8" s="128" t="s">
        <v>2335</v>
      </c>
      <c r="D8" s="128"/>
      <c r="E8" s="114"/>
      <c r="F8" s="114"/>
      <c r="G8" s="114"/>
      <c r="H8" s="114"/>
      <c r="I8" s="114"/>
      <c r="J8" s="114"/>
      <c r="K8" s="114"/>
      <c r="L8" s="114"/>
      <c r="M8" s="141"/>
    </row>
    <row r="9" spans="2:13" x14ac:dyDescent="0.2">
      <c r="B9" s="139"/>
      <c r="C9" s="129">
        <f>Idpanel</f>
        <v>680</v>
      </c>
      <c r="D9" s="158"/>
      <c r="E9" s="245" t="s">
        <v>5968</v>
      </c>
      <c r="F9" s="245"/>
      <c r="G9" s="114"/>
      <c r="H9" s="114"/>
      <c r="I9" s="114"/>
      <c r="J9" s="114"/>
      <c r="K9" s="114"/>
      <c r="L9" s="114"/>
      <c r="M9" s="141"/>
    </row>
    <row r="10" spans="2:13" x14ac:dyDescent="0.2">
      <c r="B10" s="139"/>
      <c r="C10" s="114"/>
      <c r="D10" s="114"/>
      <c r="E10" s="114"/>
      <c r="F10" s="114"/>
      <c r="G10" s="114"/>
      <c r="H10" s="114"/>
      <c r="I10" s="114"/>
      <c r="J10" s="114"/>
      <c r="K10" s="114"/>
      <c r="L10" s="114"/>
      <c r="M10" s="141"/>
    </row>
    <row r="11" spans="2:13" x14ac:dyDescent="0.2">
      <c r="B11" s="139"/>
      <c r="C11" s="123" t="s">
        <v>255</v>
      </c>
      <c r="D11" s="123"/>
      <c r="E11" s="240" t="str">
        <f>Signalétique!D9</f>
        <v>NEYRAT AUTUN FRANCE (SAS)</v>
      </c>
      <c r="F11" s="241"/>
      <c r="G11" s="241"/>
      <c r="H11" s="241"/>
      <c r="I11" s="241"/>
      <c r="J11" s="114"/>
      <c r="K11" s="114"/>
      <c r="L11" s="114"/>
      <c r="M11" s="141"/>
    </row>
    <row r="12" spans="2:13" ht="6.95" customHeight="1" x14ac:dyDescent="0.2">
      <c r="B12" s="139"/>
      <c r="C12" s="114"/>
      <c r="D12" s="114"/>
      <c r="E12" s="114"/>
      <c r="F12" s="114"/>
      <c r="G12" s="114"/>
      <c r="H12" s="114"/>
      <c r="I12" s="114"/>
      <c r="J12" s="114"/>
      <c r="K12" s="114"/>
      <c r="L12" s="114"/>
      <c r="M12" s="141"/>
    </row>
    <row r="13" spans="2:13" x14ac:dyDescent="0.2">
      <c r="B13" s="139"/>
      <c r="C13" s="123" t="s">
        <v>257</v>
      </c>
      <c r="D13" s="123"/>
      <c r="E13" s="241" t="str">
        <f>ActiviteN</f>
        <v>Meuble, Textile et autres industries manufacturières</v>
      </c>
      <c r="F13" s="241"/>
      <c r="G13" s="241"/>
      <c r="H13" s="241"/>
      <c r="I13" s="241"/>
      <c r="J13" s="114"/>
      <c r="K13" s="114"/>
      <c r="L13" s="114"/>
      <c r="M13" s="141"/>
    </row>
    <row r="14" spans="2:13" ht="6.95" customHeight="1" x14ac:dyDescent="0.2">
      <c r="B14" s="139"/>
      <c r="C14" s="114"/>
      <c r="D14" s="114"/>
      <c r="E14" s="114"/>
      <c r="F14" s="114"/>
      <c r="G14" s="114"/>
      <c r="H14" s="114"/>
      <c r="I14" s="114"/>
      <c r="J14" s="114"/>
      <c r="K14" s="114"/>
      <c r="L14" s="114"/>
      <c r="M14" s="141"/>
    </row>
    <row r="15" spans="2:13" x14ac:dyDescent="0.2">
      <c r="B15" s="139"/>
      <c r="C15" s="123" t="s">
        <v>2334</v>
      </c>
      <c r="D15" s="123"/>
      <c r="E15" s="118">
        <f>EffectifCadreN</f>
        <v>4</v>
      </c>
      <c r="F15" s="116"/>
      <c r="G15" s="114"/>
      <c r="H15" s="114"/>
      <c r="I15" s="114"/>
      <c r="J15" s="114"/>
      <c r="K15" s="114"/>
      <c r="L15" s="114"/>
      <c r="M15" s="141"/>
    </row>
    <row r="16" spans="2:13" ht="6.95" customHeight="1" x14ac:dyDescent="0.2">
      <c r="B16" s="139"/>
      <c r="C16" s="114"/>
      <c r="D16" s="114"/>
      <c r="E16" s="114"/>
      <c r="F16" s="114"/>
      <c r="G16" s="114"/>
      <c r="H16" s="114"/>
      <c r="I16" s="114"/>
      <c r="J16" s="114"/>
      <c r="K16" s="114"/>
      <c r="L16" s="114"/>
      <c r="M16" s="141"/>
    </row>
    <row r="17" spans="2:13" x14ac:dyDescent="0.2">
      <c r="B17" s="139"/>
      <c r="C17" s="114"/>
      <c r="D17" s="114"/>
      <c r="E17" s="114"/>
      <c r="F17" s="114"/>
      <c r="G17" s="114"/>
      <c r="H17" s="114"/>
      <c r="I17" s="114"/>
      <c r="J17" s="114"/>
      <c r="K17" s="114"/>
      <c r="L17" s="114"/>
      <c r="M17" s="141"/>
    </row>
    <row r="18" spans="2:13" ht="6.95" customHeight="1" x14ac:dyDescent="0.2">
      <c r="B18" s="139"/>
      <c r="C18" s="114"/>
      <c r="D18" s="114"/>
      <c r="E18" s="114"/>
      <c r="F18" s="114"/>
      <c r="G18" s="114"/>
      <c r="H18" s="114"/>
      <c r="I18" s="114"/>
      <c r="J18" s="114"/>
      <c r="K18" s="114"/>
      <c r="L18" s="114"/>
      <c r="M18" s="141"/>
    </row>
    <row r="19" spans="2:13" ht="15" x14ac:dyDescent="0.2">
      <c r="B19" s="139"/>
      <c r="C19" s="122" t="s">
        <v>5941</v>
      </c>
      <c r="D19" s="122"/>
      <c r="E19" s="121"/>
      <c r="F19" s="121"/>
      <c r="G19" s="114"/>
      <c r="H19" s="114"/>
      <c r="I19" s="122" t="s">
        <v>5953</v>
      </c>
      <c r="J19" s="121"/>
      <c r="K19" s="121"/>
      <c r="L19" s="114"/>
      <c r="M19" s="140"/>
    </row>
    <row r="20" spans="2:13" ht="6.95" customHeight="1" x14ac:dyDescent="0.2">
      <c r="B20" s="139"/>
      <c r="C20" s="121"/>
      <c r="D20" s="121"/>
      <c r="E20" s="121"/>
      <c r="F20" s="121"/>
      <c r="G20" s="114"/>
      <c r="H20" s="114"/>
      <c r="I20" s="121"/>
      <c r="J20" s="121"/>
      <c r="K20" s="121"/>
      <c r="L20" s="114"/>
      <c r="M20" s="141"/>
    </row>
    <row r="21" spans="2:13" x14ac:dyDescent="0.2">
      <c r="B21" s="139"/>
      <c r="C21" s="120"/>
      <c r="D21" s="120"/>
      <c r="E21" s="131" t="s">
        <v>5942</v>
      </c>
      <c r="F21" s="127" t="s">
        <v>5943</v>
      </c>
      <c r="G21" s="114"/>
      <c r="H21" s="114"/>
      <c r="I21" s="120"/>
      <c r="J21" s="131" t="s">
        <v>5942</v>
      </c>
      <c r="K21" s="127" t="s">
        <v>5943</v>
      </c>
      <c r="L21" s="114"/>
      <c r="M21" s="141"/>
    </row>
    <row r="22" spans="2:13" ht="6.95" customHeight="1" x14ac:dyDescent="0.2">
      <c r="B22" s="139"/>
      <c r="C22" s="120"/>
      <c r="D22" s="120"/>
      <c r="E22" s="132"/>
      <c r="F22" s="120"/>
      <c r="G22" s="114"/>
      <c r="H22" s="114"/>
      <c r="I22" s="120"/>
      <c r="J22" s="132"/>
      <c r="K22" s="120"/>
      <c r="L22" s="114"/>
      <c r="M22" s="141"/>
    </row>
    <row r="23" spans="2:13" ht="15" x14ac:dyDescent="0.25">
      <c r="B23" s="139"/>
      <c r="C23" s="180" t="s">
        <v>5961</v>
      </c>
      <c r="D23" s="125"/>
      <c r="E23" s="171">
        <f>REC_PAS_VAL</f>
        <v>0</v>
      </c>
      <c r="F23" s="172">
        <v>0</v>
      </c>
      <c r="G23" s="114"/>
      <c r="H23" s="114"/>
      <c r="I23" s="124" t="s">
        <v>5961</v>
      </c>
      <c r="J23" s="171">
        <f>REC_PAS_VAL</f>
        <v>0</v>
      </c>
      <c r="K23" s="172">
        <f>REC_FUT_VALEUR</f>
        <v>0</v>
      </c>
      <c r="L23" s="114"/>
      <c r="M23" s="141"/>
    </row>
    <row r="24" spans="2:13" ht="6.95" customHeight="1" x14ac:dyDescent="0.2">
      <c r="B24" s="139"/>
      <c r="C24" s="126"/>
      <c r="D24" s="126"/>
      <c r="E24" s="133"/>
      <c r="F24" s="152"/>
      <c r="G24" s="114"/>
      <c r="H24" s="114"/>
      <c r="I24" s="126"/>
      <c r="J24" s="133"/>
      <c r="K24" s="152"/>
      <c r="L24" s="114"/>
      <c r="M24" s="141"/>
    </row>
    <row r="25" spans="2:13" x14ac:dyDescent="0.2">
      <c r="B25" s="139"/>
      <c r="C25" s="125" t="s">
        <v>5937</v>
      </c>
      <c r="D25" s="125"/>
      <c r="E25" s="173">
        <v>0</v>
      </c>
      <c r="F25" s="174">
        <v>0</v>
      </c>
      <c r="G25" s="114"/>
      <c r="H25" s="114"/>
      <c r="I25" s="125" t="s">
        <v>5944</v>
      </c>
      <c r="J25" s="173">
        <v>0</v>
      </c>
      <c r="K25" s="174">
        <v>0</v>
      </c>
      <c r="L25" s="114"/>
      <c r="M25" s="141"/>
    </row>
    <row r="26" spans="2:13" ht="6.95" customHeight="1" x14ac:dyDescent="0.2">
      <c r="B26" s="139"/>
      <c r="C26" s="126"/>
      <c r="D26" s="126"/>
      <c r="E26" s="175"/>
      <c r="F26" s="176"/>
      <c r="G26" s="114"/>
      <c r="H26" s="114"/>
      <c r="I26" s="126"/>
      <c r="J26" s="175"/>
      <c r="K26" s="176"/>
      <c r="L26" s="114"/>
      <c r="M26" s="141"/>
    </row>
    <row r="27" spans="2:13" x14ac:dyDescent="0.2">
      <c r="B27" s="139"/>
      <c r="C27" s="125" t="s">
        <v>5938</v>
      </c>
      <c r="D27" s="125"/>
      <c r="E27" s="173">
        <v>0</v>
      </c>
      <c r="F27" s="174">
        <v>0</v>
      </c>
      <c r="G27" s="114"/>
      <c r="H27" s="114"/>
      <c r="I27" s="125" t="s">
        <v>5945</v>
      </c>
      <c r="J27" s="173">
        <v>0</v>
      </c>
      <c r="K27" s="174">
        <v>0</v>
      </c>
      <c r="L27" s="114"/>
      <c r="M27" s="141"/>
    </row>
    <row r="28" spans="2:13" ht="6.95" customHeight="1" x14ac:dyDescent="0.2">
      <c r="B28" s="139"/>
      <c r="C28" s="126"/>
      <c r="D28" s="126"/>
      <c r="E28" s="175"/>
      <c r="F28" s="176"/>
      <c r="G28" s="114"/>
      <c r="H28" s="114"/>
      <c r="I28" s="126"/>
      <c r="J28" s="175"/>
      <c r="K28" s="176"/>
      <c r="L28" s="114"/>
      <c r="M28" s="141"/>
    </row>
    <row r="29" spans="2:13" x14ac:dyDescent="0.2">
      <c r="B29" s="139"/>
      <c r="C29" s="125" t="s">
        <v>5954</v>
      </c>
      <c r="D29" s="125"/>
      <c r="E29" s="173">
        <v>0</v>
      </c>
      <c r="F29" s="174">
        <v>0</v>
      </c>
      <c r="G29" s="114"/>
      <c r="H29" s="114"/>
      <c r="I29" s="125" t="s">
        <v>5946</v>
      </c>
      <c r="J29" s="173">
        <v>0</v>
      </c>
      <c r="K29" s="174">
        <v>0</v>
      </c>
      <c r="L29" s="114"/>
      <c r="M29" s="141"/>
    </row>
    <row r="30" spans="2:13" ht="6.95" customHeight="1" x14ac:dyDescent="0.2">
      <c r="B30" s="139"/>
      <c r="C30" s="126"/>
      <c r="D30" s="126"/>
      <c r="E30" s="175"/>
      <c r="F30" s="176"/>
      <c r="G30" s="114"/>
      <c r="H30" s="114"/>
      <c r="I30" s="126"/>
      <c r="J30" s="175"/>
      <c r="K30" s="176"/>
      <c r="L30" s="114"/>
      <c r="M30" s="141"/>
    </row>
    <row r="31" spans="2:13" x14ac:dyDescent="0.2">
      <c r="B31" s="139"/>
      <c r="C31" s="125" t="s">
        <v>5939</v>
      </c>
      <c r="D31" s="125"/>
      <c r="E31" s="173">
        <v>0</v>
      </c>
      <c r="F31" s="174">
        <v>0</v>
      </c>
      <c r="G31" s="114"/>
      <c r="H31" s="114"/>
      <c r="I31" s="125" t="s">
        <v>5947</v>
      </c>
      <c r="J31" s="173">
        <v>0</v>
      </c>
      <c r="K31" s="174">
        <v>0</v>
      </c>
      <c r="L31" s="114"/>
      <c r="M31" s="141"/>
    </row>
    <row r="32" spans="2:13" ht="5.25" customHeight="1" x14ac:dyDescent="0.2">
      <c r="B32" s="139"/>
      <c r="C32" s="126"/>
      <c r="D32" s="126"/>
      <c r="E32" s="175"/>
      <c r="F32" s="176"/>
      <c r="G32" s="114"/>
      <c r="H32" s="114"/>
      <c r="I32" s="126"/>
      <c r="J32" s="175"/>
      <c r="K32" s="176"/>
      <c r="L32" s="114"/>
      <c r="M32" s="141"/>
    </row>
    <row r="33" spans="2:13" x14ac:dyDescent="0.2">
      <c r="B33" s="139"/>
      <c r="C33" s="125" t="s">
        <v>5940</v>
      </c>
      <c r="D33" s="125"/>
      <c r="E33" s="173">
        <v>0</v>
      </c>
      <c r="F33" s="174">
        <v>0</v>
      </c>
      <c r="G33" s="114"/>
      <c r="H33" s="114"/>
      <c r="I33" s="125" t="s">
        <v>5948</v>
      </c>
      <c r="J33" s="173">
        <v>0</v>
      </c>
      <c r="K33" s="174">
        <v>0</v>
      </c>
      <c r="L33" s="114"/>
      <c r="M33" s="140"/>
    </row>
    <row r="34" spans="2:13" ht="5.25" customHeight="1" x14ac:dyDescent="0.2">
      <c r="B34" s="139"/>
      <c r="C34" s="126"/>
      <c r="D34" s="126"/>
      <c r="E34" s="175"/>
      <c r="F34" s="176"/>
      <c r="G34" s="114"/>
      <c r="H34" s="114"/>
      <c r="I34" s="126"/>
      <c r="J34" s="175"/>
      <c r="K34" s="176"/>
      <c r="L34" s="114"/>
      <c r="M34" s="140"/>
    </row>
    <row r="35" spans="2:13" x14ac:dyDescent="0.2">
      <c r="B35" s="139"/>
      <c r="C35" s="125" t="s">
        <v>5962</v>
      </c>
      <c r="D35" s="125"/>
      <c r="E35" s="173">
        <v>0</v>
      </c>
      <c r="F35" s="174">
        <v>0</v>
      </c>
      <c r="G35" s="114"/>
      <c r="H35" s="114"/>
      <c r="I35" s="125" t="s">
        <v>5949</v>
      </c>
      <c r="J35" s="173">
        <v>0</v>
      </c>
      <c r="K35" s="174">
        <v>0</v>
      </c>
      <c r="L35" s="114"/>
      <c r="M35" s="141"/>
    </row>
    <row r="36" spans="2:13" ht="5.25" customHeight="1" x14ac:dyDescent="0.2">
      <c r="B36" s="139"/>
      <c r="C36" s="120"/>
      <c r="D36" s="120"/>
      <c r="E36" s="132"/>
      <c r="F36" s="153"/>
      <c r="G36" s="114"/>
      <c r="H36" s="114"/>
      <c r="I36" s="126"/>
      <c r="J36" s="177"/>
      <c r="K36" s="178"/>
      <c r="L36" s="114"/>
      <c r="M36" s="141"/>
    </row>
    <row r="37" spans="2:13" x14ac:dyDescent="0.2">
      <c r="B37" s="139"/>
      <c r="C37" s="114"/>
      <c r="D37" s="114"/>
      <c r="E37" s="114"/>
      <c r="F37" s="114"/>
      <c r="G37" s="114"/>
      <c r="H37" s="114"/>
      <c r="I37" s="125" t="s">
        <v>5950</v>
      </c>
      <c r="J37" s="173">
        <v>0</v>
      </c>
      <c r="K37" s="174">
        <v>0</v>
      </c>
      <c r="L37" s="114"/>
      <c r="M37" s="141"/>
    </row>
    <row r="38" spans="2:13" ht="5.25" customHeight="1" x14ac:dyDescent="0.2">
      <c r="B38" s="139"/>
      <c r="C38" s="114"/>
      <c r="D38" s="114"/>
      <c r="E38" s="114"/>
      <c r="F38" s="114"/>
      <c r="G38" s="114"/>
      <c r="H38" s="114"/>
      <c r="I38" s="126"/>
      <c r="J38" s="175"/>
      <c r="K38" s="176"/>
      <c r="L38" s="114"/>
      <c r="M38" s="141"/>
    </row>
    <row r="39" spans="2:13" x14ac:dyDescent="0.2">
      <c r="B39" s="139"/>
      <c r="C39" s="114"/>
      <c r="D39" s="114"/>
      <c r="E39" s="114"/>
      <c r="F39" s="114"/>
      <c r="G39" s="114"/>
      <c r="H39" s="114"/>
      <c r="I39" s="125" t="s">
        <v>5951</v>
      </c>
      <c r="J39" s="173">
        <v>0</v>
      </c>
      <c r="K39" s="174">
        <v>0</v>
      </c>
      <c r="L39" s="114"/>
      <c r="M39" s="141"/>
    </row>
    <row r="40" spans="2:13" ht="5.25" customHeight="1" x14ac:dyDescent="0.2">
      <c r="B40" s="139"/>
      <c r="C40" s="114"/>
      <c r="D40" s="114"/>
      <c r="E40" s="114"/>
      <c r="F40" s="114"/>
      <c r="G40" s="114"/>
      <c r="H40" s="114"/>
      <c r="I40" s="126"/>
      <c r="J40" s="179"/>
      <c r="K40" s="176"/>
      <c r="L40" s="114"/>
      <c r="M40" s="141"/>
    </row>
    <row r="41" spans="2:13" x14ac:dyDescent="0.2">
      <c r="B41" s="139"/>
      <c r="C41" s="114"/>
      <c r="D41" s="114"/>
      <c r="E41" s="114"/>
      <c r="F41" s="114"/>
      <c r="G41" s="114"/>
      <c r="H41" s="114"/>
      <c r="I41" s="125" t="s">
        <v>5952</v>
      </c>
      <c r="J41" s="173">
        <v>0</v>
      </c>
      <c r="K41" s="174">
        <v>0</v>
      </c>
      <c r="L41" s="114"/>
      <c r="M41" s="141"/>
    </row>
    <row r="42" spans="2:13" ht="8.1" customHeight="1" x14ac:dyDescent="0.2">
      <c r="B42" s="139"/>
      <c r="C42" s="114"/>
      <c r="D42" s="114"/>
      <c r="E42" s="114"/>
      <c r="F42" s="114"/>
      <c r="G42" s="114"/>
      <c r="H42" s="114"/>
      <c r="I42" s="155"/>
      <c r="J42" s="157"/>
      <c r="K42" s="151"/>
      <c r="L42" s="114"/>
      <c r="M42" s="141"/>
    </row>
    <row r="43" spans="2:13" x14ac:dyDescent="0.2">
      <c r="B43" s="139"/>
      <c r="C43" s="147" t="s">
        <v>5955</v>
      </c>
      <c r="D43" s="225" t="s">
        <v>153</v>
      </c>
      <c r="E43" s="225"/>
      <c r="F43" s="225"/>
      <c r="G43" s="225"/>
      <c r="H43" s="225"/>
      <c r="I43" s="232" t="s">
        <v>153</v>
      </c>
      <c r="J43" s="225"/>
      <c r="K43" s="233"/>
      <c r="L43" s="114"/>
      <c r="M43" s="141"/>
    </row>
    <row r="44" spans="2:13" ht="5.25" customHeight="1" x14ac:dyDescent="0.2">
      <c r="B44" s="139"/>
      <c r="C44" s="126"/>
      <c r="D44" s="234"/>
      <c r="E44" s="234"/>
      <c r="F44" s="234"/>
      <c r="G44" s="234"/>
      <c r="H44" s="234"/>
      <c r="I44" s="235"/>
      <c r="J44" s="236"/>
      <c r="K44" s="237"/>
      <c r="L44" s="114"/>
      <c r="M44" s="141"/>
    </row>
    <row r="45" spans="2:13" x14ac:dyDescent="0.2">
      <c r="B45" s="139"/>
      <c r="C45" s="126" t="s">
        <v>5956</v>
      </c>
      <c r="D45" s="225" t="s">
        <v>153</v>
      </c>
      <c r="E45" s="225"/>
      <c r="F45" s="225"/>
      <c r="G45" s="225"/>
      <c r="H45" s="225"/>
      <c r="I45" s="159" t="s">
        <v>153</v>
      </c>
      <c r="J45" s="160"/>
      <c r="K45" s="161" t="s">
        <v>153</v>
      </c>
      <c r="L45" s="114"/>
      <c r="M45" s="140"/>
    </row>
    <row r="46" spans="2:13" ht="3.75" customHeight="1" x14ac:dyDescent="0.2">
      <c r="B46" s="139"/>
      <c r="C46" s="126"/>
      <c r="D46" s="149"/>
      <c r="E46" s="150"/>
      <c r="F46" s="150"/>
      <c r="G46" s="150"/>
      <c r="H46" s="150"/>
      <c r="I46" s="162"/>
      <c r="J46" s="230"/>
      <c r="K46" s="231"/>
      <c r="L46" s="114"/>
      <c r="M46" s="141"/>
    </row>
    <row r="47" spans="2:13" x14ac:dyDescent="0.2">
      <c r="B47" s="139"/>
      <c r="C47" s="126" t="s">
        <v>5957</v>
      </c>
      <c r="D47" s="225" t="s">
        <v>153</v>
      </c>
      <c r="E47" s="225"/>
      <c r="F47" s="225"/>
      <c r="G47" s="225"/>
      <c r="H47" s="225"/>
      <c r="I47" s="226"/>
      <c r="J47" s="227"/>
      <c r="K47" s="228"/>
      <c r="L47" s="114"/>
      <c r="M47" s="140"/>
    </row>
    <row r="48" spans="2:13" ht="5.25" customHeight="1" x14ac:dyDescent="0.2">
      <c r="B48" s="139"/>
      <c r="C48" s="120"/>
      <c r="D48" s="149"/>
      <c r="E48" s="150"/>
      <c r="F48" s="150"/>
      <c r="G48" s="150"/>
      <c r="H48" s="150"/>
      <c r="I48" s="154"/>
      <c r="J48" s="155"/>
      <c r="K48" s="156"/>
      <c r="L48" s="114"/>
      <c r="M48" s="141"/>
    </row>
    <row r="49" spans="2:13" x14ac:dyDescent="0.2">
      <c r="B49" s="139"/>
      <c r="C49" s="114"/>
      <c r="D49" s="114"/>
      <c r="E49" s="114"/>
      <c r="F49" s="114"/>
      <c r="G49" s="114"/>
      <c r="H49" s="114"/>
      <c r="I49" s="114"/>
      <c r="J49" s="114"/>
      <c r="K49" s="114"/>
      <c r="L49" s="114"/>
      <c r="M49" s="140"/>
    </row>
    <row r="50" spans="2:13" x14ac:dyDescent="0.2">
      <c r="B50" s="139"/>
      <c r="C50" s="114"/>
      <c r="D50" s="114"/>
      <c r="E50" s="114"/>
      <c r="F50" s="114"/>
      <c r="G50" s="114"/>
      <c r="H50" s="114"/>
      <c r="I50" s="114"/>
      <c r="J50" s="114"/>
      <c r="K50" s="114"/>
      <c r="L50" s="114"/>
      <c r="M50" s="140"/>
    </row>
    <row r="51" spans="2:13" x14ac:dyDescent="0.2">
      <c r="B51" s="139"/>
      <c r="C51" s="123"/>
      <c r="D51" s="123"/>
      <c r="E51" s="124"/>
      <c r="F51" s="124"/>
      <c r="G51" s="124"/>
      <c r="H51" s="124"/>
      <c r="I51" s="123"/>
      <c r="J51" s="124"/>
      <c r="K51" s="124"/>
      <c r="L51" s="124"/>
      <c r="M51" s="140"/>
    </row>
    <row r="52" spans="2:13" x14ac:dyDescent="0.2">
      <c r="B52" s="139"/>
      <c r="C52" s="124" t="s">
        <v>267</v>
      </c>
      <c r="D52" s="124"/>
      <c r="E52" s="229"/>
      <c r="F52" s="229"/>
      <c r="G52" s="229"/>
      <c r="H52" s="229"/>
      <c r="I52" s="229"/>
      <c r="J52" s="229"/>
      <c r="K52" s="229"/>
      <c r="L52" s="130"/>
      <c r="M52" s="142"/>
    </row>
    <row r="53" spans="2:13" x14ac:dyDescent="0.2">
      <c r="B53" s="139"/>
      <c r="C53" s="125"/>
      <c r="D53" s="125"/>
      <c r="E53" s="124"/>
      <c r="F53" s="124"/>
      <c r="G53" s="124"/>
      <c r="H53" s="124"/>
      <c r="I53" s="124"/>
      <c r="J53" s="124"/>
      <c r="K53" s="124"/>
      <c r="L53" s="124"/>
      <c r="M53" s="142"/>
    </row>
    <row r="54" spans="2:13" x14ac:dyDescent="0.2">
      <c r="B54" s="139"/>
      <c r="C54" s="124" t="s">
        <v>268</v>
      </c>
      <c r="D54" s="124"/>
      <c r="E54" s="229"/>
      <c r="F54" s="229"/>
      <c r="G54" s="229"/>
      <c r="H54" s="229"/>
      <c r="I54" s="229"/>
      <c r="J54" s="229"/>
      <c r="K54" s="229"/>
      <c r="L54" s="130"/>
      <c r="M54" s="142"/>
    </row>
    <row r="55" spans="2:13" x14ac:dyDescent="0.2">
      <c r="B55" s="139"/>
      <c r="C55" s="124"/>
      <c r="D55" s="124"/>
      <c r="E55" s="124"/>
      <c r="F55" s="124"/>
      <c r="G55" s="124"/>
      <c r="H55" s="124"/>
      <c r="I55" s="124"/>
      <c r="J55" s="124"/>
      <c r="K55" s="124"/>
      <c r="L55" s="124"/>
      <c r="M55" s="142"/>
    </row>
    <row r="56" spans="2:13" ht="13.5" thickBot="1" x14ac:dyDescent="0.25">
      <c r="B56" s="143"/>
      <c r="C56" s="144"/>
      <c r="D56" s="144"/>
      <c r="E56" s="144"/>
      <c r="F56" s="144"/>
      <c r="G56" s="145"/>
      <c r="H56" s="145"/>
      <c r="I56" s="145"/>
      <c r="J56" s="145"/>
      <c r="K56" s="145"/>
      <c r="L56" s="145"/>
      <c r="M56" s="146"/>
    </row>
    <row r="57" spans="2:13" ht="13.5" thickTop="1" x14ac:dyDescent="0.2"/>
  </sheetData>
  <mergeCells count="17">
    <mergeCell ref="I43:K43"/>
    <mergeCell ref="D43:H43"/>
    <mergeCell ref="D44:H44"/>
    <mergeCell ref="I44:K44"/>
    <mergeCell ref="C2:K2"/>
    <mergeCell ref="E11:I11"/>
    <mergeCell ref="E13:I13"/>
    <mergeCell ref="F7:H7"/>
    <mergeCell ref="E5:I5"/>
    <mergeCell ref="C6:C7"/>
    <mergeCell ref="E9:F9"/>
    <mergeCell ref="D45:H45"/>
    <mergeCell ref="D47:H47"/>
    <mergeCell ref="I47:K47"/>
    <mergeCell ref="E54:K54"/>
    <mergeCell ref="E52:K52"/>
    <mergeCell ref="J46:K4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72" r:id="rId3" name="Button 12">
              <controlPr defaultSize="0" print="0" autoFill="0" autoPict="0" macro="[0]!fiche_PrécédentOK">
                <anchor moveWithCells="1">
                  <from>
                    <xdr:col>4</xdr:col>
                    <xdr:colOff>0</xdr:colOff>
                    <xdr:row>7</xdr:row>
                    <xdr:rowOff>180975</xdr:rowOff>
                  </from>
                  <to>
                    <xdr:col>4</xdr:col>
                    <xdr:colOff>304800</xdr:colOff>
                    <xdr:row>9</xdr:row>
                    <xdr:rowOff>0</xdr:rowOff>
                  </to>
                </anchor>
              </controlPr>
            </control>
          </mc:Choice>
        </mc:AlternateContent>
        <mc:AlternateContent xmlns:mc="http://schemas.openxmlformats.org/markup-compatibility/2006">
          <mc:Choice Requires="x14">
            <control shapeId="15373" r:id="rId4" name="Button 13">
              <controlPr defaultSize="0" print="0" autoFill="0" autoPict="0" macro="[0]!fiche_SuivantOK">
                <anchor moveWithCells="1">
                  <from>
                    <xdr:col>5</xdr:col>
                    <xdr:colOff>276225</xdr:colOff>
                    <xdr:row>7</xdr:row>
                    <xdr:rowOff>180975</xdr:rowOff>
                  </from>
                  <to>
                    <xdr:col>6</xdr:col>
                    <xdr:colOff>0</xdr:colOff>
                    <xdr:row>9</xdr:row>
                    <xdr:rowOff>0</xdr:rowOff>
                  </to>
                </anchor>
              </controlPr>
            </control>
          </mc:Choice>
        </mc:AlternateContent>
        <mc:AlternateContent xmlns:mc="http://schemas.openxmlformats.org/markup-compatibility/2006">
          <mc:Choice Requires="x14">
            <control shapeId="15374" r:id="rId5" name="Button 14">
              <controlPr defaultSize="0" print="0" autoFill="0" autoPict="0" macro="[0]!modif_rep">
                <anchor moveWithCells="1" sizeWithCells="1">
                  <from>
                    <xdr:col>10</xdr:col>
                    <xdr:colOff>419100</xdr:colOff>
                    <xdr:row>54</xdr:row>
                    <xdr:rowOff>19050</xdr:rowOff>
                  </from>
                  <to>
                    <xdr:col>13</xdr:col>
                    <xdr:colOff>0</xdr:colOff>
                    <xdr:row>56</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2:FQ385"/>
  <sheetViews>
    <sheetView workbookViewId="0">
      <selection activeCell="A4" sqref="A4"/>
    </sheetView>
  </sheetViews>
  <sheetFormatPr baseColWidth="10" defaultRowHeight="12.75" x14ac:dyDescent="0.2"/>
  <cols>
    <col min="5" max="5" width="23.28515625" customWidth="1"/>
  </cols>
  <sheetData>
    <row r="2" spans="1:173" x14ac:dyDescent="0.2">
      <c r="A2" s="51"/>
      <c r="B2" s="52"/>
      <c r="C2" s="53"/>
      <c r="D2" s="53"/>
      <c r="E2" s="54"/>
      <c r="F2" s="53"/>
      <c r="G2" s="53"/>
      <c r="H2" s="53"/>
      <c r="I2" s="53"/>
      <c r="J2" s="53"/>
      <c r="K2" s="53"/>
      <c r="L2" s="53"/>
      <c r="M2" s="53"/>
      <c r="N2" s="53"/>
      <c r="O2" s="53"/>
      <c r="P2" s="53"/>
      <c r="Q2" s="53"/>
      <c r="R2" s="53"/>
      <c r="S2" s="53"/>
      <c r="T2" s="53"/>
      <c r="U2" s="53"/>
      <c r="V2" s="53"/>
      <c r="W2" s="53"/>
      <c r="X2" s="53"/>
      <c r="Y2" s="53"/>
      <c r="Z2" s="51"/>
      <c r="AA2" s="51"/>
      <c r="AB2" s="51"/>
      <c r="AC2" s="51"/>
      <c r="AD2" s="51"/>
      <c r="AE2" s="51"/>
      <c r="AF2" s="53"/>
      <c r="AG2" s="53"/>
      <c r="AH2" s="53"/>
      <c r="AI2" s="53"/>
      <c r="AJ2" s="53"/>
      <c r="AK2" s="53"/>
      <c r="AL2" s="53"/>
      <c r="AM2" s="53"/>
      <c r="AN2" s="53"/>
      <c r="AO2" s="53"/>
      <c r="AP2" s="53"/>
      <c r="AQ2" s="53"/>
      <c r="AR2" s="53"/>
      <c r="AS2" s="53"/>
      <c r="AT2" s="53"/>
      <c r="AU2" s="53"/>
      <c r="AV2" s="53"/>
      <c r="AW2" s="53"/>
      <c r="AX2" s="53"/>
      <c r="AY2" s="51"/>
      <c r="AZ2" s="51"/>
      <c r="BA2" s="53"/>
      <c r="BB2" s="53"/>
      <c r="BC2" s="53"/>
      <c r="BD2" s="53"/>
      <c r="BE2" s="53"/>
      <c r="BF2" s="53"/>
      <c r="BG2" s="53"/>
      <c r="BH2" s="53"/>
      <c r="BI2" s="53"/>
      <c r="BJ2" s="51"/>
      <c r="BK2" s="53"/>
      <c r="BL2" s="53"/>
      <c r="BM2" s="53"/>
      <c r="BN2" s="53"/>
      <c r="BO2" s="53"/>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53"/>
      <c r="CQ2" s="53"/>
      <c r="CR2" s="53"/>
      <c r="CS2" s="53"/>
      <c r="CT2" s="53"/>
      <c r="CU2" s="53"/>
      <c r="CV2" s="53"/>
      <c r="CW2" s="53"/>
      <c r="CX2" s="53"/>
      <c r="CY2" s="53"/>
      <c r="CZ2" s="53"/>
      <c r="DA2" s="53"/>
      <c r="DB2" s="53"/>
      <c r="DC2" s="53"/>
      <c r="DD2" s="53"/>
      <c r="DE2" s="53"/>
      <c r="DF2" s="53"/>
      <c r="DG2" s="53"/>
      <c r="DH2" s="53"/>
      <c r="DI2" s="53"/>
      <c r="DJ2" s="53"/>
      <c r="DK2" s="53"/>
      <c r="DL2" s="53"/>
      <c r="DM2" s="53"/>
      <c r="DN2" s="53"/>
      <c r="DO2" s="53"/>
      <c r="DP2" s="53"/>
      <c r="DQ2" s="53"/>
      <c r="DR2" s="53"/>
      <c r="DS2" s="53"/>
      <c r="DT2" s="53"/>
      <c r="DU2" s="53"/>
      <c r="DV2" s="53"/>
      <c r="DW2" s="51"/>
      <c r="DX2" s="53"/>
      <c r="DY2" s="53"/>
      <c r="DZ2" s="53"/>
      <c r="EA2" s="53"/>
      <c r="EB2" s="53"/>
      <c r="EC2" s="53"/>
      <c r="ED2" s="53"/>
      <c r="EE2" s="51"/>
      <c r="EF2" s="53"/>
      <c r="EG2" s="53"/>
      <c r="EH2" s="53"/>
      <c r="EI2" s="53"/>
      <c r="EJ2" s="53"/>
      <c r="EK2" s="53"/>
      <c r="EL2" s="53"/>
      <c r="EM2" s="53"/>
      <c r="EN2" s="53"/>
      <c r="EO2" s="53"/>
      <c r="EP2" s="53"/>
      <c r="EQ2" s="55"/>
      <c r="ER2" s="55"/>
      <c r="ES2" s="55"/>
      <c r="ET2" s="55"/>
      <c r="EU2" s="55"/>
      <c r="EV2" s="55"/>
      <c r="EW2" s="55"/>
      <c r="EX2" s="55"/>
      <c r="EY2" s="55"/>
      <c r="EZ2" s="55"/>
      <c r="FA2" s="55"/>
      <c r="FB2" s="55"/>
      <c r="FC2" s="55"/>
      <c r="FD2" s="55"/>
      <c r="FE2" s="55"/>
      <c r="FF2" s="55"/>
      <c r="FG2" s="55"/>
      <c r="FH2" s="55"/>
      <c r="FI2" s="55"/>
      <c r="FJ2" s="55"/>
      <c r="FK2" s="55"/>
      <c r="FL2" s="55"/>
      <c r="FM2" s="55"/>
      <c r="FN2" s="56"/>
      <c r="FO2" s="57"/>
      <c r="FP2" s="73"/>
      <c r="FQ2" s="73"/>
    </row>
    <row r="3" spans="1:173" x14ac:dyDescent="0.2">
      <c r="A3" s="110" t="s">
        <v>269</v>
      </c>
      <c r="B3" s="111" t="s">
        <v>270</v>
      </c>
      <c r="C3" s="111" t="s">
        <v>271</v>
      </c>
      <c r="D3" s="111" t="s">
        <v>272</v>
      </c>
      <c r="E3" s="111" t="s">
        <v>273</v>
      </c>
      <c r="F3" s="111" t="s">
        <v>274</v>
      </c>
      <c r="G3" s="111" t="s">
        <v>275</v>
      </c>
      <c r="H3" s="111" t="s">
        <v>276</v>
      </c>
      <c r="I3" s="111" t="s">
        <v>277</v>
      </c>
      <c r="J3" s="111" t="s">
        <v>278</v>
      </c>
      <c r="K3" s="111" t="s">
        <v>279</v>
      </c>
      <c r="L3" s="111" t="s">
        <v>280</v>
      </c>
      <c r="M3" s="111" t="s">
        <v>281</v>
      </c>
      <c r="N3" s="111" t="s">
        <v>282</v>
      </c>
      <c r="O3" s="111" t="s">
        <v>283</v>
      </c>
      <c r="P3" s="111" t="s">
        <v>284</v>
      </c>
      <c r="Q3" s="111" t="s">
        <v>285</v>
      </c>
      <c r="R3" s="111" t="s">
        <v>286</v>
      </c>
      <c r="S3" s="111" t="s">
        <v>287</v>
      </c>
      <c r="T3" s="111" t="s">
        <v>288</v>
      </c>
      <c r="U3" s="111" t="s">
        <v>289</v>
      </c>
      <c r="V3" s="111" t="s">
        <v>290</v>
      </c>
      <c r="W3" s="111" t="s">
        <v>291</v>
      </c>
      <c r="X3" s="111" t="s">
        <v>292</v>
      </c>
      <c r="Y3" s="111" t="s">
        <v>293</v>
      </c>
      <c r="Z3" s="110" t="s">
        <v>294</v>
      </c>
      <c r="AA3" s="110" t="s">
        <v>295</v>
      </c>
      <c r="AB3" s="110" t="s">
        <v>296</v>
      </c>
      <c r="AC3" s="110" t="s">
        <v>297</v>
      </c>
      <c r="AD3" s="110" t="s">
        <v>298</v>
      </c>
      <c r="AE3" s="110" t="s">
        <v>299</v>
      </c>
      <c r="AF3" s="111" t="s">
        <v>300</v>
      </c>
      <c r="AG3" s="111" t="s">
        <v>301</v>
      </c>
      <c r="AH3" s="111" t="s">
        <v>302</v>
      </c>
      <c r="AI3" s="111" t="s">
        <v>303</v>
      </c>
      <c r="AJ3" s="111" t="s">
        <v>304</v>
      </c>
      <c r="AK3" s="111" t="s">
        <v>305</v>
      </c>
      <c r="AL3" s="111" t="s">
        <v>306</v>
      </c>
      <c r="AM3" s="111" t="s">
        <v>307</v>
      </c>
      <c r="AN3" s="111" t="s">
        <v>308</v>
      </c>
      <c r="AO3" s="111" t="s">
        <v>309</v>
      </c>
      <c r="AP3" s="111" t="s">
        <v>310</v>
      </c>
      <c r="AQ3" s="111" t="s">
        <v>311</v>
      </c>
      <c r="AR3" s="111" t="s">
        <v>312</v>
      </c>
      <c r="AS3" s="111" t="s">
        <v>313</v>
      </c>
      <c r="AT3" s="111" t="s">
        <v>266</v>
      </c>
      <c r="AU3" s="111" t="s">
        <v>314</v>
      </c>
      <c r="AV3" s="111" t="s">
        <v>315</v>
      </c>
      <c r="AW3" s="111" t="s">
        <v>316</v>
      </c>
      <c r="AX3" s="111" t="s">
        <v>317</v>
      </c>
      <c r="AY3" s="110" t="s">
        <v>318</v>
      </c>
      <c r="AZ3" s="110" t="s">
        <v>319</v>
      </c>
      <c r="BA3" s="111" t="s">
        <v>320</v>
      </c>
      <c r="BB3" s="111" t="s">
        <v>321</v>
      </c>
      <c r="BC3" s="111" t="s">
        <v>322</v>
      </c>
      <c r="BD3" s="111" t="s">
        <v>323</v>
      </c>
      <c r="BE3" s="111" t="s">
        <v>324</v>
      </c>
      <c r="BF3" s="111" t="s">
        <v>325</v>
      </c>
      <c r="BG3" s="111" t="s">
        <v>326</v>
      </c>
      <c r="BH3" s="111" t="s">
        <v>327</v>
      </c>
      <c r="BI3" s="111" t="s">
        <v>328</v>
      </c>
      <c r="BJ3" s="110" t="s">
        <v>329</v>
      </c>
      <c r="BK3" s="111" t="s">
        <v>330</v>
      </c>
      <c r="BL3" s="111" t="s">
        <v>331</v>
      </c>
      <c r="BM3" s="111" t="s">
        <v>332</v>
      </c>
      <c r="BN3" s="111" t="s">
        <v>333</v>
      </c>
      <c r="BO3" s="111" t="s">
        <v>334</v>
      </c>
      <c r="BP3" s="111" t="s">
        <v>335</v>
      </c>
      <c r="BQ3" s="111" t="s">
        <v>336</v>
      </c>
      <c r="BR3" s="111" t="s">
        <v>337</v>
      </c>
      <c r="BS3" s="111" t="s">
        <v>338</v>
      </c>
      <c r="BT3" s="111" t="s">
        <v>339</v>
      </c>
      <c r="BU3" s="111" t="s">
        <v>340</v>
      </c>
      <c r="BV3" s="111" t="s">
        <v>341</v>
      </c>
      <c r="BW3" s="111" t="s">
        <v>342</v>
      </c>
      <c r="BX3" s="111" t="s">
        <v>343</v>
      </c>
      <c r="BY3" s="111" t="s">
        <v>344</v>
      </c>
      <c r="BZ3" s="111" t="s">
        <v>345</v>
      </c>
      <c r="CA3" s="111" t="s">
        <v>346</v>
      </c>
      <c r="CB3" s="111" t="s">
        <v>347</v>
      </c>
      <c r="CC3" s="111" t="s">
        <v>348</v>
      </c>
      <c r="CD3" s="111" t="s">
        <v>349</v>
      </c>
      <c r="CE3" s="111" t="s">
        <v>350</v>
      </c>
      <c r="CF3" s="111" t="s">
        <v>351</v>
      </c>
      <c r="CG3" s="111" t="s">
        <v>352</v>
      </c>
      <c r="CH3" s="111" t="s">
        <v>353</v>
      </c>
      <c r="CI3" s="111" t="s">
        <v>354</v>
      </c>
      <c r="CJ3" s="111" t="s">
        <v>355</v>
      </c>
      <c r="CK3" s="111" t="s">
        <v>356</v>
      </c>
      <c r="CL3" s="111" t="s">
        <v>357</v>
      </c>
      <c r="CM3" s="111" t="s">
        <v>358</v>
      </c>
      <c r="CN3" s="111" t="s">
        <v>359</v>
      </c>
      <c r="CO3" s="111" t="s">
        <v>360</v>
      </c>
      <c r="CP3" s="111" t="s">
        <v>361</v>
      </c>
      <c r="CQ3" s="111" t="s">
        <v>362</v>
      </c>
      <c r="CR3" s="111" t="s">
        <v>363</v>
      </c>
      <c r="CS3" s="111" t="s">
        <v>364</v>
      </c>
      <c r="CT3" s="111" t="s">
        <v>365</v>
      </c>
      <c r="CU3" s="111" t="s">
        <v>366</v>
      </c>
      <c r="CV3" s="111" t="s">
        <v>367</v>
      </c>
      <c r="CW3" s="111" t="s">
        <v>368</v>
      </c>
      <c r="CX3" s="111" t="s">
        <v>369</v>
      </c>
      <c r="CY3" s="111" t="s">
        <v>370</v>
      </c>
      <c r="CZ3" s="111" t="s">
        <v>371</v>
      </c>
      <c r="DA3" s="111" t="s">
        <v>372</v>
      </c>
      <c r="DB3" s="111" t="s">
        <v>373</v>
      </c>
      <c r="DC3" s="111" t="s">
        <v>374</v>
      </c>
      <c r="DD3" s="111" t="s">
        <v>375</v>
      </c>
      <c r="DE3" s="111" t="s">
        <v>376</v>
      </c>
      <c r="DF3" s="111" t="s">
        <v>377</v>
      </c>
      <c r="DG3" s="111" t="s">
        <v>378</v>
      </c>
      <c r="DH3" s="111" t="s">
        <v>379</v>
      </c>
      <c r="DI3" s="111" t="s">
        <v>380</v>
      </c>
      <c r="DJ3" s="111" t="s">
        <v>381</v>
      </c>
      <c r="DK3" s="111" t="s">
        <v>382</v>
      </c>
      <c r="DL3" s="111" t="s">
        <v>383</v>
      </c>
      <c r="DM3" s="111" t="s">
        <v>384</v>
      </c>
      <c r="DN3" s="111" t="s">
        <v>385</v>
      </c>
      <c r="DO3" s="111" t="s">
        <v>386</v>
      </c>
      <c r="DP3" s="111" t="s">
        <v>387</v>
      </c>
      <c r="DQ3" s="111" t="s">
        <v>388</v>
      </c>
      <c r="DR3" s="111" t="s">
        <v>389</v>
      </c>
      <c r="DS3" s="111" t="s">
        <v>390</v>
      </c>
      <c r="DT3" s="111" t="s">
        <v>391</v>
      </c>
      <c r="DU3" s="111" t="s">
        <v>392</v>
      </c>
      <c r="DV3" s="111" t="s">
        <v>393</v>
      </c>
      <c r="DW3" s="110" t="s">
        <v>394</v>
      </c>
      <c r="DX3" s="111" t="s">
        <v>395</v>
      </c>
      <c r="DY3" s="111" t="s">
        <v>396</v>
      </c>
      <c r="DZ3" s="111" t="s">
        <v>397</v>
      </c>
      <c r="EA3" s="111" t="s">
        <v>398</v>
      </c>
      <c r="EB3" s="111" t="s">
        <v>399</v>
      </c>
      <c r="EC3" s="111" t="s">
        <v>400</v>
      </c>
      <c r="ED3" s="111" t="s">
        <v>401</v>
      </c>
      <c r="EE3" s="110" t="s">
        <v>402</v>
      </c>
      <c r="EF3" s="111" t="s">
        <v>403</v>
      </c>
      <c r="EG3" s="111" t="s">
        <v>404</v>
      </c>
      <c r="EH3" s="111" t="s">
        <v>405</v>
      </c>
      <c r="EI3" s="111" t="s">
        <v>406</v>
      </c>
      <c r="EJ3" s="111" t="s">
        <v>407</v>
      </c>
      <c r="EK3" s="111" t="s">
        <v>408</v>
      </c>
      <c r="EL3" s="111" t="s">
        <v>409</v>
      </c>
      <c r="EM3" s="111" t="s">
        <v>410</v>
      </c>
      <c r="EN3" s="111" t="s">
        <v>411</v>
      </c>
      <c r="EO3" s="111" t="s">
        <v>412</v>
      </c>
      <c r="EP3" s="111" t="s">
        <v>413</v>
      </c>
      <c r="EQ3" s="55" t="s">
        <v>270</v>
      </c>
      <c r="ER3" s="55" t="s">
        <v>320</v>
      </c>
      <c r="ES3" s="55" t="s">
        <v>414</v>
      </c>
      <c r="ET3" s="55" t="s">
        <v>415</v>
      </c>
      <c r="EU3" s="55" t="s">
        <v>416</v>
      </c>
      <c r="EV3" s="55" t="s">
        <v>417</v>
      </c>
      <c r="EW3" s="55" t="s">
        <v>418</v>
      </c>
      <c r="EX3" s="55" t="s">
        <v>419</v>
      </c>
      <c r="EY3" s="55" t="s">
        <v>420</v>
      </c>
      <c r="EZ3" s="55" t="s">
        <v>421</v>
      </c>
      <c r="FA3" s="55" t="s">
        <v>422</v>
      </c>
      <c r="FB3" s="55" t="s">
        <v>423</v>
      </c>
      <c r="FC3" s="55" t="s">
        <v>424</v>
      </c>
      <c r="FD3" s="55" t="s">
        <v>425</v>
      </c>
      <c r="FE3" s="55" t="s">
        <v>426</v>
      </c>
      <c r="FF3" s="55" t="s">
        <v>427</v>
      </c>
      <c r="FG3" s="55" t="s">
        <v>428</v>
      </c>
      <c r="FH3" s="55" t="s">
        <v>429</v>
      </c>
      <c r="FI3" s="55" t="s">
        <v>430</v>
      </c>
      <c r="FJ3" s="55" t="s">
        <v>431</v>
      </c>
      <c r="FK3" s="55" t="s">
        <v>432</v>
      </c>
      <c r="FL3" s="55" t="s">
        <v>433</v>
      </c>
      <c r="FM3" s="55" t="s">
        <v>434</v>
      </c>
      <c r="FN3" s="56" t="s">
        <v>435</v>
      </c>
      <c r="FO3" s="57" t="s">
        <v>5960</v>
      </c>
      <c r="FP3" s="168" t="s">
        <v>267</v>
      </c>
      <c r="FQ3" s="168" t="s">
        <v>268</v>
      </c>
    </row>
    <row r="4" spans="1:173" x14ac:dyDescent="0.2">
      <c r="A4" s="110" t="s">
        <v>437</v>
      </c>
      <c r="B4" s="111">
        <v>680</v>
      </c>
      <c r="C4" s="111">
        <v>0</v>
      </c>
      <c r="D4" s="111">
        <v>1</v>
      </c>
      <c r="E4" s="111" t="s">
        <v>2352</v>
      </c>
      <c r="F4" s="111" t="s">
        <v>2353</v>
      </c>
      <c r="G4" s="111"/>
      <c r="H4" s="111" t="s">
        <v>2354</v>
      </c>
      <c r="I4" s="111">
        <v>2</v>
      </c>
      <c r="J4" s="111" t="s">
        <v>2355</v>
      </c>
      <c r="K4" s="111" t="s">
        <v>447</v>
      </c>
      <c r="L4" s="111" t="s">
        <v>2356</v>
      </c>
      <c r="M4" s="111" t="s">
        <v>447</v>
      </c>
      <c r="N4" s="111">
        <v>1</v>
      </c>
      <c r="O4" s="111">
        <v>15</v>
      </c>
      <c r="P4" s="111">
        <v>4</v>
      </c>
      <c r="Q4" s="111" t="s">
        <v>153</v>
      </c>
      <c r="R4" s="111" t="s">
        <v>153</v>
      </c>
      <c r="S4" s="111" t="s">
        <v>2357</v>
      </c>
      <c r="T4" s="111" t="s">
        <v>2358</v>
      </c>
      <c r="U4" s="111" t="s">
        <v>2359</v>
      </c>
      <c r="V4" s="111" t="s">
        <v>2360</v>
      </c>
      <c r="W4" s="111" t="s">
        <v>153</v>
      </c>
      <c r="X4" s="111" t="s">
        <v>2361</v>
      </c>
      <c r="Y4" s="111" t="s">
        <v>218</v>
      </c>
      <c r="Z4" s="110"/>
      <c r="AA4" s="110" t="s">
        <v>452</v>
      </c>
      <c r="AB4" s="110" t="s">
        <v>2352</v>
      </c>
      <c r="AC4" s="110" t="s">
        <v>2353</v>
      </c>
      <c r="AD4" s="110" t="s">
        <v>2354</v>
      </c>
      <c r="AE4" s="110" t="s">
        <v>2355</v>
      </c>
      <c r="AF4" s="111">
        <v>1</v>
      </c>
      <c r="AG4" s="111">
        <v>15</v>
      </c>
      <c r="AH4" s="111">
        <v>4</v>
      </c>
      <c r="AI4" s="111">
        <v>1</v>
      </c>
      <c r="AJ4" s="111" t="s">
        <v>153</v>
      </c>
      <c r="AK4" s="111" t="s">
        <v>153</v>
      </c>
      <c r="AL4" s="111" t="s">
        <v>2357</v>
      </c>
      <c r="AM4" s="111" t="s">
        <v>2358</v>
      </c>
      <c r="AN4" s="111" t="s">
        <v>2361</v>
      </c>
      <c r="AO4" s="111" t="s">
        <v>218</v>
      </c>
      <c r="AP4" s="111" t="s">
        <v>2359</v>
      </c>
      <c r="AQ4" s="111" t="s">
        <v>2360</v>
      </c>
      <c r="AR4" s="111" t="s">
        <v>153</v>
      </c>
      <c r="AS4" s="111">
        <v>2015</v>
      </c>
      <c r="AT4" s="111" t="s">
        <v>153</v>
      </c>
      <c r="AU4" s="111" t="s">
        <v>499</v>
      </c>
      <c r="AV4" s="111" t="s">
        <v>153</v>
      </c>
      <c r="AW4" s="111" t="s">
        <v>153</v>
      </c>
      <c r="AX4" s="111" t="s">
        <v>153</v>
      </c>
      <c r="AY4" s="110"/>
      <c r="AZ4" s="110" t="s">
        <v>153</v>
      </c>
      <c r="BA4" s="111">
        <v>5257</v>
      </c>
      <c r="BB4" s="111">
        <v>0</v>
      </c>
      <c r="BC4" s="111"/>
      <c r="BD4" s="111"/>
      <c r="BE4" s="111"/>
      <c r="BF4" s="111"/>
      <c r="BG4" s="111"/>
      <c r="BH4" s="111"/>
      <c r="BI4" s="111"/>
      <c r="BJ4" s="110"/>
      <c r="BK4" s="111"/>
      <c r="BL4" s="111"/>
      <c r="BM4" s="111"/>
      <c r="BN4" s="111" t="s">
        <v>123</v>
      </c>
      <c r="BO4" s="111"/>
      <c r="BP4" s="111"/>
      <c r="BQ4" s="111" t="s">
        <v>123</v>
      </c>
      <c r="BR4" s="111"/>
      <c r="BS4" s="111"/>
      <c r="BT4" s="111"/>
      <c r="BU4" s="111"/>
      <c r="BV4" s="111"/>
      <c r="BW4" s="111"/>
      <c r="BX4" s="111"/>
      <c r="BY4" s="111"/>
      <c r="BZ4" s="111"/>
      <c r="CA4" s="111"/>
      <c r="CB4" s="111"/>
      <c r="CC4" s="111"/>
      <c r="CD4" s="111"/>
      <c r="CE4" s="111"/>
      <c r="CF4" s="111" t="s">
        <v>462</v>
      </c>
      <c r="CG4" s="111"/>
      <c r="CH4" s="111"/>
      <c r="CI4" s="111">
        <v>2017</v>
      </c>
      <c r="CJ4" s="111" t="s">
        <v>2356</v>
      </c>
      <c r="CK4" s="111" t="s">
        <v>463</v>
      </c>
      <c r="CL4" s="111" t="s">
        <v>464</v>
      </c>
      <c r="CM4" s="111" t="s">
        <v>464</v>
      </c>
      <c r="CN4" s="111" t="s">
        <v>464</v>
      </c>
      <c r="CO4" s="111" t="s">
        <v>465</v>
      </c>
      <c r="CP4" s="111">
        <v>0</v>
      </c>
      <c r="CQ4" s="111">
        <v>0</v>
      </c>
      <c r="CR4" s="111">
        <v>0</v>
      </c>
      <c r="CS4" s="111">
        <v>0</v>
      </c>
      <c r="CT4" s="111">
        <v>0</v>
      </c>
      <c r="CU4" s="111">
        <v>0</v>
      </c>
      <c r="CV4" s="111">
        <v>0</v>
      </c>
      <c r="CW4" s="111">
        <v>0</v>
      </c>
      <c r="CX4" s="111">
        <v>0</v>
      </c>
      <c r="CY4" s="111">
        <v>0</v>
      </c>
      <c r="CZ4" s="111">
        <v>0</v>
      </c>
      <c r="DA4" s="111">
        <v>0</v>
      </c>
      <c r="DB4" s="111">
        <v>0</v>
      </c>
      <c r="DC4" s="111" t="s">
        <v>153</v>
      </c>
      <c r="DD4" s="111" t="s">
        <v>153</v>
      </c>
      <c r="DE4" s="111" t="s">
        <v>153</v>
      </c>
      <c r="DF4" s="111">
        <v>0</v>
      </c>
      <c r="DG4" s="111" t="s">
        <v>465</v>
      </c>
      <c r="DH4" s="111">
        <v>0</v>
      </c>
      <c r="DI4" s="111">
        <v>0</v>
      </c>
      <c r="DJ4" s="111">
        <v>0</v>
      </c>
      <c r="DK4" s="111">
        <v>0</v>
      </c>
      <c r="DL4" s="111">
        <v>0</v>
      </c>
      <c r="DM4" s="111">
        <v>0</v>
      </c>
      <c r="DN4" s="111">
        <v>0</v>
      </c>
      <c r="DO4" s="111">
        <v>0</v>
      </c>
      <c r="DP4" s="111">
        <v>0</v>
      </c>
      <c r="DQ4" s="111">
        <v>0</v>
      </c>
      <c r="DR4" s="111">
        <v>0</v>
      </c>
      <c r="DS4" s="111">
        <v>0</v>
      </c>
      <c r="DT4" s="111">
        <v>0</v>
      </c>
      <c r="DU4" s="111" t="s">
        <v>153</v>
      </c>
      <c r="DV4" s="111" t="s">
        <v>153</v>
      </c>
      <c r="DW4" s="110"/>
      <c r="DX4" s="111">
        <v>0</v>
      </c>
      <c r="DY4" s="111">
        <v>0</v>
      </c>
      <c r="DZ4" s="111">
        <v>0</v>
      </c>
      <c r="EA4" s="111">
        <v>0</v>
      </c>
      <c r="EB4" s="111"/>
      <c r="EC4" s="111"/>
      <c r="ED4" s="111"/>
      <c r="EE4" s="110"/>
      <c r="EF4" s="111"/>
      <c r="EG4" s="111"/>
      <c r="EH4" s="111"/>
      <c r="EI4" s="111"/>
      <c r="EJ4" s="111"/>
      <c r="EK4" s="111"/>
      <c r="EL4" s="111"/>
      <c r="EM4" s="111"/>
      <c r="EN4" s="111"/>
      <c r="EO4" s="111"/>
      <c r="EP4" s="111"/>
      <c r="EQ4" s="59">
        <v>680</v>
      </c>
      <c r="ER4" s="59">
        <v>5257</v>
      </c>
      <c r="ES4" s="59">
        <v>0</v>
      </c>
      <c r="ET4" s="59">
        <v>0</v>
      </c>
      <c r="EU4" s="59">
        <v>0</v>
      </c>
      <c r="EV4" s="59">
        <v>0</v>
      </c>
      <c r="EW4" s="59">
        <v>0</v>
      </c>
      <c r="EX4" s="59">
        <v>0</v>
      </c>
      <c r="EY4" s="59">
        <v>0</v>
      </c>
      <c r="EZ4" s="59">
        <v>0</v>
      </c>
      <c r="FA4" s="59">
        <v>0</v>
      </c>
      <c r="FB4" s="59">
        <v>0</v>
      </c>
      <c r="FC4" s="59">
        <v>0</v>
      </c>
      <c r="FD4" s="59">
        <v>0</v>
      </c>
      <c r="FE4" s="59">
        <v>0</v>
      </c>
      <c r="FF4" s="59">
        <v>0</v>
      </c>
      <c r="FG4" s="59">
        <v>0</v>
      </c>
      <c r="FH4" s="59">
        <v>0</v>
      </c>
      <c r="FI4" s="59">
        <v>1</v>
      </c>
      <c r="FJ4" s="59">
        <v>0</v>
      </c>
      <c r="FK4" s="59">
        <v>0</v>
      </c>
      <c r="FL4" s="59">
        <v>0</v>
      </c>
      <c r="FM4" s="56"/>
      <c r="FN4" s="56" t="s">
        <v>466</v>
      </c>
      <c r="FO4" s="169" t="b">
        <v>1</v>
      </c>
      <c r="FP4" s="64" t="s">
        <v>5969</v>
      </c>
      <c r="FQ4" s="64" t="s">
        <v>5970</v>
      </c>
    </row>
    <row r="5" spans="1:173" x14ac:dyDescent="0.2">
      <c r="A5" s="110" t="s">
        <v>437</v>
      </c>
      <c r="B5" s="111">
        <v>1568</v>
      </c>
      <c r="C5" s="111">
        <v>0</v>
      </c>
      <c r="D5" s="111">
        <v>1</v>
      </c>
      <c r="E5" s="111" t="s">
        <v>2362</v>
      </c>
      <c r="F5" s="111" t="s">
        <v>2363</v>
      </c>
      <c r="G5" s="111"/>
      <c r="H5" s="111" t="s">
        <v>2364</v>
      </c>
      <c r="I5" s="111">
        <v>2</v>
      </c>
      <c r="J5" s="111" t="s">
        <v>2365</v>
      </c>
      <c r="K5" s="111" t="s">
        <v>447</v>
      </c>
      <c r="L5" s="111" t="s">
        <v>2356</v>
      </c>
      <c r="M5" s="111" t="s">
        <v>447</v>
      </c>
      <c r="N5" s="111">
        <v>1</v>
      </c>
      <c r="O5" s="111">
        <v>31</v>
      </c>
      <c r="P5" s="111">
        <v>2</v>
      </c>
      <c r="Q5" s="111" t="s">
        <v>2366</v>
      </c>
      <c r="R5" s="111" t="s">
        <v>153</v>
      </c>
      <c r="S5" s="111" t="s">
        <v>2367</v>
      </c>
      <c r="T5" s="111" t="s">
        <v>2368</v>
      </c>
      <c r="U5" s="111" t="s">
        <v>2369</v>
      </c>
      <c r="V5" s="111" t="s">
        <v>2370</v>
      </c>
      <c r="W5" s="111" t="s">
        <v>153</v>
      </c>
      <c r="X5" s="111" t="s">
        <v>2371</v>
      </c>
      <c r="Y5" s="111" t="s">
        <v>2372</v>
      </c>
      <c r="Z5" s="110"/>
      <c r="AA5" s="110" t="s">
        <v>452</v>
      </c>
      <c r="AB5" s="110" t="s">
        <v>2362</v>
      </c>
      <c r="AC5" s="110" t="s">
        <v>2363</v>
      </c>
      <c r="AD5" s="110" t="s">
        <v>2364</v>
      </c>
      <c r="AE5" s="110" t="s">
        <v>2365</v>
      </c>
      <c r="AF5" s="111">
        <v>1</v>
      </c>
      <c r="AG5" s="111">
        <v>31</v>
      </c>
      <c r="AH5" s="111">
        <v>2</v>
      </c>
      <c r="AI5" s="111">
        <v>1</v>
      </c>
      <c r="AJ5" s="111" t="s">
        <v>2366</v>
      </c>
      <c r="AK5" s="111" t="s">
        <v>153</v>
      </c>
      <c r="AL5" s="111" t="s">
        <v>2367</v>
      </c>
      <c r="AM5" s="111" t="s">
        <v>2368</v>
      </c>
      <c r="AN5" s="111" t="s">
        <v>2373</v>
      </c>
      <c r="AO5" s="111" t="s">
        <v>2374</v>
      </c>
      <c r="AP5" s="111" t="s">
        <v>2375</v>
      </c>
      <c r="AQ5" s="111" t="s">
        <v>2370</v>
      </c>
      <c r="AR5" s="111" t="s">
        <v>153</v>
      </c>
      <c r="AS5" s="111">
        <v>2015</v>
      </c>
      <c r="AT5" s="111" t="s">
        <v>153</v>
      </c>
      <c r="AU5" s="111" t="s">
        <v>499</v>
      </c>
      <c r="AV5" s="111" t="s">
        <v>153</v>
      </c>
      <c r="AW5" s="111" t="s">
        <v>439</v>
      </c>
      <c r="AX5" s="111" t="s">
        <v>153</v>
      </c>
      <c r="AY5" s="110"/>
      <c r="AZ5" s="110" t="s">
        <v>153</v>
      </c>
      <c r="BA5" s="111">
        <v>4066</v>
      </c>
      <c r="BB5" s="111">
        <v>0</v>
      </c>
      <c r="BC5" s="111"/>
      <c r="BD5" s="111"/>
      <c r="BE5" s="111"/>
      <c r="BF5" s="111"/>
      <c r="BG5" s="111"/>
      <c r="BH5" s="111"/>
      <c r="BI5" s="111"/>
      <c r="BJ5" s="110"/>
      <c r="BK5" s="111"/>
      <c r="BL5" s="111"/>
      <c r="BM5" s="111"/>
      <c r="BN5" s="111" t="s">
        <v>1549</v>
      </c>
      <c r="BO5" s="111"/>
      <c r="BP5" s="111"/>
      <c r="BQ5" s="111" t="s">
        <v>1549</v>
      </c>
      <c r="BR5" s="111"/>
      <c r="BS5" s="111"/>
      <c r="BT5" s="111"/>
      <c r="BU5" s="111"/>
      <c r="BV5" s="111"/>
      <c r="BW5" s="111"/>
      <c r="BX5" s="111"/>
      <c r="BY5" s="111"/>
      <c r="BZ5" s="111"/>
      <c r="CA5" s="111" t="s">
        <v>534</v>
      </c>
      <c r="CB5" s="111"/>
      <c r="CC5" s="111"/>
      <c r="CD5" s="111"/>
      <c r="CE5" s="111"/>
      <c r="CF5" s="111" t="s">
        <v>462</v>
      </c>
      <c r="CG5" s="111"/>
      <c r="CH5" s="111" t="s">
        <v>535</v>
      </c>
      <c r="CI5" s="111">
        <v>2017</v>
      </c>
      <c r="CJ5" s="111" t="s">
        <v>2356</v>
      </c>
      <c r="CK5" s="111" t="s">
        <v>464</v>
      </c>
      <c r="CL5" s="111" t="s">
        <v>464</v>
      </c>
      <c r="CM5" s="111" t="s">
        <v>464</v>
      </c>
      <c r="CN5" s="111" t="s">
        <v>464</v>
      </c>
      <c r="CO5" s="111" t="s">
        <v>465</v>
      </c>
      <c r="CP5" s="111">
        <v>1</v>
      </c>
      <c r="CQ5" s="111">
        <v>0</v>
      </c>
      <c r="CR5" s="111">
        <v>0</v>
      </c>
      <c r="CS5" s="111">
        <v>1</v>
      </c>
      <c r="CT5" s="111">
        <v>0</v>
      </c>
      <c r="CU5" s="111">
        <v>0</v>
      </c>
      <c r="CV5" s="111">
        <v>0</v>
      </c>
      <c r="CW5" s="111">
        <v>0</v>
      </c>
      <c r="CX5" s="111">
        <v>1</v>
      </c>
      <c r="CY5" s="111">
        <v>0</v>
      </c>
      <c r="CZ5" s="111">
        <v>0</v>
      </c>
      <c r="DA5" s="111">
        <v>0</v>
      </c>
      <c r="DB5" s="111">
        <v>0</v>
      </c>
      <c r="DC5" s="111" t="s">
        <v>153</v>
      </c>
      <c r="DD5" s="111" t="s">
        <v>153</v>
      </c>
      <c r="DE5" s="111" t="s">
        <v>153</v>
      </c>
      <c r="DF5" s="111">
        <v>0</v>
      </c>
      <c r="DG5" s="111" t="s">
        <v>465</v>
      </c>
      <c r="DH5" s="111">
        <v>0</v>
      </c>
      <c r="DI5" s="111">
        <v>0</v>
      </c>
      <c r="DJ5" s="111">
        <v>0</v>
      </c>
      <c r="DK5" s="111">
        <v>0</v>
      </c>
      <c r="DL5" s="111">
        <v>0</v>
      </c>
      <c r="DM5" s="111">
        <v>0</v>
      </c>
      <c r="DN5" s="111">
        <v>0</v>
      </c>
      <c r="DO5" s="111">
        <v>0</v>
      </c>
      <c r="DP5" s="111">
        <v>0</v>
      </c>
      <c r="DQ5" s="111">
        <v>0</v>
      </c>
      <c r="DR5" s="111">
        <v>0</v>
      </c>
      <c r="DS5" s="111">
        <v>0</v>
      </c>
      <c r="DT5" s="111">
        <v>0</v>
      </c>
      <c r="DU5" s="111" t="s">
        <v>153</v>
      </c>
      <c r="DV5" s="111" t="s">
        <v>153</v>
      </c>
      <c r="DW5" s="110"/>
      <c r="DX5" s="111">
        <v>0</v>
      </c>
      <c r="DY5" s="111">
        <v>1</v>
      </c>
      <c r="DZ5" s="111">
        <v>1</v>
      </c>
      <c r="EA5" s="111">
        <v>0</v>
      </c>
      <c r="EB5" s="111"/>
      <c r="EC5" s="111"/>
      <c r="ED5" s="111"/>
      <c r="EE5" s="110"/>
      <c r="EF5" s="111"/>
      <c r="EG5" s="111"/>
      <c r="EH5" s="111"/>
      <c r="EI5" s="111"/>
      <c r="EJ5" s="111"/>
      <c r="EK5" s="111">
        <v>1</v>
      </c>
      <c r="EL5" s="111"/>
      <c r="EM5" s="111"/>
      <c r="EN5" s="111"/>
      <c r="EO5" s="111"/>
      <c r="EP5" s="111"/>
      <c r="EQ5" s="59">
        <v>1568</v>
      </c>
      <c r="ER5" s="59">
        <v>4066</v>
      </c>
      <c r="ES5" s="59">
        <v>0</v>
      </c>
      <c r="ET5" s="59">
        <v>0</v>
      </c>
      <c r="EU5" s="59">
        <v>0</v>
      </c>
      <c r="EV5" s="59">
        <v>0</v>
      </c>
      <c r="EW5" s="59">
        <v>1</v>
      </c>
      <c r="EX5" s="59">
        <v>0</v>
      </c>
      <c r="EY5" s="59">
        <v>0</v>
      </c>
      <c r="EZ5" s="59">
        <v>1</v>
      </c>
      <c r="FA5" s="59">
        <v>0</v>
      </c>
      <c r="FB5" s="59">
        <v>0</v>
      </c>
      <c r="FC5" s="59">
        <v>0</v>
      </c>
      <c r="FD5" s="59">
        <v>0</v>
      </c>
      <c r="FE5" s="59">
        <v>0</v>
      </c>
      <c r="FF5" s="59">
        <v>0</v>
      </c>
      <c r="FG5" s="59">
        <v>0</v>
      </c>
      <c r="FH5" s="59">
        <v>0</v>
      </c>
      <c r="FI5" s="59">
        <v>0</v>
      </c>
      <c r="FJ5" s="59">
        <v>0</v>
      </c>
      <c r="FK5" s="59">
        <v>0</v>
      </c>
      <c r="FL5" s="59">
        <v>0</v>
      </c>
      <c r="FM5" s="56"/>
      <c r="FN5" s="56" t="s">
        <v>536</v>
      </c>
      <c r="FO5" s="169" t="b">
        <v>1</v>
      </c>
      <c r="FP5" s="64"/>
      <c r="FQ5" s="64"/>
    </row>
    <row r="6" spans="1:173" x14ac:dyDescent="0.2">
      <c r="A6" s="110" t="s">
        <v>437</v>
      </c>
      <c r="B6" s="111">
        <v>2047</v>
      </c>
      <c r="C6" s="111">
        <v>0</v>
      </c>
      <c r="D6" s="111">
        <v>1</v>
      </c>
      <c r="E6" s="111" t="s">
        <v>2376</v>
      </c>
      <c r="F6" s="111" t="s">
        <v>1767</v>
      </c>
      <c r="G6" s="111"/>
      <c r="H6" s="111" t="s">
        <v>2377</v>
      </c>
      <c r="I6" s="111">
        <v>2</v>
      </c>
      <c r="J6" s="111" t="s">
        <v>2378</v>
      </c>
      <c r="K6" s="111" t="s">
        <v>447</v>
      </c>
      <c r="L6" s="111" t="s">
        <v>2356</v>
      </c>
      <c r="M6" s="111" t="s">
        <v>447</v>
      </c>
      <c r="N6" s="111">
        <v>1</v>
      </c>
      <c r="O6" s="111">
        <v>16</v>
      </c>
      <c r="P6" s="111">
        <v>2</v>
      </c>
      <c r="Q6" s="111" t="s">
        <v>2379</v>
      </c>
      <c r="R6" s="111" t="s">
        <v>153</v>
      </c>
      <c r="S6" s="111" t="s">
        <v>153</v>
      </c>
      <c r="T6" s="111" t="s">
        <v>2380</v>
      </c>
      <c r="U6" s="111" t="s">
        <v>2381</v>
      </c>
      <c r="V6" s="111" t="s">
        <v>2382</v>
      </c>
      <c r="W6" s="111" t="s">
        <v>153</v>
      </c>
      <c r="X6" s="111" t="s">
        <v>2383</v>
      </c>
      <c r="Y6" s="111" t="s">
        <v>2384</v>
      </c>
      <c r="Z6" s="110"/>
      <c r="AA6" s="110" t="s">
        <v>452</v>
      </c>
      <c r="AB6" s="110" t="s">
        <v>2376</v>
      </c>
      <c r="AC6" s="110" t="s">
        <v>1767</v>
      </c>
      <c r="AD6" s="110" t="s">
        <v>2377</v>
      </c>
      <c r="AE6" s="110" t="s">
        <v>2378</v>
      </c>
      <c r="AF6" s="111">
        <v>1</v>
      </c>
      <c r="AG6" s="111">
        <v>24</v>
      </c>
      <c r="AH6" s="111">
        <v>2</v>
      </c>
      <c r="AI6" s="111">
        <v>1</v>
      </c>
      <c r="AJ6" s="111" t="s">
        <v>2379</v>
      </c>
      <c r="AK6" s="111" t="s">
        <v>153</v>
      </c>
      <c r="AL6" s="111" t="s">
        <v>153</v>
      </c>
      <c r="AM6" s="111" t="s">
        <v>2380</v>
      </c>
      <c r="AN6" s="111" t="s">
        <v>2383</v>
      </c>
      <c r="AO6" s="111" t="s">
        <v>2384</v>
      </c>
      <c r="AP6" s="111" t="s">
        <v>2381</v>
      </c>
      <c r="AQ6" s="111" t="s">
        <v>2382</v>
      </c>
      <c r="AR6" s="111" t="s">
        <v>153</v>
      </c>
      <c r="AS6" s="111">
        <v>2015</v>
      </c>
      <c r="AT6" s="111" t="s">
        <v>153</v>
      </c>
      <c r="AU6" s="111" t="s">
        <v>499</v>
      </c>
      <c r="AV6" s="111" t="s">
        <v>153</v>
      </c>
      <c r="AW6" s="111" t="s">
        <v>153</v>
      </c>
      <c r="AX6" s="111" t="s">
        <v>153</v>
      </c>
      <c r="AY6" s="110"/>
      <c r="AZ6" s="110" t="s">
        <v>153</v>
      </c>
      <c r="BA6" s="111">
        <v>3968</v>
      </c>
      <c r="BB6" s="111">
        <v>0</v>
      </c>
      <c r="BC6" s="111"/>
      <c r="BD6" s="111"/>
      <c r="BE6" s="111"/>
      <c r="BF6" s="111"/>
      <c r="BG6" s="111"/>
      <c r="BH6" s="111" t="s">
        <v>532</v>
      </c>
      <c r="BI6" s="111" t="s">
        <v>564</v>
      </c>
      <c r="BJ6" s="110">
        <v>-33.333333333333329</v>
      </c>
      <c r="BK6" s="111"/>
      <c r="BL6" s="111"/>
      <c r="BM6" s="111"/>
      <c r="BN6" s="111" t="s">
        <v>912</v>
      </c>
      <c r="BO6" s="111"/>
      <c r="BP6" s="111"/>
      <c r="BQ6" s="111" t="s">
        <v>912</v>
      </c>
      <c r="BR6" s="111"/>
      <c r="BS6" s="111"/>
      <c r="BT6" s="111"/>
      <c r="BU6" s="111"/>
      <c r="BV6" s="111"/>
      <c r="BW6" s="111"/>
      <c r="BX6" s="111"/>
      <c r="BY6" s="111"/>
      <c r="BZ6" s="111"/>
      <c r="CA6" s="111"/>
      <c r="CB6" s="111"/>
      <c r="CC6" s="111"/>
      <c r="CD6" s="111"/>
      <c r="CE6" s="111"/>
      <c r="CF6" s="111" t="s">
        <v>462</v>
      </c>
      <c r="CG6" s="111"/>
      <c r="CH6" s="111"/>
      <c r="CI6" s="111">
        <v>2017</v>
      </c>
      <c r="CJ6" s="111" t="s">
        <v>2356</v>
      </c>
      <c r="CK6" s="111" t="s">
        <v>501</v>
      </c>
      <c r="CL6" s="111" t="s">
        <v>464</v>
      </c>
      <c r="CM6" s="111" t="s">
        <v>464</v>
      </c>
      <c r="CN6" s="111" t="s">
        <v>464</v>
      </c>
      <c r="CO6" s="111" t="s">
        <v>465</v>
      </c>
      <c r="CP6" s="111">
        <v>0</v>
      </c>
      <c r="CQ6" s="111">
        <v>0</v>
      </c>
      <c r="CR6" s="111">
        <v>0</v>
      </c>
      <c r="CS6" s="111">
        <v>0</v>
      </c>
      <c r="CT6" s="111">
        <v>0</v>
      </c>
      <c r="CU6" s="111">
        <v>0</v>
      </c>
      <c r="CV6" s="111">
        <v>0</v>
      </c>
      <c r="CW6" s="111">
        <v>0</v>
      </c>
      <c r="CX6" s="111">
        <v>0</v>
      </c>
      <c r="CY6" s="111">
        <v>0</v>
      </c>
      <c r="CZ6" s="111">
        <v>0</v>
      </c>
      <c r="DA6" s="111">
        <v>0</v>
      </c>
      <c r="DB6" s="111">
        <v>0</v>
      </c>
      <c r="DC6" s="111" t="s">
        <v>153</v>
      </c>
      <c r="DD6" s="111" t="s">
        <v>153</v>
      </c>
      <c r="DE6" s="111" t="s">
        <v>153</v>
      </c>
      <c r="DF6" s="111">
        <v>0</v>
      </c>
      <c r="DG6" s="111" t="s">
        <v>465</v>
      </c>
      <c r="DH6" s="111">
        <v>0</v>
      </c>
      <c r="DI6" s="111">
        <v>0</v>
      </c>
      <c r="DJ6" s="111">
        <v>0</v>
      </c>
      <c r="DK6" s="111">
        <v>0</v>
      </c>
      <c r="DL6" s="111">
        <v>0</v>
      </c>
      <c r="DM6" s="111">
        <v>0</v>
      </c>
      <c r="DN6" s="111">
        <v>0</v>
      </c>
      <c r="DO6" s="111">
        <v>0</v>
      </c>
      <c r="DP6" s="111">
        <v>0</v>
      </c>
      <c r="DQ6" s="111">
        <v>0</v>
      </c>
      <c r="DR6" s="111">
        <v>0</v>
      </c>
      <c r="DS6" s="111">
        <v>0</v>
      </c>
      <c r="DT6" s="111">
        <v>0</v>
      </c>
      <c r="DU6" s="111" t="s">
        <v>153</v>
      </c>
      <c r="DV6" s="111" t="s">
        <v>153</v>
      </c>
      <c r="DW6" s="110"/>
      <c r="DX6" s="111">
        <v>0</v>
      </c>
      <c r="DY6" s="111">
        <v>0</v>
      </c>
      <c r="DZ6" s="111">
        <v>0</v>
      </c>
      <c r="EA6" s="111">
        <v>0</v>
      </c>
      <c r="EB6" s="111"/>
      <c r="EC6" s="111"/>
      <c r="ED6" s="111"/>
      <c r="EE6" s="110"/>
      <c r="EF6" s="111"/>
      <c r="EG6" s="111"/>
      <c r="EH6" s="111"/>
      <c r="EI6" s="111"/>
      <c r="EJ6" s="111"/>
      <c r="EK6" s="111"/>
      <c r="EL6" s="111"/>
      <c r="EM6" s="111"/>
      <c r="EN6" s="111"/>
      <c r="EO6" s="111"/>
      <c r="EP6" s="111"/>
      <c r="EQ6" s="59">
        <v>2047</v>
      </c>
      <c r="ER6" s="59">
        <v>3968</v>
      </c>
      <c r="ES6" s="59">
        <v>0</v>
      </c>
      <c r="ET6" s="59">
        <v>0</v>
      </c>
      <c r="EU6" s="59">
        <v>0</v>
      </c>
      <c r="EV6" s="59">
        <v>0</v>
      </c>
      <c r="EW6" s="59">
        <v>0</v>
      </c>
      <c r="EX6" s="59">
        <v>0</v>
      </c>
      <c r="EY6" s="59">
        <v>0</v>
      </c>
      <c r="EZ6" s="59">
        <v>0</v>
      </c>
      <c r="FA6" s="59">
        <v>0</v>
      </c>
      <c r="FB6" s="59">
        <v>0</v>
      </c>
      <c r="FC6" s="59">
        <v>0</v>
      </c>
      <c r="FD6" s="59">
        <v>0</v>
      </c>
      <c r="FE6" s="59">
        <v>0</v>
      </c>
      <c r="FF6" s="59">
        <v>0</v>
      </c>
      <c r="FG6" s="59">
        <v>0</v>
      </c>
      <c r="FH6" s="59">
        <v>0</v>
      </c>
      <c r="FI6" s="59">
        <v>0</v>
      </c>
      <c r="FJ6" s="59">
        <v>0</v>
      </c>
      <c r="FK6" s="59">
        <v>0</v>
      </c>
      <c r="FL6" s="59">
        <v>0</v>
      </c>
      <c r="FM6" s="56"/>
      <c r="FN6" s="56" t="s">
        <v>466</v>
      </c>
      <c r="FO6" s="169" t="b">
        <v>1</v>
      </c>
      <c r="FP6" s="64"/>
      <c r="FQ6" s="64"/>
    </row>
    <row r="7" spans="1:173" x14ac:dyDescent="0.2">
      <c r="A7" s="110" t="s">
        <v>437</v>
      </c>
      <c r="B7" s="111">
        <v>2202</v>
      </c>
      <c r="C7" s="111">
        <v>0</v>
      </c>
      <c r="D7" s="111">
        <v>1</v>
      </c>
      <c r="E7" s="111" t="s">
        <v>2385</v>
      </c>
      <c r="F7" s="111" t="s">
        <v>2386</v>
      </c>
      <c r="G7" s="111"/>
      <c r="H7" s="111" t="s">
        <v>2387</v>
      </c>
      <c r="I7" s="111">
        <v>1</v>
      </c>
      <c r="J7" s="111" t="s">
        <v>2388</v>
      </c>
      <c r="K7" s="111" t="s">
        <v>447</v>
      </c>
      <c r="L7" s="111" t="s">
        <v>2356</v>
      </c>
      <c r="M7" s="111" t="s">
        <v>447</v>
      </c>
      <c r="N7" s="111">
        <v>1</v>
      </c>
      <c r="O7" s="111">
        <v>367</v>
      </c>
      <c r="P7" s="111">
        <v>54</v>
      </c>
      <c r="Q7" s="111" t="s">
        <v>153</v>
      </c>
      <c r="R7" s="111" t="s">
        <v>153</v>
      </c>
      <c r="S7" s="111" t="s">
        <v>2389</v>
      </c>
      <c r="T7" s="111" t="s">
        <v>2390</v>
      </c>
      <c r="U7" s="111" t="s">
        <v>2391</v>
      </c>
      <c r="V7" s="111" t="s">
        <v>2392</v>
      </c>
      <c r="W7" s="111" t="s">
        <v>153</v>
      </c>
      <c r="X7" s="111" t="s">
        <v>2393</v>
      </c>
      <c r="Y7" s="111" t="s">
        <v>1355</v>
      </c>
      <c r="Z7" s="110"/>
      <c r="AA7" s="110" t="s">
        <v>452</v>
      </c>
      <c r="AB7" s="110" t="s">
        <v>2385</v>
      </c>
      <c r="AC7" s="110" t="s">
        <v>2386</v>
      </c>
      <c r="AD7" s="110" t="s">
        <v>2387</v>
      </c>
      <c r="AE7" s="110" t="s">
        <v>2388</v>
      </c>
      <c r="AF7" s="111">
        <v>1</v>
      </c>
      <c r="AG7" s="111">
        <v>370</v>
      </c>
      <c r="AH7" s="111">
        <v>56</v>
      </c>
      <c r="AI7" s="111">
        <v>1</v>
      </c>
      <c r="AJ7" s="111" t="s">
        <v>153</v>
      </c>
      <c r="AK7" s="111" t="s">
        <v>153</v>
      </c>
      <c r="AL7" s="111" t="s">
        <v>2389</v>
      </c>
      <c r="AM7" s="111" t="s">
        <v>2390</v>
      </c>
      <c r="AN7" s="111" t="s">
        <v>2393</v>
      </c>
      <c r="AO7" s="111" t="s">
        <v>1355</v>
      </c>
      <c r="AP7" s="111" t="s">
        <v>2391</v>
      </c>
      <c r="AQ7" s="111" t="s">
        <v>2392</v>
      </c>
      <c r="AR7" s="111" t="s">
        <v>153</v>
      </c>
      <c r="AS7" s="111">
        <v>2015</v>
      </c>
      <c r="AT7" s="111" t="s">
        <v>153</v>
      </c>
      <c r="AU7" s="111" t="s">
        <v>153</v>
      </c>
      <c r="AV7" s="111" t="s">
        <v>153</v>
      </c>
      <c r="AW7" s="111" t="s">
        <v>439</v>
      </c>
      <c r="AX7" s="111" t="s">
        <v>439</v>
      </c>
      <c r="AY7" s="110"/>
      <c r="AZ7" s="110" t="s">
        <v>153</v>
      </c>
      <c r="BA7" s="111">
        <v>10016</v>
      </c>
      <c r="BB7" s="111">
        <v>0</v>
      </c>
      <c r="BC7" s="111"/>
      <c r="BD7" s="111"/>
      <c r="BE7" s="111"/>
      <c r="BF7" s="111"/>
      <c r="BG7" s="111"/>
      <c r="BH7" s="111" t="s">
        <v>532</v>
      </c>
      <c r="BI7" s="111"/>
      <c r="BJ7" s="110">
        <v>-0.81081081081081086</v>
      </c>
      <c r="BK7" s="111"/>
      <c r="BL7" s="111"/>
      <c r="BM7" s="111"/>
      <c r="BN7" s="111" t="s">
        <v>2394</v>
      </c>
      <c r="BO7" s="111"/>
      <c r="BP7" s="111"/>
      <c r="BQ7" s="111" t="s">
        <v>2394</v>
      </c>
      <c r="BR7" s="111"/>
      <c r="BS7" s="111"/>
      <c r="BT7" s="111"/>
      <c r="BU7" s="111"/>
      <c r="BV7" s="111"/>
      <c r="BW7" s="111"/>
      <c r="BX7" s="111"/>
      <c r="BY7" s="111"/>
      <c r="BZ7" s="111"/>
      <c r="CA7" s="111"/>
      <c r="CB7" s="111"/>
      <c r="CC7" s="111"/>
      <c r="CD7" s="111"/>
      <c r="CE7" s="111"/>
      <c r="CF7" s="111" t="s">
        <v>462</v>
      </c>
      <c r="CG7" s="111"/>
      <c r="CH7" s="111"/>
      <c r="CI7" s="111">
        <v>2017</v>
      </c>
      <c r="CJ7" s="111" t="s">
        <v>2356</v>
      </c>
      <c r="CK7" s="111" t="s">
        <v>501</v>
      </c>
      <c r="CL7" s="111" t="s">
        <v>464</v>
      </c>
      <c r="CM7" s="111" t="s">
        <v>501</v>
      </c>
      <c r="CN7" s="111" t="s">
        <v>464</v>
      </c>
      <c r="CO7" s="111" t="s">
        <v>465</v>
      </c>
      <c r="CP7" s="111">
        <v>4</v>
      </c>
      <c r="CQ7" s="111">
        <v>1</v>
      </c>
      <c r="CR7" s="111">
        <v>0</v>
      </c>
      <c r="CS7" s="111">
        <v>3</v>
      </c>
      <c r="CT7" s="111">
        <v>0</v>
      </c>
      <c r="CU7" s="111">
        <v>1</v>
      </c>
      <c r="CV7" s="111">
        <v>0</v>
      </c>
      <c r="CW7" s="111">
        <v>1</v>
      </c>
      <c r="CX7" s="111">
        <v>1</v>
      </c>
      <c r="CY7" s="111">
        <v>0</v>
      </c>
      <c r="CZ7" s="111">
        <v>0</v>
      </c>
      <c r="DA7" s="111">
        <v>1</v>
      </c>
      <c r="DB7" s="111">
        <v>0</v>
      </c>
      <c r="DC7" s="111" t="s">
        <v>153</v>
      </c>
      <c r="DD7" s="111" t="s">
        <v>153</v>
      </c>
      <c r="DE7" s="111" t="s">
        <v>153</v>
      </c>
      <c r="DF7" s="111">
        <v>2</v>
      </c>
      <c r="DG7" s="111" t="s">
        <v>465</v>
      </c>
      <c r="DH7" s="111">
        <v>6</v>
      </c>
      <c r="DI7" s="111">
        <v>2</v>
      </c>
      <c r="DJ7" s="111">
        <v>0</v>
      </c>
      <c r="DK7" s="111">
        <v>4</v>
      </c>
      <c r="DL7" s="111">
        <v>0</v>
      </c>
      <c r="DM7" s="111">
        <v>1</v>
      </c>
      <c r="DN7" s="111">
        <v>1</v>
      </c>
      <c r="DO7" s="111">
        <v>0</v>
      </c>
      <c r="DP7" s="111">
        <v>1</v>
      </c>
      <c r="DQ7" s="111">
        <v>1</v>
      </c>
      <c r="DR7" s="111">
        <v>0</v>
      </c>
      <c r="DS7" s="111">
        <v>1</v>
      </c>
      <c r="DT7" s="111">
        <v>1</v>
      </c>
      <c r="DU7" s="111" t="s">
        <v>153</v>
      </c>
      <c r="DV7" s="111" t="s">
        <v>153</v>
      </c>
      <c r="DW7" s="110"/>
      <c r="DX7" s="111">
        <v>1</v>
      </c>
      <c r="DY7" s="111">
        <v>3</v>
      </c>
      <c r="DZ7" s="111">
        <v>2</v>
      </c>
      <c r="EA7" s="111">
        <v>3</v>
      </c>
      <c r="EB7" s="111"/>
      <c r="EC7" s="111"/>
      <c r="ED7" s="111"/>
      <c r="EE7" s="110">
        <v>-8.4745762711864394</v>
      </c>
      <c r="EF7" s="111"/>
      <c r="EG7" s="111"/>
      <c r="EH7" s="111"/>
      <c r="EI7" s="111"/>
      <c r="EJ7" s="111"/>
      <c r="EK7" s="111">
        <v>-1</v>
      </c>
      <c r="EL7" s="111"/>
      <c r="EM7" s="111"/>
      <c r="EN7" s="111"/>
      <c r="EO7" s="111"/>
      <c r="EP7" s="111"/>
      <c r="EQ7" s="59">
        <v>2202</v>
      </c>
      <c r="ER7" s="59">
        <v>10016</v>
      </c>
      <c r="ES7" s="59">
        <v>0</v>
      </c>
      <c r="ET7" s="59">
        <v>0</v>
      </c>
      <c r="EU7" s="59">
        <v>0</v>
      </c>
      <c r="EV7" s="59">
        <v>0</v>
      </c>
      <c r="EW7" s="59">
        <v>3</v>
      </c>
      <c r="EX7" s="59">
        <v>3</v>
      </c>
      <c r="EY7" s="59">
        <v>0</v>
      </c>
      <c r="EZ7" s="59">
        <v>0</v>
      </c>
      <c r="FA7" s="59">
        <v>0</v>
      </c>
      <c r="FB7" s="59">
        <v>4</v>
      </c>
      <c r="FC7" s="59">
        <v>4</v>
      </c>
      <c r="FD7" s="59">
        <v>0</v>
      </c>
      <c r="FE7" s="59">
        <v>0</v>
      </c>
      <c r="FF7" s="59">
        <v>0</v>
      </c>
      <c r="FG7" s="59">
        <v>0</v>
      </c>
      <c r="FH7" s="59">
        <v>0</v>
      </c>
      <c r="FI7" s="59">
        <v>0</v>
      </c>
      <c r="FJ7" s="59">
        <v>0</v>
      </c>
      <c r="FK7" s="59">
        <v>0</v>
      </c>
      <c r="FL7" s="59">
        <v>0</v>
      </c>
      <c r="FM7" s="56"/>
      <c r="FN7" s="56" t="s">
        <v>466</v>
      </c>
      <c r="FO7" s="169" t="b">
        <v>1</v>
      </c>
      <c r="FP7" s="64"/>
      <c r="FQ7" s="64"/>
    </row>
    <row r="8" spans="1:173" x14ac:dyDescent="0.2">
      <c r="A8" s="110" t="s">
        <v>437</v>
      </c>
      <c r="B8" s="111">
        <v>2387</v>
      </c>
      <c r="C8" s="111">
        <v>0</v>
      </c>
      <c r="D8" s="111">
        <v>1</v>
      </c>
      <c r="E8" s="111" t="s">
        <v>2395</v>
      </c>
      <c r="F8" s="111" t="s">
        <v>2396</v>
      </c>
      <c r="G8" s="111"/>
      <c r="H8" s="111" t="s">
        <v>2397</v>
      </c>
      <c r="I8" s="111">
        <v>2</v>
      </c>
      <c r="J8" s="111" t="s">
        <v>2398</v>
      </c>
      <c r="K8" s="111" t="s">
        <v>447</v>
      </c>
      <c r="L8" s="111" t="s">
        <v>2356</v>
      </c>
      <c r="M8" s="111" t="s">
        <v>447</v>
      </c>
      <c r="N8" s="111">
        <v>1</v>
      </c>
      <c r="O8" s="111">
        <v>102</v>
      </c>
      <c r="P8" s="111">
        <v>19</v>
      </c>
      <c r="Q8" s="111" t="s">
        <v>153</v>
      </c>
      <c r="R8" s="111" t="s">
        <v>153</v>
      </c>
      <c r="S8" s="111" t="s">
        <v>2399</v>
      </c>
      <c r="T8" s="111" t="s">
        <v>2400</v>
      </c>
      <c r="U8" s="111" t="s">
        <v>2401</v>
      </c>
      <c r="V8" s="111" t="s">
        <v>2402</v>
      </c>
      <c r="W8" s="111" t="s">
        <v>153</v>
      </c>
      <c r="X8" s="111" t="s">
        <v>2403</v>
      </c>
      <c r="Y8" s="111" t="s">
        <v>251</v>
      </c>
      <c r="Z8" s="110"/>
      <c r="AA8" s="110" t="s">
        <v>452</v>
      </c>
      <c r="AB8" s="110" t="s">
        <v>2395</v>
      </c>
      <c r="AC8" s="110" t="s">
        <v>2396</v>
      </c>
      <c r="AD8" s="110" t="s">
        <v>2397</v>
      </c>
      <c r="AE8" s="110" t="s">
        <v>2398</v>
      </c>
      <c r="AF8" s="111">
        <v>1</v>
      </c>
      <c r="AG8" s="111">
        <v>98</v>
      </c>
      <c r="AH8" s="111">
        <v>19</v>
      </c>
      <c r="AI8" s="111">
        <v>1</v>
      </c>
      <c r="AJ8" s="111" t="s">
        <v>153</v>
      </c>
      <c r="AK8" s="111" t="s">
        <v>153</v>
      </c>
      <c r="AL8" s="111" t="s">
        <v>2399</v>
      </c>
      <c r="AM8" s="111" t="s">
        <v>2400</v>
      </c>
      <c r="AN8" s="111" t="s">
        <v>2403</v>
      </c>
      <c r="AO8" s="111" t="s">
        <v>251</v>
      </c>
      <c r="AP8" s="111" t="s">
        <v>2401</v>
      </c>
      <c r="AQ8" s="111" t="s">
        <v>2402</v>
      </c>
      <c r="AR8" s="111" t="s">
        <v>153</v>
      </c>
      <c r="AS8" s="111">
        <v>2015</v>
      </c>
      <c r="AT8" s="111" t="s">
        <v>153</v>
      </c>
      <c r="AU8" s="111" t="s">
        <v>153</v>
      </c>
      <c r="AV8" s="111" t="s">
        <v>153</v>
      </c>
      <c r="AW8" s="111" t="s">
        <v>153</v>
      </c>
      <c r="AX8" s="111" t="s">
        <v>153</v>
      </c>
      <c r="AY8" s="110"/>
      <c r="AZ8" s="110" t="s">
        <v>153</v>
      </c>
      <c r="BA8" s="111">
        <v>8768</v>
      </c>
      <c r="BB8" s="111">
        <v>0</v>
      </c>
      <c r="BC8" s="111"/>
      <c r="BD8" s="111"/>
      <c r="BE8" s="111"/>
      <c r="BF8" s="111"/>
      <c r="BG8" s="111"/>
      <c r="BH8" s="111" t="s">
        <v>532</v>
      </c>
      <c r="BI8" s="111"/>
      <c r="BJ8" s="110">
        <v>4.0816326530612246</v>
      </c>
      <c r="BK8" s="111"/>
      <c r="BL8" s="111"/>
      <c r="BM8" s="111"/>
      <c r="BN8" s="111" t="s">
        <v>912</v>
      </c>
      <c r="BO8" s="111"/>
      <c r="BP8" s="111"/>
      <c r="BQ8" s="111" t="s">
        <v>912</v>
      </c>
      <c r="BR8" s="111"/>
      <c r="BS8" s="111"/>
      <c r="BT8" s="111"/>
      <c r="BU8" s="111"/>
      <c r="BV8" s="111"/>
      <c r="BW8" s="111"/>
      <c r="BX8" s="111"/>
      <c r="BY8" s="111"/>
      <c r="BZ8" s="111"/>
      <c r="CA8" s="111"/>
      <c r="CB8" s="111"/>
      <c r="CC8" s="111"/>
      <c r="CD8" s="111"/>
      <c r="CE8" s="111"/>
      <c r="CF8" s="111" t="s">
        <v>462</v>
      </c>
      <c r="CG8" s="111"/>
      <c r="CH8" s="111"/>
      <c r="CI8" s="111">
        <v>2017</v>
      </c>
      <c r="CJ8" s="111" t="s">
        <v>2356</v>
      </c>
      <c r="CK8" s="111" t="s">
        <v>463</v>
      </c>
      <c r="CL8" s="111" t="s">
        <v>464</v>
      </c>
      <c r="CM8" s="111" t="s">
        <v>464</v>
      </c>
      <c r="CN8" s="111" t="s">
        <v>464</v>
      </c>
      <c r="CO8" s="111" t="s">
        <v>465</v>
      </c>
      <c r="CP8" s="111">
        <v>3</v>
      </c>
      <c r="CQ8" s="111">
        <v>0</v>
      </c>
      <c r="CR8" s="111">
        <v>0</v>
      </c>
      <c r="CS8" s="111">
        <v>3</v>
      </c>
      <c r="CT8" s="111">
        <v>0</v>
      </c>
      <c r="CU8" s="111">
        <v>0</v>
      </c>
      <c r="CV8" s="111">
        <v>0</v>
      </c>
      <c r="CW8" s="111">
        <v>0</v>
      </c>
      <c r="CX8" s="111">
        <v>1</v>
      </c>
      <c r="CY8" s="111">
        <v>1</v>
      </c>
      <c r="CZ8" s="111">
        <v>0</v>
      </c>
      <c r="DA8" s="111">
        <v>1</v>
      </c>
      <c r="DB8" s="111">
        <v>0</v>
      </c>
      <c r="DC8" s="111" t="s">
        <v>153</v>
      </c>
      <c r="DD8" s="111" t="s">
        <v>153</v>
      </c>
      <c r="DE8" s="111" t="s">
        <v>153</v>
      </c>
      <c r="DF8" s="111">
        <v>0</v>
      </c>
      <c r="DG8" s="111" t="s">
        <v>465</v>
      </c>
      <c r="DH8" s="111">
        <v>0</v>
      </c>
      <c r="DI8" s="111">
        <v>0</v>
      </c>
      <c r="DJ8" s="111">
        <v>0</v>
      </c>
      <c r="DK8" s="111">
        <v>0</v>
      </c>
      <c r="DL8" s="111">
        <v>0</v>
      </c>
      <c r="DM8" s="111">
        <v>0</v>
      </c>
      <c r="DN8" s="111">
        <v>0</v>
      </c>
      <c r="DO8" s="111">
        <v>0</v>
      </c>
      <c r="DP8" s="111">
        <v>0</v>
      </c>
      <c r="DQ8" s="111">
        <v>0</v>
      </c>
      <c r="DR8" s="111">
        <v>0</v>
      </c>
      <c r="DS8" s="111">
        <v>0</v>
      </c>
      <c r="DT8" s="111">
        <v>0</v>
      </c>
      <c r="DU8" s="111" t="s">
        <v>153</v>
      </c>
      <c r="DV8" s="111" t="s">
        <v>153</v>
      </c>
      <c r="DW8" s="110"/>
      <c r="DX8" s="111">
        <v>0</v>
      </c>
      <c r="DY8" s="111">
        <v>2</v>
      </c>
      <c r="DZ8" s="111">
        <v>0</v>
      </c>
      <c r="EA8" s="111">
        <v>0</v>
      </c>
      <c r="EB8" s="111"/>
      <c r="EC8" s="111"/>
      <c r="ED8" s="111"/>
      <c r="EE8" s="110">
        <v>-5</v>
      </c>
      <c r="EF8" s="111"/>
      <c r="EG8" s="111"/>
      <c r="EH8" s="111"/>
      <c r="EI8" s="111"/>
      <c r="EJ8" s="111"/>
      <c r="EK8" s="111"/>
      <c r="EL8" s="111"/>
      <c r="EM8" s="111"/>
      <c r="EN8" s="111"/>
      <c r="EO8" s="111"/>
      <c r="EP8" s="111"/>
      <c r="EQ8" s="59">
        <v>2387</v>
      </c>
      <c r="ER8" s="59">
        <v>8768</v>
      </c>
      <c r="ES8" s="59">
        <v>0</v>
      </c>
      <c r="ET8" s="59">
        <v>0</v>
      </c>
      <c r="EU8" s="59">
        <v>0</v>
      </c>
      <c r="EV8" s="59">
        <v>0</v>
      </c>
      <c r="EW8" s="59">
        <v>3</v>
      </c>
      <c r="EX8" s="59">
        <v>3</v>
      </c>
      <c r="EY8" s="59">
        <v>0</v>
      </c>
      <c r="EZ8" s="59">
        <v>0</v>
      </c>
      <c r="FA8" s="59">
        <v>0</v>
      </c>
      <c r="FB8" s="59">
        <v>0</v>
      </c>
      <c r="FC8" s="59">
        <v>0</v>
      </c>
      <c r="FD8" s="59">
        <v>0</v>
      </c>
      <c r="FE8" s="59">
        <v>0</v>
      </c>
      <c r="FF8" s="59">
        <v>0</v>
      </c>
      <c r="FG8" s="59">
        <v>0</v>
      </c>
      <c r="FH8" s="59">
        <v>0</v>
      </c>
      <c r="FI8" s="59">
        <v>0</v>
      </c>
      <c r="FJ8" s="59">
        <v>0</v>
      </c>
      <c r="FK8" s="59">
        <v>0</v>
      </c>
      <c r="FL8" s="59">
        <v>0</v>
      </c>
      <c r="FM8" s="56"/>
      <c r="FN8" s="56" t="s">
        <v>466</v>
      </c>
      <c r="FO8" s="169" t="b">
        <v>1</v>
      </c>
      <c r="FP8" s="64"/>
      <c r="FQ8" s="64"/>
    </row>
    <row r="9" spans="1:173" x14ac:dyDescent="0.2">
      <c r="A9" s="110" t="s">
        <v>437</v>
      </c>
      <c r="B9" s="111">
        <v>2559</v>
      </c>
      <c r="C9" s="111">
        <v>0</v>
      </c>
      <c r="D9" s="111">
        <v>2</v>
      </c>
      <c r="E9" s="111" t="s">
        <v>2404</v>
      </c>
      <c r="F9" s="111" t="s">
        <v>2405</v>
      </c>
      <c r="G9" s="111"/>
      <c r="H9" s="111" t="s">
        <v>2406</v>
      </c>
      <c r="I9" s="111">
        <v>2</v>
      </c>
      <c r="J9" s="111" t="s">
        <v>2407</v>
      </c>
      <c r="K9" s="111" t="s">
        <v>447</v>
      </c>
      <c r="L9" s="111" t="s">
        <v>2356</v>
      </c>
      <c r="M9" s="111" t="s">
        <v>447</v>
      </c>
      <c r="N9" s="111">
        <v>2</v>
      </c>
      <c r="O9" s="111">
        <v>55</v>
      </c>
      <c r="P9" s="111">
        <v>4</v>
      </c>
      <c r="Q9" s="111" t="s">
        <v>2408</v>
      </c>
      <c r="R9" s="111" t="s">
        <v>2409</v>
      </c>
      <c r="S9" s="111" t="s">
        <v>153</v>
      </c>
      <c r="T9" s="111" t="s">
        <v>2410</v>
      </c>
      <c r="U9" s="111" t="s">
        <v>2411</v>
      </c>
      <c r="V9" s="111" t="s">
        <v>2412</v>
      </c>
      <c r="W9" s="111" t="s">
        <v>153</v>
      </c>
      <c r="X9" s="111" t="s">
        <v>2413</v>
      </c>
      <c r="Y9" s="111" t="s">
        <v>753</v>
      </c>
      <c r="Z9" s="110"/>
      <c r="AA9" s="110" t="s">
        <v>452</v>
      </c>
      <c r="AB9" s="110" t="s">
        <v>2404</v>
      </c>
      <c r="AC9" s="110" t="s">
        <v>2405</v>
      </c>
      <c r="AD9" s="110" t="s">
        <v>2406</v>
      </c>
      <c r="AE9" s="110" t="s">
        <v>2407</v>
      </c>
      <c r="AF9" s="111">
        <v>2</v>
      </c>
      <c r="AG9" s="111">
        <v>62</v>
      </c>
      <c r="AH9" s="111">
        <v>4</v>
      </c>
      <c r="AI9" s="111">
        <v>2</v>
      </c>
      <c r="AJ9" s="111" t="s">
        <v>2408</v>
      </c>
      <c r="AK9" s="111" t="s">
        <v>2409</v>
      </c>
      <c r="AL9" s="111" t="s">
        <v>153</v>
      </c>
      <c r="AM9" s="111" t="s">
        <v>2410</v>
      </c>
      <c r="AN9" s="111" t="s">
        <v>2413</v>
      </c>
      <c r="AO9" s="111" t="s">
        <v>753</v>
      </c>
      <c r="AP9" s="111" t="s">
        <v>2411</v>
      </c>
      <c r="AQ9" s="111" t="s">
        <v>2412</v>
      </c>
      <c r="AR9" s="111" t="s">
        <v>153</v>
      </c>
      <c r="AS9" s="111">
        <v>2015</v>
      </c>
      <c r="AT9" s="111" t="s">
        <v>153</v>
      </c>
      <c r="AU9" s="111" t="s">
        <v>153</v>
      </c>
      <c r="AV9" s="111" t="s">
        <v>153</v>
      </c>
      <c r="AW9" s="111" t="s">
        <v>153</v>
      </c>
      <c r="AX9" s="111" t="s">
        <v>153</v>
      </c>
      <c r="AY9" s="110"/>
      <c r="AZ9" s="110" t="s">
        <v>153</v>
      </c>
      <c r="BA9" s="111">
        <v>5581</v>
      </c>
      <c r="BB9" s="111">
        <v>0</v>
      </c>
      <c r="BC9" s="111"/>
      <c r="BD9" s="111"/>
      <c r="BE9" s="111"/>
      <c r="BF9" s="111"/>
      <c r="BG9" s="111"/>
      <c r="BH9" s="111" t="s">
        <v>532</v>
      </c>
      <c r="BI9" s="111"/>
      <c r="BJ9" s="110">
        <v>-11.29032258064516</v>
      </c>
      <c r="BK9" s="111"/>
      <c r="BL9" s="111"/>
      <c r="BM9" s="111"/>
      <c r="BN9" s="111" t="s">
        <v>815</v>
      </c>
      <c r="BO9" s="111"/>
      <c r="BP9" s="111"/>
      <c r="BQ9" s="111" t="s">
        <v>815</v>
      </c>
      <c r="BR9" s="111"/>
      <c r="BS9" s="111"/>
      <c r="BT9" s="111"/>
      <c r="BU9" s="111"/>
      <c r="BV9" s="111"/>
      <c r="BW9" s="111"/>
      <c r="BX9" s="111"/>
      <c r="BY9" s="111"/>
      <c r="BZ9" s="111"/>
      <c r="CA9" s="111"/>
      <c r="CB9" s="111"/>
      <c r="CC9" s="111"/>
      <c r="CD9" s="111"/>
      <c r="CE9" s="111"/>
      <c r="CF9" s="111" t="s">
        <v>462</v>
      </c>
      <c r="CG9" s="111"/>
      <c r="CH9" s="111"/>
      <c r="CI9" s="111">
        <v>2017</v>
      </c>
      <c r="CJ9" s="111" t="s">
        <v>2356</v>
      </c>
      <c r="CK9" s="111" t="s">
        <v>464</v>
      </c>
      <c r="CL9" s="111" t="s">
        <v>464</v>
      </c>
      <c r="CM9" s="111" t="s">
        <v>464</v>
      </c>
      <c r="CN9" s="111" t="s">
        <v>464</v>
      </c>
      <c r="CO9" s="111" t="s">
        <v>465</v>
      </c>
      <c r="CP9" s="111">
        <v>0</v>
      </c>
      <c r="CQ9" s="111">
        <v>0</v>
      </c>
      <c r="CR9" s="111">
        <v>0</v>
      </c>
      <c r="CS9" s="111">
        <v>0</v>
      </c>
      <c r="CT9" s="111">
        <v>0</v>
      </c>
      <c r="CU9" s="111">
        <v>0</v>
      </c>
      <c r="CV9" s="111">
        <v>0</v>
      </c>
      <c r="CW9" s="111">
        <v>0</v>
      </c>
      <c r="CX9" s="111">
        <v>0</v>
      </c>
      <c r="CY9" s="111">
        <v>0</v>
      </c>
      <c r="CZ9" s="111">
        <v>0</v>
      </c>
      <c r="DA9" s="111">
        <v>0</v>
      </c>
      <c r="DB9" s="111">
        <v>0</v>
      </c>
      <c r="DC9" s="111" t="s">
        <v>153</v>
      </c>
      <c r="DD9" s="111" t="s">
        <v>153</v>
      </c>
      <c r="DE9" s="111" t="s">
        <v>153</v>
      </c>
      <c r="DF9" s="111">
        <v>0</v>
      </c>
      <c r="DG9" s="111" t="s">
        <v>465</v>
      </c>
      <c r="DH9" s="111">
        <v>0</v>
      </c>
      <c r="DI9" s="111">
        <v>0</v>
      </c>
      <c r="DJ9" s="111">
        <v>0</v>
      </c>
      <c r="DK9" s="111">
        <v>0</v>
      </c>
      <c r="DL9" s="111">
        <v>0</v>
      </c>
      <c r="DM9" s="111">
        <v>0</v>
      </c>
      <c r="DN9" s="111">
        <v>0</v>
      </c>
      <c r="DO9" s="111">
        <v>0</v>
      </c>
      <c r="DP9" s="111">
        <v>0</v>
      </c>
      <c r="DQ9" s="111">
        <v>0</v>
      </c>
      <c r="DR9" s="111">
        <v>0</v>
      </c>
      <c r="DS9" s="111">
        <v>0</v>
      </c>
      <c r="DT9" s="111">
        <v>0</v>
      </c>
      <c r="DU9" s="111" t="s">
        <v>153</v>
      </c>
      <c r="DV9" s="111" t="s">
        <v>153</v>
      </c>
      <c r="DW9" s="110"/>
      <c r="DX9" s="111">
        <v>0</v>
      </c>
      <c r="DY9" s="111">
        <v>0</v>
      </c>
      <c r="DZ9" s="111">
        <v>0</v>
      </c>
      <c r="EA9" s="111">
        <v>0</v>
      </c>
      <c r="EB9" s="111"/>
      <c r="EC9" s="111"/>
      <c r="ED9" s="111"/>
      <c r="EE9" s="110"/>
      <c r="EF9" s="111"/>
      <c r="EG9" s="111"/>
      <c r="EH9" s="111"/>
      <c r="EI9" s="111"/>
      <c r="EJ9" s="111"/>
      <c r="EK9" s="111"/>
      <c r="EL9" s="111"/>
      <c r="EM9" s="111"/>
      <c r="EN9" s="111"/>
      <c r="EO9" s="111"/>
      <c r="EP9" s="111"/>
      <c r="EQ9" s="59">
        <v>2559</v>
      </c>
      <c r="ER9" s="59">
        <v>5581</v>
      </c>
      <c r="ES9" s="59">
        <v>0</v>
      </c>
      <c r="ET9" s="59">
        <v>0</v>
      </c>
      <c r="EU9" s="59">
        <v>0</v>
      </c>
      <c r="EV9" s="59">
        <v>0</v>
      </c>
      <c r="EW9" s="59">
        <v>0</v>
      </c>
      <c r="EX9" s="59">
        <v>0</v>
      </c>
      <c r="EY9" s="59">
        <v>0</v>
      </c>
      <c r="EZ9" s="59">
        <v>0</v>
      </c>
      <c r="FA9" s="59">
        <v>0</v>
      </c>
      <c r="FB9" s="59">
        <v>0</v>
      </c>
      <c r="FC9" s="59">
        <v>0</v>
      </c>
      <c r="FD9" s="59">
        <v>0</v>
      </c>
      <c r="FE9" s="59">
        <v>0</v>
      </c>
      <c r="FF9" s="59">
        <v>0</v>
      </c>
      <c r="FG9" s="59">
        <v>0</v>
      </c>
      <c r="FH9" s="59">
        <v>0</v>
      </c>
      <c r="FI9" s="59">
        <v>7</v>
      </c>
      <c r="FJ9" s="59">
        <v>0</v>
      </c>
      <c r="FK9" s="59">
        <v>0</v>
      </c>
      <c r="FL9" s="59">
        <v>0</v>
      </c>
      <c r="FM9" s="56"/>
      <c r="FN9" s="56" t="s">
        <v>466</v>
      </c>
      <c r="FO9" s="169" t="b">
        <v>1</v>
      </c>
      <c r="FP9" s="64"/>
      <c r="FQ9" s="64"/>
    </row>
    <row r="10" spans="1:173" x14ac:dyDescent="0.2">
      <c r="A10" s="110" t="s">
        <v>437</v>
      </c>
      <c r="B10" s="111">
        <v>2791</v>
      </c>
      <c r="C10" s="111">
        <v>0</v>
      </c>
      <c r="D10" s="111">
        <v>1</v>
      </c>
      <c r="E10" s="111" t="s">
        <v>2414</v>
      </c>
      <c r="F10" s="111" t="s">
        <v>2415</v>
      </c>
      <c r="G10" s="111"/>
      <c r="H10" s="111" t="s">
        <v>2416</v>
      </c>
      <c r="I10" s="111">
        <v>2</v>
      </c>
      <c r="J10" s="111" t="s">
        <v>2417</v>
      </c>
      <c r="K10" s="111" t="s">
        <v>447</v>
      </c>
      <c r="L10" s="111" t="s">
        <v>2356</v>
      </c>
      <c r="M10" s="111" t="s">
        <v>447</v>
      </c>
      <c r="N10" s="111">
        <v>1</v>
      </c>
      <c r="O10" s="111">
        <v>537</v>
      </c>
      <c r="P10" s="111">
        <v>82</v>
      </c>
      <c r="Q10" s="111" t="s">
        <v>1270</v>
      </c>
      <c r="R10" s="111" t="s">
        <v>2418</v>
      </c>
      <c r="S10" s="111" t="s">
        <v>153</v>
      </c>
      <c r="T10" s="111" t="s">
        <v>2419</v>
      </c>
      <c r="U10" s="111" t="s">
        <v>2420</v>
      </c>
      <c r="V10" s="111" t="s">
        <v>2421</v>
      </c>
      <c r="W10" s="111" t="s">
        <v>153</v>
      </c>
      <c r="X10" s="111" t="s">
        <v>2422</v>
      </c>
      <c r="Y10" s="111" t="s">
        <v>2423</v>
      </c>
      <c r="Z10" s="110"/>
      <c r="AA10" s="110" t="s">
        <v>452</v>
      </c>
      <c r="AB10" s="110" t="s">
        <v>2414</v>
      </c>
      <c r="AC10" s="110" t="s">
        <v>2415</v>
      </c>
      <c r="AD10" s="110" t="s">
        <v>2416</v>
      </c>
      <c r="AE10" s="110" t="s">
        <v>2417</v>
      </c>
      <c r="AF10" s="111">
        <v>1</v>
      </c>
      <c r="AG10" s="111">
        <v>518</v>
      </c>
      <c r="AH10" s="111">
        <v>83</v>
      </c>
      <c r="AI10" s="111">
        <v>1</v>
      </c>
      <c r="AJ10" s="111" t="s">
        <v>1270</v>
      </c>
      <c r="AK10" s="111" t="s">
        <v>2418</v>
      </c>
      <c r="AL10" s="111" t="s">
        <v>153</v>
      </c>
      <c r="AM10" s="111" t="s">
        <v>2419</v>
      </c>
      <c r="AN10" s="111" t="s">
        <v>2422</v>
      </c>
      <c r="AO10" s="111" t="s">
        <v>2423</v>
      </c>
      <c r="AP10" s="111" t="s">
        <v>2420</v>
      </c>
      <c r="AQ10" s="111" t="s">
        <v>2421</v>
      </c>
      <c r="AR10" s="111" t="s">
        <v>153</v>
      </c>
      <c r="AS10" s="111">
        <v>2015</v>
      </c>
      <c r="AT10" s="111" t="s">
        <v>2424</v>
      </c>
      <c r="AU10" s="111" t="s">
        <v>153</v>
      </c>
      <c r="AV10" s="111" t="s">
        <v>153</v>
      </c>
      <c r="AW10" s="111" t="s">
        <v>153</v>
      </c>
      <c r="AX10" s="111" t="s">
        <v>439</v>
      </c>
      <c r="AY10" s="110"/>
      <c r="AZ10" s="110" t="s">
        <v>153</v>
      </c>
      <c r="BA10" s="111">
        <v>10238</v>
      </c>
      <c r="BB10" s="111">
        <v>0</v>
      </c>
      <c r="BC10" s="111"/>
      <c r="BD10" s="111"/>
      <c r="BE10" s="111"/>
      <c r="BF10" s="111"/>
      <c r="BG10" s="111"/>
      <c r="BH10" s="111" t="s">
        <v>532</v>
      </c>
      <c r="BI10" s="111"/>
      <c r="BJ10" s="110">
        <v>3.6679536679536682</v>
      </c>
      <c r="BK10" s="111"/>
      <c r="BL10" s="111"/>
      <c r="BM10" s="111"/>
      <c r="BN10" s="111" t="s">
        <v>701</v>
      </c>
      <c r="BO10" s="111"/>
      <c r="BP10" s="111"/>
      <c r="BQ10" s="111" t="s">
        <v>701</v>
      </c>
      <c r="BR10" s="111"/>
      <c r="BS10" s="111"/>
      <c r="BT10" s="111"/>
      <c r="BU10" s="111"/>
      <c r="BV10" s="111"/>
      <c r="BW10" s="111"/>
      <c r="BX10" s="111"/>
      <c r="BY10" s="111"/>
      <c r="BZ10" s="111"/>
      <c r="CA10" s="111"/>
      <c r="CB10" s="111"/>
      <c r="CC10" s="111"/>
      <c r="CD10" s="111"/>
      <c r="CE10" s="111"/>
      <c r="CF10" s="111" t="s">
        <v>462</v>
      </c>
      <c r="CG10" s="111"/>
      <c r="CH10" s="111"/>
      <c r="CI10" s="111">
        <v>2017</v>
      </c>
      <c r="CJ10" s="111" t="s">
        <v>2356</v>
      </c>
      <c r="CK10" s="111" t="s">
        <v>464</v>
      </c>
      <c r="CL10" s="111" t="s">
        <v>464</v>
      </c>
      <c r="CM10" s="111" t="s">
        <v>464</v>
      </c>
      <c r="CN10" s="111" t="s">
        <v>464</v>
      </c>
      <c r="CO10" s="111" t="s">
        <v>465</v>
      </c>
      <c r="CP10" s="111">
        <v>8</v>
      </c>
      <c r="CQ10" s="111">
        <v>0</v>
      </c>
      <c r="CR10" s="111">
        <v>0</v>
      </c>
      <c r="CS10" s="111">
        <v>8</v>
      </c>
      <c r="CT10" s="111">
        <v>0</v>
      </c>
      <c r="CU10" s="111">
        <v>1</v>
      </c>
      <c r="CV10" s="111">
        <v>1</v>
      </c>
      <c r="CW10" s="111">
        <v>1</v>
      </c>
      <c r="CX10" s="111">
        <v>1</v>
      </c>
      <c r="CY10" s="111">
        <v>1</v>
      </c>
      <c r="CZ10" s="111">
        <v>0</v>
      </c>
      <c r="DA10" s="111">
        <v>3</v>
      </c>
      <c r="DB10" s="111">
        <v>0</v>
      </c>
      <c r="DC10" s="111" t="s">
        <v>2425</v>
      </c>
      <c r="DD10" s="111" t="s">
        <v>2426</v>
      </c>
      <c r="DE10" s="111" t="s">
        <v>153</v>
      </c>
      <c r="DF10" s="111">
        <v>0</v>
      </c>
      <c r="DG10" s="111" t="s">
        <v>465</v>
      </c>
      <c r="DH10" s="111">
        <v>8</v>
      </c>
      <c r="DI10" s="111">
        <v>0</v>
      </c>
      <c r="DJ10" s="111">
        <v>0</v>
      </c>
      <c r="DK10" s="111">
        <v>8</v>
      </c>
      <c r="DL10" s="111">
        <v>0</v>
      </c>
      <c r="DM10" s="111">
        <v>0</v>
      </c>
      <c r="DN10" s="111">
        <v>0</v>
      </c>
      <c r="DO10" s="111">
        <v>0</v>
      </c>
      <c r="DP10" s="111">
        <v>0</v>
      </c>
      <c r="DQ10" s="111">
        <v>0</v>
      </c>
      <c r="DR10" s="111">
        <v>0</v>
      </c>
      <c r="DS10" s="111">
        <v>7</v>
      </c>
      <c r="DT10" s="111">
        <v>1</v>
      </c>
      <c r="DU10" s="111" t="s">
        <v>153</v>
      </c>
      <c r="DV10" s="111" t="s">
        <v>153</v>
      </c>
      <c r="DW10" s="110"/>
      <c r="DX10" s="111">
        <v>0</v>
      </c>
      <c r="DY10" s="111">
        <v>7</v>
      </c>
      <c r="DZ10" s="111">
        <v>0</v>
      </c>
      <c r="EA10" s="111">
        <v>2</v>
      </c>
      <c r="EB10" s="111"/>
      <c r="EC10" s="111"/>
      <c r="ED10" s="111"/>
      <c r="EE10" s="110">
        <v>-2.3809523809523809</v>
      </c>
      <c r="EF10" s="111"/>
      <c r="EG10" s="111"/>
      <c r="EH10" s="111"/>
      <c r="EI10" s="111"/>
      <c r="EJ10" s="111"/>
      <c r="EK10" s="111">
        <v>-2</v>
      </c>
      <c r="EL10" s="111"/>
      <c r="EM10" s="111"/>
      <c r="EN10" s="111"/>
      <c r="EO10" s="111"/>
      <c r="EP10" s="111"/>
      <c r="EQ10" s="59">
        <v>2791</v>
      </c>
      <c r="ER10" s="59">
        <v>10238</v>
      </c>
      <c r="ES10" s="59">
        <v>0</v>
      </c>
      <c r="ET10" s="59">
        <v>0</v>
      </c>
      <c r="EU10" s="59">
        <v>0</v>
      </c>
      <c r="EV10" s="59">
        <v>0</v>
      </c>
      <c r="EW10" s="59">
        <v>8</v>
      </c>
      <c r="EX10" s="59">
        <v>0</v>
      </c>
      <c r="EY10" s="59">
        <v>8</v>
      </c>
      <c r="EZ10" s="59">
        <v>0</v>
      </c>
      <c r="FA10" s="59">
        <v>0</v>
      </c>
      <c r="FB10" s="59">
        <v>8</v>
      </c>
      <c r="FC10" s="59">
        <v>8</v>
      </c>
      <c r="FD10" s="59">
        <v>0</v>
      </c>
      <c r="FE10" s="59">
        <v>0</v>
      </c>
      <c r="FF10" s="59">
        <v>0</v>
      </c>
      <c r="FG10" s="59">
        <v>0</v>
      </c>
      <c r="FH10" s="59">
        <v>0</v>
      </c>
      <c r="FI10" s="59">
        <v>6</v>
      </c>
      <c r="FJ10" s="59">
        <v>0</v>
      </c>
      <c r="FK10" s="59">
        <v>0</v>
      </c>
      <c r="FL10" s="59">
        <v>0</v>
      </c>
      <c r="FM10" s="56"/>
      <c r="FN10" s="56" t="s">
        <v>466</v>
      </c>
      <c r="FO10" s="169" t="b">
        <v>1</v>
      </c>
      <c r="FP10" s="64"/>
      <c r="FQ10" s="64"/>
    </row>
    <row r="11" spans="1:173" x14ac:dyDescent="0.2">
      <c r="A11" s="110" t="s">
        <v>437</v>
      </c>
      <c r="B11" s="111">
        <v>4132</v>
      </c>
      <c r="C11" s="111">
        <v>0</v>
      </c>
      <c r="D11" s="111">
        <v>1</v>
      </c>
      <c r="E11" s="111" t="s">
        <v>2427</v>
      </c>
      <c r="F11" s="111" t="s">
        <v>479</v>
      </c>
      <c r="G11" s="111"/>
      <c r="H11" s="111" t="s">
        <v>2428</v>
      </c>
      <c r="I11" s="111">
        <v>2</v>
      </c>
      <c r="J11" s="111" t="s">
        <v>2429</v>
      </c>
      <c r="K11" s="111" t="s">
        <v>447</v>
      </c>
      <c r="L11" s="111" t="s">
        <v>2356</v>
      </c>
      <c r="M11" s="111" t="s">
        <v>447</v>
      </c>
      <c r="N11" s="111">
        <v>1</v>
      </c>
      <c r="O11" s="111">
        <v>189</v>
      </c>
      <c r="P11" s="111">
        <v>24</v>
      </c>
      <c r="Q11" s="111" t="s">
        <v>153</v>
      </c>
      <c r="R11" s="111" t="s">
        <v>153</v>
      </c>
      <c r="S11" s="111" t="s">
        <v>2430</v>
      </c>
      <c r="T11" s="111" t="s">
        <v>2431</v>
      </c>
      <c r="U11" s="111" t="s">
        <v>2432</v>
      </c>
      <c r="V11" s="111" t="s">
        <v>2433</v>
      </c>
      <c r="W11" s="111" t="s">
        <v>2434</v>
      </c>
      <c r="X11" s="111" t="s">
        <v>2435</v>
      </c>
      <c r="Y11" s="111" t="s">
        <v>546</v>
      </c>
      <c r="Z11" s="110"/>
      <c r="AA11" s="110" t="s">
        <v>452</v>
      </c>
      <c r="AB11" s="110" t="s">
        <v>2427</v>
      </c>
      <c r="AC11" s="110" t="s">
        <v>479</v>
      </c>
      <c r="AD11" s="110" t="s">
        <v>2428</v>
      </c>
      <c r="AE11" s="110" t="s">
        <v>2429</v>
      </c>
      <c r="AF11" s="111">
        <v>1</v>
      </c>
      <c r="AG11" s="111">
        <v>189</v>
      </c>
      <c r="AH11" s="111">
        <v>24</v>
      </c>
      <c r="AI11" s="111">
        <v>1</v>
      </c>
      <c r="AJ11" s="111" t="s">
        <v>153</v>
      </c>
      <c r="AK11" s="111" t="s">
        <v>153</v>
      </c>
      <c r="AL11" s="111" t="s">
        <v>2430</v>
      </c>
      <c r="AM11" s="111" t="s">
        <v>2431</v>
      </c>
      <c r="AN11" s="111" t="s">
        <v>2435</v>
      </c>
      <c r="AO11" s="111" t="s">
        <v>546</v>
      </c>
      <c r="AP11" s="111" t="s">
        <v>2436</v>
      </c>
      <c r="AQ11" s="111" t="s">
        <v>2433</v>
      </c>
      <c r="AR11" s="111" t="s">
        <v>153</v>
      </c>
      <c r="AS11" s="111">
        <v>2015</v>
      </c>
      <c r="AT11" s="111" t="s">
        <v>153</v>
      </c>
      <c r="AU11" s="111" t="s">
        <v>153</v>
      </c>
      <c r="AV11" s="111" t="s">
        <v>153</v>
      </c>
      <c r="AW11" s="111" t="s">
        <v>439</v>
      </c>
      <c r="AX11" s="111" t="s">
        <v>153</v>
      </c>
      <c r="AY11" s="110"/>
      <c r="AZ11" s="110" t="s">
        <v>153</v>
      </c>
      <c r="BA11" s="111">
        <v>9128</v>
      </c>
      <c r="BB11" s="111">
        <v>0</v>
      </c>
      <c r="BC11" s="111"/>
      <c r="BD11" s="111"/>
      <c r="BE11" s="111"/>
      <c r="BF11" s="111"/>
      <c r="BG11" s="111"/>
      <c r="BH11" s="111"/>
      <c r="BI11" s="111"/>
      <c r="BJ11" s="110"/>
      <c r="BK11" s="111"/>
      <c r="BL11" s="111"/>
      <c r="BM11" s="111"/>
      <c r="BN11" s="111" t="s">
        <v>460</v>
      </c>
      <c r="BO11" s="111"/>
      <c r="BP11" s="111"/>
      <c r="BQ11" s="111" t="s">
        <v>460</v>
      </c>
      <c r="BR11" s="111"/>
      <c r="BS11" s="111"/>
      <c r="BT11" s="111"/>
      <c r="BU11" s="111"/>
      <c r="BV11" s="111"/>
      <c r="BW11" s="111"/>
      <c r="BX11" s="111"/>
      <c r="BY11" s="111"/>
      <c r="BZ11" s="111"/>
      <c r="CA11" s="111" t="s">
        <v>534</v>
      </c>
      <c r="CB11" s="111"/>
      <c r="CC11" s="111"/>
      <c r="CD11" s="111"/>
      <c r="CE11" s="111" t="s">
        <v>489</v>
      </c>
      <c r="CF11" s="111" t="s">
        <v>462</v>
      </c>
      <c r="CG11" s="111"/>
      <c r="CH11" s="111"/>
      <c r="CI11" s="111">
        <v>2017</v>
      </c>
      <c r="CJ11" s="111" t="s">
        <v>2356</v>
      </c>
      <c r="CK11" s="111" t="s">
        <v>464</v>
      </c>
      <c r="CL11" s="111" t="s">
        <v>464</v>
      </c>
      <c r="CM11" s="111" t="s">
        <v>464</v>
      </c>
      <c r="CN11" s="111" t="s">
        <v>464</v>
      </c>
      <c r="CO11" s="111" t="s">
        <v>465</v>
      </c>
      <c r="CP11" s="111">
        <v>4</v>
      </c>
      <c r="CQ11" s="111">
        <v>0</v>
      </c>
      <c r="CR11" s="111">
        <v>0</v>
      </c>
      <c r="CS11" s="111">
        <v>4</v>
      </c>
      <c r="CT11" s="111">
        <v>0</v>
      </c>
      <c r="CU11" s="111">
        <v>0</v>
      </c>
      <c r="CV11" s="111">
        <v>1</v>
      </c>
      <c r="CW11" s="111">
        <v>0</v>
      </c>
      <c r="CX11" s="111">
        <v>0</v>
      </c>
      <c r="CY11" s="111">
        <v>0</v>
      </c>
      <c r="CZ11" s="111">
        <v>3</v>
      </c>
      <c r="DA11" s="111">
        <v>0</v>
      </c>
      <c r="DB11" s="111">
        <v>0</v>
      </c>
      <c r="DC11" s="111" t="s">
        <v>153</v>
      </c>
      <c r="DD11" s="111" t="s">
        <v>153</v>
      </c>
      <c r="DE11" s="111" t="s">
        <v>153</v>
      </c>
      <c r="DF11" s="111">
        <v>0</v>
      </c>
      <c r="DG11" s="111" t="s">
        <v>465</v>
      </c>
      <c r="DH11" s="111">
        <v>0</v>
      </c>
      <c r="DI11" s="111">
        <v>0</v>
      </c>
      <c r="DJ11" s="111">
        <v>0</v>
      </c>
      <c r="DK11" s="111">
        <v>0</v>
      </c>
      <c r="DL11" s="111">
        <v>0</v>
      </c>
      <c r="DM11" s="111">
        <v>0</v>
      </c>
      <c r="DN11" s="111">
        <v>0</v>
      </c>
      <c r="DO11" s="111">
        <v>0</v>
      </c>
      <c r="DP11" s="111">
        <v>0</v>
      </c>
      <c r="DQ11" s="111">
        <v>0</v>
      </c>
      <c r="DR11" s="111">
        <v>0</v>
      </c>
      <c r="DS11" s="111">
        <v>0</v>
      </c>
      <c r="DT11" s="111">
        <v>0</v>
      </c>
      <c r="DU11" s="111" t="s">
        <v>153</v>
      </c>
      <c r="DV11" s="111" t="s">
        <v>153</v>
      </c>
      <c r="DW11" s="110"/>
      <c r="DX11" s="111">
        <v>0</v>
      </c>
      <c r="DY11" s="111">
        <v>4</v>
      </c>
      <c r="DZ11" s="111">
        <v>2</v>
      </c>
      <c r="EA11" s="111">
        <v>0</v>
      </c>
      <c r="EB11" s="111"/>
      <c r="EC11" s="111"/>
      <c r="ED11" s="111"/>
      <c r="EE11" s="110"/>
      <c r="EF11" s="111"/>
      <c r="EG11" s="111"/>
      <c r="EH11" s="111"/>
      <c r="EI11" s="111"/>
      <c r="EJ11" s="111"/>
      <c r="EK11" s="111">
        <v>2</v>
      </c>
      <c r="EL11" s="111"/>
      <c r="EM11" s="111"/>
      <c r="EN11" s="111"/>
      <c r="EO11" s="111"/>
      <c r="EP11" s="111"/>
      <c r="EQ11" s="59">
        <v>4132</v>
      </c>
      <c r="ER11" s="59">
        <v>9128</v>
      </c>
      <c r="ES11" s="59">
        <v>0</v>
      </c>
      <c r="ET11" s="59">
        <v>0</v>
      </c>
      <c r="EU11" s="59">
        <v>0</v>
      </c>
      <c r="EV11" s="59">
        <v>0</v>
      </c>
      <c r="EW11" s="59">
        <v>4</v>
      </c>
      <c r="EX11" s="59">
        <v>2</v>
      </c>
      <c r="EY11" s="59">
        <v>0</v>
      </c>
      <c r="EZ11" s="59">
        <v>0</v>
      </c>
      <c r="FA11" s="59">
        <v>2</v>
      </c>
      <c r="FB11" s="59">
        <v>0</v>
      </c>
      <c r="FC11" s="59">
        <v>0</v>
      </c>
      <c r="FD11" s="59">
        <v>0</v>
      </c>
      <c r="FE11" s="59">
        <v>0</v>
      </c>
      <c r="FF11" s="59">
        <v>0</v>
      </c>
      <c r="FG11" s="59">
        <v>0</v>
      </c>
      <c r="FH11" s="59">
        <v>0</v>
      </c>
      <c r="FI11" s="59">
        <v>0</v>
      </c>
      <c r="FJ11" s="59">
        <v>0</v>
      </c>
      <c r="FK11" s="59">
        <v>0</v>
      </c>
      <c r="FL11" s="59">
        <v>0</v>
      </c>
      <c r="FM11" s="56"/>
      <c r="FN11" s="56" t="s">
        <v>466</v>
      </c>
      <c r="FO11" s="169" t="b">
        <v>1</v>
      </c>
      <c r="FP11" s="64"/>
      <c r="FQ11" s="64"/>
    </row>
    <row r="12" spans="1:173" x14ac:dyDescent="0.2">
      <c r="A12" s="110" t="s">
        <v>437</v>
      </c>
      <c r="B12" s="111">
        <v>4371</v>
      </c>
      <c r="C12" s="111">
        <v>0</v>
      </c>
      <c r="D12" s="111">
        <v>1</v>
      </c>
      <c r="E12" s="111" t="s">
        <v>2437</v>
      </c>
      <c r="F12" s="111" t="s">
        <v>2438</v>
      </c>
      <c r="G12" s="111"/>
      <c r="H12" s="111" t="s">
        <v>2439</v>
      </c>
      <c r="I12" s="111">
        <v>2</v>
      </c>
      <c r="J12" s="111" t="s">
        <v>2440</v>
      </c>
      <c r="K12" s="111" t="s">
        <v>447</v>
      </c>
      <c r="L12" s="111" t="s">
        <v>2356</v>
      </c>
      <c r="M12" s="111" t="s">
        <v>447</v>
      </c>
      <c r="N12" s="111">
        <v>1</v>
      </c>
      <c r="O12" s="111">
        <v>96</v>
      </c>
      <c r="P12" s="111">
        <v>11</v>
      </c>
      <c r="Q12" s="111" t="s">
        <v>153</v>
      </c>
      <c r="R12" s="111" t="s">
        <v>153</v>
      </c>
      <c r="S12" s="111" t="s">
        <v>2441</v>
      </c>
      <c r="T12" s="111" t="s">
        <v>2442</v>
      </c>
      <c r="U12" s="111" t="s">
        <v>2443</v>
      </c>
      <c r="V12" s="111" t="s">
        <v>2444</v>
      </c>
      <c r="W12" s="111" t="s">
        <v>153</v>
      </c>
      <c r="X12" s="111" t="s">
        <v>2445</v>
      </c>
      <c r="Y12" s="111" t="s">
        <v>1969</v>
      </c>
      <c r="Z12" s="110"/>
      <c r="AA12" s="110" t="s">
        <v>452</v>
      </c>
      <c r="AB12" s="110" t="s">
        <v>2437</v>
      </c>
      <c r="AC12" s="110" t="s">
        <v>2438</v>
      </c>
      <c r="AD12" s="110" t="s">
        <v>2439</v>
      </c>
      <c r="AE12" s="110" t="s">
        <v>2440</v>
      </c>
      <c r="AF12" s="111">
        <v>1</v>
      </c>
      <c r="AG12" s="111">
        <v>100</v>
      </c>
      <c r="AH12" s="111">
        <v>12</v>
      </c>
      <c r="AI12" s="111">
        <v>1</v>
      </c>
      <c r="AJ12" s="111" t="s">
        <v>153</v>
      </c>
      <c r="AK12" s="111" t="s">
        <v>153</v>
      </c>
      <c r="AL12" s="111" t="s">
        <v>2441</v>
      </c>
      <c r="AM12" s="111" t="s">
        <v>2442</v>
      </c>
      <c r="AN12" s="111" t="s">
        <v>2445</v>
      </c>
      <c r="AO12" s="111" t="s">
        <v>1969</v>
      </c>
      <c r="AP12" s="111" t="s">
        <v>2443</v>
      </c>
      <c r="AQ12" s="111" t="s">
        <v>2444</v>
      </c>
      <c r="AR12" s="111" t="s">
        <v>153</v>
      </c>
      <c r="AS12" s="111">
        <v>2015</v>
      </c>
      <c r="AT12" s="111" t="s">
        <v>153</v>
      </c>
      <c r="AU12" s="111" t="s">
        <v>153</v>
      </c>
      <c r="AV12" s="111" t="s">
        <v>153</v>
      </c>
      <c r="AW12" s="111" t="s">
        <v>439</v>
      </c>
      <c r="AX12" s="111" t="s">
        <v>439</v>
      </c>
      <c r="AY12" s="110"/>
      <c r="AZ12" s="110" t="s">
        <v>153</v>
      </c>
      <c r="BA12" s="111">
        <v>7966</v>
      </c>
      <c r="BB12" s="111">
        <v>0</v>
      </c>
      <c r="BC12" s="111"/>
      <c r="BD12" s="111"/>
      <c r="BE12" s="111"/>
      <c r="BF12" s="111"/>
      <c r="BG12" s="111"/>
      <c r="BH12" s="111" t="s">
        <v>532</v>
      </c>
      <c r="BI12" s="111"/>
      <c r="BJ12" s="110">
        <v>-4</v>
      </c>
      <c r="BK12" s="111"/>
      <c r="BL12" s="111"/>
      <c r="BM12" s="111"/>
      <c r="BN12" s="111" t="s">
        <v>701</v>
      </c>
      <c r="BO12" s="111"/>
      <c r="BP12" s="111"/>
      <c r="BQ12" s="111" t="s">
        <v>701</v>
      </c>
      <c r="BR12" s="111"/>
      <c r="BS12" s="111"/>
      <c r="BT12" s="111"/>
      <c r="BU12" s="111"/>
      <c r="BV12" s="111"/>
      <c r="BW12" s="111"/>
      <c r="BX12" s="111"/>
      <c r="BY12" s="111"/>
      <c r="BZ12" s="111"/>
      <c r="CA12" s="111"/>
      <c r="CB12" s="111"/>
      <c r="CC12" s="111"/>
      <c r="CD12" s="111"/>
      <c r="CE12" s="111"/>
      <c r="CF12" s="111" t="s">
        <v>462</v>
      </c>
      <c r="CG12" s="111"/>
      <c r="CH12" s="111"/>
      <c r="CI12" s="111">
        <v>2017</v>
      </c>
      <c r="CJ12" s="111" t="s">
        <v>2356</v>
      </c>
      <c r="CK12" s="111" t="s">
        <v>464</v>
      </c>
      <c r="CL12" s="111" t="s">
        <v>464</v>
      </c>
      <c r="CM12" s="111" t="s">
        <v>464</v>
      </c>
      <c r="CN12" s="111" t="s">
        <v>464</v>
      </c>
      <c r="CO12" s="111" t="s">
        <v>465</v>
      </c>
      <c r="CP12" s="111">
        <v>1</v>
      </c>
      <c r="CQ12" s="111">
        <v>0</v>
      </c>
      <c r="CR12" s="111">
        <v>0</v>
      </c>
      <c r="CS12" s="111">
        <v>1</v>
      </c>
      <c r="CT12" s="111">
        <v>0</v>
      </c>
      <c r="CU12" s="111">
        <v>1</v>
      </c>
      <c r="CV12" s="111">
        <v>0</v>
      </c>
      <c r="CW12" s="111">
        <v>0</v>
      </c>
      <c r="CX12" s="111">
        <v>0</v>
      </c>
      <c r="CY12" s="111">
        <v>0</v>
      </c>
      <c r="CZ12" s="111">
        <v>0</v>
      </c>
      <c r="DA12" s="111">
        <v>0</v>
      </c>
      <c r="DB12" s="111">
        <v>0</v>
      </c>
      <c r="DC12" s="111" t="s">
        <v>153</v>
      </c>
      <c r="DD12" s="111" t="s">
        <v>153</v>
      </c>
      <c r="DE12" s="111" t="s">
        <v>153</v>
      </c>
      <c r="DF12" s="111">
        <v>0</v>
      </c>
      <c r="DG12" s="111" t="s">
        <v>465</v>
      </c>
      <c r="DH12" s="111">
        <v>0</v>
      </c>
      <c r="DI12" s="111">
        <v>0</v>
      </c>
      <c r="DJ12" s="111">
        <v>0</v>
      </c>
      <c r="DK12" s="111">
        <v>0</v>
      </c>
      <c r="DL12" s="111">
        <v>0</v>
      </c>
      <c r="DM12" s="111">
        <v>0</v>
      </c>
      <c r="DN12" s="111">
        <v>0</v>
      </c>
      <c r="DO12" s="111">
        <v>0</v>
      </c>
      <c r="DP12" s="111">
        <v>0</v>
      </c>
      <c r="DQ12" s="111">
        <v>0</v>
      </c>
      <c r="DR12" s="111">
        <v>0</v>
      </c>
      <c r="DS12" s="111">
        <v>0</v>
      </c>
      <c r="DT12" s="111">
        <v>0</v>
      </c>
      <c r="DU12" s="111" t="s">
        <v>153</v>
      </c>
      <c r="DV12" s="111" t="s">
        <v>153</v>
      </c>
      <c r="DW12" s="110"/>
      <c r="DX12" s="111">
        <v>0</v>
      </c>
      <c r="DY12" s="111">
        <v>2</v>
      </c>
      <c r="DZ12" s="111">
        <v>1</v>
      </c>
      <c r="EA12" s="111">
        <v>1</v>
      </c>
      <c r="EB12" s="111"/>
      <c r="EC12" s="111"/>
      <c r="ED12" s="111"/>
      <c r="EE12" s="110"/>
      <c r="EF12" s="111"/>
      <c r="EG12" s="111"/>
      <c r="EH12" s="111"/>
      <c r="EI12" s="111"/>
      <c r="EJ12" s="111"/>
      <c r="EK12" s="111"/>
      <c r="EL12" s="111"/>
      <c r="EM12" s="111"/>
      <c r="EN12" s="111"/>
      <c r="EO12" s="111"/>
      <c r="EP12" s="111"/>
      <c r="EQ12" s="59">
        <v>4371</v>
      </c>
      <c r="ER12" s="59">
        <v>7966</v>
      </c>
      <c r="ES12" s="59">
        <v>0</v>
      </c>
      <c r="ET12" s="59">
        <v>0</v>
      </c>
      <c r="EU12" s="59">
        <v>0</v>
      </c>
      <c r="EV12" s="59">
        <v>0</v>
      </c>
      <c r="EW12" s="59">
        <v>1</v>
      </c>
      <c r="EX12" s="59">
        <v>0</v>
      </c>
      <c r="EY12" s="59">
        <v>0</v>
      </c>
      <c r="EZ12" s="59">
        <v>1</v>
      </c>
      <c r="FA12" s="59">
        <v>0</v>
      </c>
      <c r="FB12" s="59">
        <v>0</v>
      </c>
      <c r="FC12" s="59">
        <v>0</v>
      </c>
      <c r="FD12" s="59">
        <v>0</v>
      </c>
      <c r="FE12" s="59">
        <v>0</v>
      </c>
      <c r="FF12" s="59">
        <v>0</v>
      </c>
      <c r="FG12" s="59">
        <v>0</v>
      </c>
      <c r="FH12" s="59">
        <v>0</v>
      </c>
      <c r="FI12" s="59">
        <v>0</v>
      </c>
      <c r="FJ12" s="59">
        <v>0</v>
      </c>
      <c r="FK12" s="59">
        <v>0</v>
      </c>
      <c r="FL12" s="59">
        <v>0</v>
      </c>
      <c r="FM12" s="56"/>
      <c r="FN12" s="56" t="s">
        <v>466</v>
      </c>
      <c r="FO12" s="169" t="b">
        <v>1</v>
      </c>
      <c r="FP12" s="64"/>
      <c r="FQ12" s="64"/>
    </row>
    <row r="13" spans="1:173" x14ac:dyDescent="0.2">
      <c r="A13" s="110" t="s">
        <v>437</v>
      </c>
      <c r="B13" s="111">
        <v>4394</v>
      </c>
      <c r="C13" s="111">
        <v>0</v>
      </c>
      <c r="D13" s="111">
        <v>1</v>
      </c>
      <c r="E13" s="111" t="s">
        <v>2446</v>
      </c>
      <c r="F13" s="111" t="s">
        <v>2447</v>
      </c>
      <c r="G13" s="111"/>
      <c r="H13" s="111" t="s">
        <v>2448</v>
      </c>
      <c r="I13" s="111">
        <v>2</v>
      </c>
      <c r="J13" s="111" t="s">
        <v>2449</v>
      </c>
      <c r="K13" s="111" t="s">
        <v>447</v>
      </c>
      <c r="L13" s="111" t="s">
        <v>2356</v>
      </c>
      <c r="M13" s="111" t="s">
        <v>447</v>
      </c>
      <c r="N13" s="111">
        <v>1</v>
      </c>
      <c r="O13" s="111">
        <v>271</v>
      </c>
      <c r="P13" s="111">
        <v>66</v>
      </c>
      <c r="Q13" s="111" t="s">
        <v>153</v>
      </c>
      <c r="R13" s="111" t="s">
        <v>153</v>
      </c>
      <c r="S13" s="111" t="s">
        <v>2450</v>
      </c>
      <c r="T13" s="111" t="s">
        <v>2451</v>
      </c>
      <c r="U13" s="111" t="s">
        <v>2452</v>
      </c>
      <c r="V13" s="111" t="s">
        <v>2453</v>
      </c>
      <c r="W13" s="111" t="s">
        <v>153</v>
      </c>
      <c r="X13" s="111" t="s">
        <v>2454</v>
      </c>
      <c r="Y13" s="111" t="s">
        <v>2455</v>
      </c>
      <c r="Z13" s="110"/>
      <c r="AA13" s="110" t="s">
        <v>452</v>
      </c>
      <c r="AB13" s="110" t="s">
        <v>2446</v>
      </c>
      <c r="AC13" s="110" t="s">
        <v>2447</v>
      </c>
      <c r="AD13" s="110" t="s">
        <v>2448</v>
      </c>
      <c r="AE13" s="110" t="s">
        <v>2449</v>
      </c>
      <c r="AF13" s="111">
        <v>1</v>
      </c>
      <c r="AG13" s="111">
        <v>290</v>
      </c>
      <c r="AH13" s="111">
        <v>68</v>
      </c>
      <c r="AI13" s="111">
        <v>1</v>
      </c>
      <c r="AJ13" s="111" t="s">
        <v>153</v>
      </c>
      <c r="AK13" s="111" t="s">
        <v>153</v>
      </c>
      <c r="AL13" s="111" t="s">
        <v>2450</v>
      </c>
      <c r="AM13" s="111" t="s">
        <v>2451</v>
      </c>
      <c r="AN13" s="111" t="s">
        <v>2454</v>
      </c>
      <c r="AO13" s="111" t="s">
        <v>2455</v>
      </c>
      <c r="AP13" s="111" t="s">
        <v>2452</v>
      </c>
      <c r="AQ13" s="111" t="s">
        <v>2453</v>
      </c>
      <c r="AR13" s="111" t="s">
        <v>153</v>
      </c>
      <c r="AS13" s="111">
        <v>2015</v>
      </c>
      <c r="AT13" s="111" t="s">
        <v>153</v>
      </c>
      <c r="AU13" s="111" t="s">
        <v>153</v>
      </c>
      <c r="AV13" s="111" t="s">
        <v>153</v>
      </c>
      <c r="AW13" s="111" t="s">
        <v>439</v>
      </c>
      <c r="AX13" s="111" t="s">
        <v>439</v>
      </c>
      <c r="AY13" s="110"/>
      <c r="AZ13" s="110" t="s">
        <v>153</v>
      </c>
      <c r="BA13" s="111">
        <v>10124</v>
      </c>
      <c r="BB13" s="111">
        <v>0</v>
      </c>
      <c r="BC13" s="111"/>
      <c r="BD13" s="111"/>
      <c r="BE13" s="111"/>
      <c r="BF13" s="111"/>
      <c r="BG13" s="111"/>
      <c r="BH13" s="111" t="s">
        <v>532</v>
      </c>
      <c r="BI13" s="111"/>
      <c r="BJ13" s="110">
        <v>-6.5517241379310347</v>
      </c>
      <c r="BK13" s="111"/>
      <c r="BL13" s="111"/>
      <c r="BM13" s="111"/>
      <c r="BN13" s="111" t="s">
        <v>2456</v>
      </c>
      <c r="BO13" s="111"/>
      <c r="BP13" s="111"/>
      <c r="BQ13" s="111" t="s">
        <v>2456</v>
      </c>
      <c r="BR13" s="111"/>
      <c r="BS13" s="111"/>
      <c r="BT13" s="111"/>
      <c r="BU13" s="111"/>
      <c r="BV13" s="111"/>
      <c r="BW13" s="111"/>
      <c r="BX13" s="111"/>
      <c r="BY13" s="111"/>
      <c r="BZ13" s="111"/>
      <c r="CA13" s="111"/>
      <c r="CB13" s="111"/>
      <c r="CC13" s="111"/>
      <c r="CD13" s="111"/>
      <c r="CE13" s="111"/>
      <c r="CF13" s="111" t="s">
        <v>462</v>
      </c>
      <c r="CG13" s="111"/>
      <c r="CH13" s="111"/>
      <c r="CI13" s="111">
        <v>2017</v>
      </c>
      <c r="CJ13" s="111" t="s">
        <v>2356</v>
      </c>
      <c r="CK13" s="111" t="s">
        <v>501</v>
      </c>
      <c r="CL13" s="111" t="s">
        <v>501</v>
      </c>
      <c r="CM13" s="111" t="s">
        <v>501</v>
      </c>
      <c r="CN13" s="111" t="s">
        <v>501</v>
      </c>
      <c r="CO13" s="111" t="s">
        <v>465</v>
      </c>
      <c r="CP13" s="111">
        <v>0</v>
      </c>
      <c r="CQ13" s="111">
        <v>0</v>
      </c>
      <c r="CR13" s="111">
        <v>0</v>
      </c>
      <c r="CS13" s="111">
        <v>0</v>
      </c>
      <c r="CT13" s="111">
        <v>0</v>
      </c>
      <c r="CU13" s="111">
        <v>0</v>
      </c>
      <c r="CV13" s="111">
        <v>0</v>
      </c>
      <c r="CW13" s="111">
        <v>0</v>
      </c>
      <c r="CX13" s="111">
        <v>0</v>
      </c>
      <c r="CY13" s="111">
        <v>0</v>
      </c>
      <c r="CZ13" s="111">
        <v>0</v>
      </c>
      <c r="DA13" s="111">
        <v>0</v>
      </c>
      <c r="DB13" s="111">
        <v>0</v>
      </c>
      <c r="DC13" s="111" t="s">
        <v>153</v>
      </c>
      <c r="DD13" s="111" t="s">
        <v>153</v>
      </c>
      <c r="DE13" s="111" t="s">
        <v>153</v>
      </c>
      <c r="DF13" s="111">
        <v>0</v>
      </c>
      <c r="DG13" s="111" t="s">
        <v>465</v>
      </c>
      <c r="DH13" s="111">
        <v>0</v>
      </c>
      <c r="DI13" s="111">
        <v>0</v>
      </c>
      <c r="DJ13" s="111">
        <v>0</v>
      </c>
      <c r="DK13" s="111">
        <v>0</v>
      </c>
      <c r="DL13" s="111">
        <v>0</v>
      </c>
      <c r="DM13" s="111">
        <v>0</v>
      </c>
      <c r="DN13" s="111">
        <v>0</v>
      </c>
      <c r="DO13" s="111">
        <v>0</v>
      </c>
      <c r="DP13" s="111">
        <v>0</v>
      </c>
      <c r="DQ13" s="111">
        <v>0</v>
      </c>
      <c r="DR13" s="111">
        <v>0</v>
      </c>
      <c r="DS13" s="111">
        <v>0</v>
      </c>
      <c r="DT13" s="111">
        <v>0</v>
      </c>
      <c r="DU13" s="111" t="s">
        <v>153</v>
      </c>
      <c r="DV13" s="111" t="s">
        <v>153</v>
      </c>
      <c r="DW13" s="110"/>
      <c r="DX13" s="111">
        <v>0</v>
      </c>
      <c r="DY13" s="111">
        <v>3</v>
      </c>
      <c r="DZ13" s="111">
        <v>2</v>
      </c>
      <c r="EA13" s="111">
        <v>1</v>
      </c>
      <c r="EB13" s="111"/>
      <c r="EC13" s="111"/>
      <c r="ED13" s="111"/>
      <c r="EE13" s="110">
        <v>1.5384615384615385</v>
      </c>
      <c r="EF13" s="111"/>
      <c r="EG13" s="111"/>
      <c r="EH13" s="111"/>
      <c r="EI13" s="111"/>
      <c r="EJ13" s="111"/>
      <c r="EK13" s="111">
        <v>1</v>
      </c>
      <c r="EL13" s="111"/>
      <c r="EM13" s="111"/>
      <c r="EN13" s="111"/>
      <c r="EO13" s="111"/>
      <c r="EP13" s="111"/>
      <c r="EQ13" s="59">
        <v>4394</v>
      </c>
      <c r="ER13" s="59">
        <v>10124</v>
      </c>
      <c r="ES13" s="59">
        <v>0</v>
      </c>
      <c r="ET13" s="59">
        <v>0</v>
      </c>
      <c r="EU13" s="59">
        <v>0</v>
      </c>
      <c r="EV13" s="59">
        <v>0</v>
      </c>
      <c r="EW13" s="59">
        <v>0</v>
      </c>
      <c r="EX13" s="59">
        <v>0</v>
      </c>
      <c r="EY13" s="59">
        <v>0</v>
      </c>
      <c r="EZ13" s="59">
        <v>0</v>
      </c>
      <c r="FA13" s="59">
        <v>0</v>
      </c>
      <c r="FB13" s="59">
        <v>0</v>
      </c>
      <c r="FC13" s="59">
        <v>0</v>
      </c>
      <c r="FD13" s="59">
        <v>0</v>
      </c>
      <c r="FE13" s="59">
        <v>0</v>
      </c>
      <c r="FF13" s="59">
        <v>0</v>
      </c>
      <c r="FG13" s="59">
        <v>0</v>
      </c>
      <c r="FH13" s="59">
        <v>0</v>
      </c>
      <c r="FI13" s="59">
        <v>0</v>
      </c>
      <c r="FJ13" s="59">
        <v>0</v>
      </c>
      <c r="FK13" s="59">
        <v>0</v>
      </c>
      <c r="FL13" s="59">
        <v>0</v>
      </c>
      <c r="FM13" s="56"/>
      <c r="FN13" s="56" t="s">
        <v>466</v>
      </c>
      <c r="FO13" s="169" t="b">
        <v>1</v>
      </c>
      <c r="FP13" s="64"/>
      <c r="FQ13" s="64"/>
    </row>
    <row r="14" spans="1:173" x14ac:dyDescent="0.2">
      <c r="A14" s="110" t="s">
        <v>437</v>
      </c>
      <c r="B14" s="111">
        <v>4776</v>
      </c>
      <c r="C14" s="111">
        <v>0</v>
      </c>
      <c r="D14" s="111">
        <v>1</v>
      </c>
      <c r="E14" s="111" t="s">
        <v>2457</v>
      </c>
      <c r="F14" s="111" t="s">
        <v>982</v>
      </c>
      <c r="G14" s="111"/>
      <c r="H14" s="111" t="s">
        <v>2458</v>
      </c>
      <c r="I14" s="111">
        <v>1</v>
      </c>
      <c r="J14" s="111" t="s">
        <v>2270</v>
      </c>
      <c r="K14" s="111" t="s">
        <v>447</v>
      </c>
      <c r="L14" s="111" t="s">
        <v>2356</v>
      </c>
      <c r="M14" s="111" t="s">
        <v>447</v>
      </c>
      <c r="N14" s="111">
        <v>1</v>
      </c>
      <c r="O14" s="111">
        <v>157</v>
      </c>
      <c r="P14" s="111">
        <v>37</v>
      </c>
      <c r="Q14" s="111" t="s">
        <v>2459</v>
      </c>
      <c r="R14" s="111" t="s">
        <v>2460</v>
      </c>
      <c r="S14" s="111" t="s">
        <v>2461</v>
      </c>
      <c r="T14" s="111" t="s">
        <v>2462</v>
      </c>
      <c r="U14" s="111" t="s">
        <v>2463</v>
      </c>
      <c r="V14" s="111" t="s">
        <v>2464</v>
      </c>
      <c r="W14" s="111" t="s">
        <v>153</v>
      </c>
      <c r="X14" s="111" t="s">
        <v>2465</v>
      </c>
      <c r="Y14" s="111" t="s">
        <v>546</v>
      </c>
      <c r="Z14" s="110"/>
      <c r="AA14" s="110" t="s">
        <v>452</v>
      </c>
      <c r="AB14" s="110" t="s">
        <v>2457</v>
      </c>
      <c r="AC14" s="110" t="s">
        <v>982</v>
      </c>
      <c r="AD14" s="110" t="s">
        <v>2458</v>
      </c>
      <c r="AE14" s="110" t="s">
        <v>2279</v>
      </c>
      <c r="AF14" s="111">
        <v>1</v>
      </c>
      <c r="AG14" s="111">
        <v>132</v>
      </c>
      <c r="AH14" s="111">
        <v>32</v>
      </c>
      <c r="AI14" s="111">
        <v>1</v>
      </c>
      <c r="AJ14" s="111" t="s">
        <v>2459</v>
      </c>
      <c r="AK14" s="111" t="s">
        <v>2460</v>
      </c>
      <c r="AL14" s="111" t="s">
        <v>2461</v>
      </c>
      <c r="AM14" s="111" t="s">
        <v>2462</v>
      </c>
      <c r="AN14" s="111" t="s">
        <v>2466</v>
      </c>
      <c r="AO14" s="111" t="s">
        <v>546</v>
      </c>
      <c r="AP14" s="111" t="s">
        <v>2467</v>
      </c>
      <c r="AQ14" s="111" t="s">
        <v>2468</v>
      </c>
      <c r="AR14" s="111" t="s">
        <v>153</v>
      </c>
      <c r="AS14" s="111">
        <v>2015</v>
      </c>
      <c r="AT14" s="111" t="s">
        <v>2469</v>
      </c>
      <c r="AU14" s="111" t="s">
        <v>153</v>
      </c>
      <c r="AV14" s="111" t="s">
        <v>153</v>
      </c>
      <c r="AW14" s="111" t="s">
        <v>153</v>
      </c>
      <c r="AX14" s="111" t="s">
        <v>439</v>
      </c>
      <c r="AY14" s="110"/>
      <c r="AZ14" s="110" t="s">
        <v>153</v>
      </c>
      <c r="BA14" s="111">
        <v>10756</v>
      </c>
      <c r="BB14" s="111">
        <v>0</v>
      </c>
      <c r="BC14" s="111"/>
      <c r="BD14" s="111"/>
      <c r="BE14" s="111"/>
      <c r="BF14" s="111"/>
      <c r="BG14" s="111"/>
      <c r="BH14" s="111" t="s">
        <v>532</v>
      </c>
      <c r="BI14" s="111"/>
      <c r="BJ14" s="110">
        <v>18.939393939393938</v>
      </c>
      <c r="BK14" s="111"/>
      <c r="BL14" s="111"/>
      <c r="BM14" s="111"/>
      <c r="BN14" s="111" t="s">
        <v>147</v>
      </c>
      <c r="BO14" s="111"/>
      <c r="BP14" s="111"/>
      <c r="BQ14" s="111" t="s">
        <v>147</v>
      </c>
      <c r="BR14" s="111"/>
      <c r="BS14" s="111"/>
      <c r="BT14" s="111"/>
      <c r="BU14" s="111" t="s">
        <v>461</v>
      </c>
      <c r="BV14" s="111"/>
      <c r="BW14" s="111"/>
      <c r="BX14" s="111"/>
      <c r="BY14" s="111"/>
      <c r="BZ14" s="111"/>
      <c r="CA14" s="111" t="s">
        <v>534</v>
      </c>
      <c r="CB14" s="111"/>
      <c r="CC14" s="111" t="s">
        <v>565</v>
      </c>
      <c r="CD14" s="111"/>
      <c r="CE14" s="111"/>
      <c r="CF14" s="111" t="s">
        <v>462</v>
      </c>
      <c r="CG14" s="111"/>
      <c r="CH14" s="111"/>
      <c r="CI14" s="111">
        <v>2017</v>
      </c>
      <c r="CJ14" s="111" t="s">
        <v>2356</v>
      </c>
      <c r="CK14" s="111" t="s">
        <v>464</v>
      </c>
      <c r="CL14" s="111" t="s">
        <v>464</v>
      </c>
      <c r="CM14" s="111" t="s">
        <v>464</v>
      </c>
      <c r="CN14" s="111" t="s">
        <v>464</v>
      </c>
      <c r="CO14" s="111" t="s">
        <v>465</v>
      </c>
      <c r="CP14" s="111">
        <v>0</v>
      </c>
      <c r="CQ14" s="111">
        <v>0</v>
      </c>
      <c r="CR14" s="111">
        <v>0</v>
      </c>
      <c r="CS14" s="111">
        <v>0</v>
      </c>
      <c r="CT14" s="111">
        <v>0</v>
      </c>
      <c r="CU14" s="111">
        <v>0</v>
      </c>
      <c r="CV14" s="111">
        <v>0</v>
      </c>
      <c r="CW14" s="111">
        <v>0</v>
      </c>
      <c r="CX14" s="111">
        <v>0</v>
      </c>
      <c r="CY14" s="111">
        <v>0</v>
      </c>
      <c r="CZ14" s="111">
        <v>0</v>
      </c>
      <c r="DA14" s="111">
        <v>0</v>
      </c>
      <c r="DB14" s="111">
        <v>0</v>
      </c>
      <c r="DC14" s="111" t="s">
        <v>153</v>
      </c>
      <c r="DD14" s="111" t="s">
        <v>153</v>
      </c>
      <c r="DE14" s="111" t="s">
        <v>153</v>
      </c>
      <c r="DF14" s="111">
        <v>2</v>
      </c>
      <c r="DG14" s="111" t="s">
        <v>465</v>
      </c>
      <c r="DH14" s="111">
        <v>0</v>
      </c>
      <c r="DI14" s="111">
        <v>0</v>
      </c>
      <c r="DJ14" s="111">
        <v>0</v>
      </c>
      <c r="DK14" s="111">
        <v>0</v>
      </c>
      <c r="DL14" s="111">
        <v>0</v>
      </c>
      <c r="DM14" s="111">
        <v>0</v>
      </c>
      <c r="DN14" s="111">
        <v>0</v>
      </c>
      <c r="DO14" s="111">
        <v>0</v>
      </c>
      <c r="DP14" s="111">
        <v>0</v>
      </c>
      <c r="DQ14" s="111">
        <v>0</v>
      </c>
      <c r="DR14" s="111">
        <v>0</v>
      </c>
      <c r="DS14" s="111">
        <v>0</v>
      </c>
      <c r="DT14" s="111">
        <v>0</v>
      </c>
      <c r="DU14" s="111" t="s">
        <v>153</v>
      </c>
      <c r="DV14" s="111" t="s">
        <v>153</v>
      </c>
      <c r="DW14" s="110"/>
      <c r="DX14" s="111">
        <v>0</v>
      </c>
      <c r="DY14" s="111">
        <v>1</v>
      </c>
      <c r="DZ14" s="111">
        <v>0</v>
      </c>
      <c r="EA14" s="111">
        <v>1</v>
      </c>
      <c r="EB14" s="111"/>
      <c r="EC14" s="111"/>
      <c r="ED14" s="111"/>
      <c r="EE14" s="110">
        <v>12.121212121212121</v>
      </c>
      <c r="EF14" s="111"/>
      <c r="EG14" s="111"/>
      <c r="EH14" s="111"/>
      <c r="EI14" s="111"/>
      <c r="EJ14" s="111"/>
      <c r="EK14" s="111">
        <v>-1</v>
      </c>
      <c r="EL14" s="111"/>
      <c r="EM14" s="111"/>
      <c r="EN14" s="111"/>
      <c r="EO14" s="111"/>
      <c r="EP14" s="111"/>
      <c r="EQ14" s="59">
        <v>4776</v>
      </c>
      <c r="ER14" s="59">
        <v>10756</v>
      </c>
      <c r="ES14" s="59">
        <v>0</v>
      </c>
      <c r="ET14" s="59">
        <v>0</v>
      </c>
      <c r="EU14" s="59">
        <v>0</v>
      </c>
      <c r="EV14" s="59">
        <v>0</v>
      </c>
      <c r="EW14" s="59">
        <v>0</v>
      </c>
      <c r="EX14" s="59">
        <v>0</v>
      </c>
      <c r="EY14" s="59">
        <v>0</v>
      </c>
      <c r="EZ14" s="59">
        <v>0</v>
      </c>
      <c r="FA14" s="59">
        <v>0</v>
      </c>
      <c r="FB14" s="59">
        <v>0</v>
      </c>
      <c r="FC14" s="59">
        <v>0</v>
      </c>
      <c r="FD14" s="59">
        <v>0</v>
      </c>
      <c r="FE14" s="59">
        <v>0</v>
      </c>
      <c r="FF14" s="59">
        <v>0</v>
      </c>
      <c r="FG14" s="59">
        <v>0</v>
      </c>
      <c r="FH14" s="59">
        <v>0</v>
      </c>
      <c r="FI14" s="59">
        <v>0</v>
      </c>
      <c r="FJ14" s="59">
        <v>0</v>
      </c>
      <c r="FK14" s="59">
        <v>0</v>
      </c>
      <c r="FL14" s="59">
        <v>0</v>
      </c>
      <c r="FM14" s="56"/>
      <c r="FN14" s="56" t="s">
        <v>466</v>
      </c>
      <c r="FO14" s="169" t="b">
        <v>1</v>
      </c>
      <c r="FP14" s="64"/>
      <c r="FQ14" s="64"/>
    </row>
    <row r="15" spans="1:173" x14ac:dyDescent="0.2">
      <c r="A15" s="110" t="s">
        <v>437</v>
      </c>
      <c r="B15" s="111">
        <v>5401</v>
      </c>
      <c r="C15" s="111">
        <v>0</v>
      </c>
      <c r="D15" s="111">
        <v>2</v>
      </c>
      <c r="E15" s="111" t="s">
        <v>2470</v>
      </c>
      <c r="F15" s="111" t="s">
        <v>657</v>
      </c>
      <c r="G15" s="111"/>
      <c r="H15" s="111" t="s">
        <v>2471</v>
      </c>
      <c r="I15" s="111">
        <v>2</v>
      </c>
      <c r="J15" s="111" t="s">
        <v>2472</v>
      </c>
      <c r="K15" s="111" t="s">
        <v>447</v>
      </c>
      <c r="L15" s="111" t="s">
        <v>2356</v>
      </c>
      <c r="M15" s="111" t="s">
        <v>447</v>
      </c>
      <c r="N15" s="111">
        <v>2</v>
      </c>
      <c r="O15" s="111">
        <v>61</v>
      </c>
      <c r="P15" s="111">
        <v>35</v>
      </c>
      <c r="Q15" s="111" t="s">
        <v>153</v>
      </c>
      <c r="R15" s="111" t="s">
        <v>153</v>
      </c>
      <c r="S15" s="111" t="s">
        <v>2473</v>
      </c>
      <c r="T15" s="111" t="s">
        <v>2474</v>
      </c>
      <c r="U15" s="111" t="s">
        <v>2475</v>
      </c>
      <c r="V15" s="111" t="s">
        <v>2476</v>
      </c>
      <c r="W15" s="111" t="s">
        <v>2477</v>
      </c>
      <c r="X15" s="111" t="s">
        <v>2478</v>
      </c>
      <c r="Y15" s="111" t="s">
        <v>0</v>
      </c>
      <c r="Z15" s="110"/>
      <c r="AA15" s="110" t="s">
        <v>452</v>
      </c>
      <c r="AB15" s="110" t="s">
        <v>2470</v>
      </c>
      <c r="AC15" s="110" t="s">
        <v>657</v>
      </c>
      <c r="AD15" s="110" t="s">
        <v>2471</v>
      </c>
      <c r="AE15" s="110" t="s">
        <v>2472</v>
      </c>
      <c r="AF15" s="111">
        <v>2</v>
      </c>
      <c r="AG15" s="111">
        <v>61</v>
      </c>
      <c r="AH15" s="111">
        <v>35</v>
      </c>
      <c r="AI15" s="111">
        <v>2</v>
      </c>
      <c r="AJ15" s="111" t="s">
        <v>153</v>
      </c>
      <c r="AK15" s="111" t="s">
        <v>153</v>
      </c>
      <c r="AL15" s="111" t="s">
        <v>2473</v>
      </c>
      <c r="AM15" s="111" t="s">
        <v>2474</v>
      </c>
      <c r="AN15" s="111" t="s">
        <v>2478</v>
      </c>
      <c r="AO15" s="111" t="s">
        <v>0</v>
      </c>
      <c r="AP15" s="111" t="s">
        <v>2475</v>
      </c>
      <c r="AQ15" s="111" t="s">
        <v>2479</v>
      </c>
      <c r="AR15" s="111" t="s">
        <v>2477</v>
      </c>
      <c r="AS15" s="111">
        <v>2015</v>
      </c>
      <c r="AT15" s="111" t="s">
        <v>153</v>
      </c>
      <c r="AU15" s="111" t="s">
        <v>153</v>
      </c>
      <c r="AV15" s="111" t="s">
        <v>153</v>
      </c>
      <c r="AW15" s="111" t="s">
        <v>153</v>
      </c>
      <c r="AX15" s="111" t="s">
        <v>153</v>
      </c>
      <c r="AY15" s="110"/>
      <c r="AZ15" s="110" t="s">
        <v>153</v>
      </c>
      <c r="BA15" s="111">
        <v>9577</v>
      </c>
      <c r="BB15" s="111">
        <v>0</v>
      </c>
      <c r="BC15" s="111"/>
      <c r="BD15" s="111"/>
      <c r="BE15" s="111"/>
      <c r="BF15" s="111"/>
      <c r="BG15" s="111"/>
      <c r="BH15" s="111"/>
      <c r="BI15" s="111"/>
      <c r="BJ15" s="110"/>
      <c r="BK15" s="111"/>
      <c r="BL15" s="111"/>
      <c r="BM15" s="111"/>
      <c r="BN15" s="111" t="s">
        <v>66</v>
      </c>
      <c r="BO15" s="111"/>
      <c r="BP15" s="111"/>
      <c r="BQ15" s="111" t="s">
        <v>66</v>
      </c>
      <c r="BR15" s="111"/>
      <c r="BS15" s="111"/>
      <c r="BT15" s="111"/>
      <c r="BU15" s="111"/>
      <c r="BV15" s="111"/>
      <c r="BW15" s="111"/>
      <c r="BX15" s="111"/>
      <c r="BY15" s="111"/>
      <c r="BZ15" s="111"/>
      <c r="CA15" s="111"/>
      <c r="CB15" s="111"/>
      <c r="CC15" s="111" t="s">
        <v>565</v>
      </c>
      <c r="CD15" s="111"/>
      <c r="CE15" s="111"/>
      <c r="CF15" s="111" t="s">
        <v>462</v>
      </c>
      <c r="CG15" s="111"/>
      <c r="CH15" s="111"/>
      <c r="CI15" s="111">
        <v>2017</v>
      </c>
      <c r="CJ15" s="111" t="s">
        <v>2356</v>
      </c>
      <c r="CK15" s="111" t="s">
        <v>501</v>
      </c>
      <c r="CL15" s="111" t="s">
        <v>501</v>
      </c>
      <c r="CM15" s="111" t="s">
        <v>464</v>
      </c>
      <c r="CN15" s="111" t="s">
        <v>464</v>
      </c>
      <c r="CO15" s="111" t="s">
        <v>465</v>
      </c>
      <c r="CP15" s="111">
        <v>1</v>
      </c>
      <c r="CQ15" s="111">
        <v>0</v>
      </c>
      <c r="CR15" s="111">
        <v>0</v>
      </c>
      <c r="CS15" s="111">
        <v>1</v>
      </c>
      <c r="CT15" s="111">
        <v>0</v>
      </c>
      <c r="CU15" s="111">
        <v>0</v>
      </c>
      <c r="CV15" s="111">
        <v>0</v>
      </c>
      <c r="CW15" s="111">
        <v>1</v>
      </c>
      <c r="CX15" s="111">
        <v>0</v>
      </c>
      <c r="CY15" s="111">
        <v>0</v>
      </c>
      <c r="CZ15" s="111">
        <v>0</v>
      </c>
      <c r="DA15" s="111">
        <v>0</v>
      </c>
      <c r="DB15" s="111">
        <v>0</v>
      </c>
      <c r="DC15" s="111" t="s">
        <v>153</v>
      </c>
      <c r="DD15" s="111" t="s">
        <v>153</v>
      </c>
      <c r="DE15" s="111" t="s">
        <v>153</v>
      </c>
      <c r="DF15" s="111">
        <v>1</v>
      </c>
      <c r="DG15" s="111" t="s">
        <v>465</v>
      </c>
      <c r="DH15" s="111">
        <v>1</v>
      </c>
      <c r="DI15" s="111">
        <v>0</v>
      </c>
      <c r="DJ15" s="111">
        <v>0</v>
      </c>
      <c r="DK15" s="111">
        <v>1</v>
      </c>
      <c r="DL15" s="111">
        <v>0</v>
      </c>
      <c r="DM15" s="111">
        <v>0</v>
      </c>
      <c r="DN15" s="111">
        <v>0</v>
      </c>
      <c r="DO15" s="111">
        <v>1</v>
      </c>
      <c r="DP15" s="111">
        <v>0</v>
      </c>
      <c r="DQ15" s="111">
        <v>0</v>
      </c>
      <c r="DR15" s="111">
        <v>0</v>
      </c>
      <c r="DS15" s="111">
        <v>0</v>
      </c>
      <c r="DT15" s="111">
        <v>0</v>
      </c>
      <c r="DU15" s="111" t="s">
        <v>153</v>
      </c>
      <c r="DV15" s="111" t="s">
        <v>153</v>
      </c>
      <c r="DW15" s="110"/>
      <c r="DX15" s="111">
        <v>0</v>
      </c>
      <c r="DY15" s="111">
        <v>2</v>
      </c>
      <c r="DZ15" s="111">
        <v>0</v>
      </c>
      <c r="EA15" s="111">
        <v>0</v>
      </c>
      <c r="EB15" s="111"/>
      <c r="EC15" s="111"/>
      <c r="ED15" s="111"/>
      <c r="EE15" s="110"/>
      <c r="EF15" s="111"/>
      <c r="EG15" s="111"/>
      <c r="EH15" s="111"/>
      <c r="EI15" s="111"/>
      <c r="EJ15" s="111"/>
      <c r="EK15" s="111"/>
      <c r="EL15" s="111"/>
      <c r="EM15" s="111"/>
      <c r="EN15" s="111"/>
      <c r="EO15" s="111"/>
      <c r="EP15" s="111"/>
      <c r="EQ15" s="59">
        <v>5401</v>
      </c>
      <c r="ER15" s="59">
        <v>9577</v>
      </c>
      <c r="ES15" s="59">
        <v>0</v>
      </c>
      <c r="ET15" s="59">
        <v>0</v>
      </c>
      <c r="EU15" s="59">
        <v>0</v>
      </c>
      <c r="EV15" s="59">
        <v>0</v>
      </c>
      <c r="EW15" s="59">
        <v>1</v>
      </c>
      <c r="EX15" s="59">
        <v>0</v>
      </c>
      <c r="EY15" s="59">
        <v>1</v>
      </c>
      <c r="EZ15" s="59">
        <v>0</v>
      </c>
      <c r="FA15" s="59">
        <v>0</v>
      </c>
      <c r="FB15" s="59">
        <v>1</v>
      </c>
      <c r="FC15" s="59">
        <v>1</v>
      </c>
      <c r="FD15" s="59">
        <v>0</v>
      </c>
      <c r="FE15" s="59">
        <v>0</v>
      </c>
      <c r="FF15" s="59">
        <v>0</v>
      </c>
      <c r="FG15" s="59">
        <v>0</v>
      </c>
      <c r="FH15" s="59">
        <v>0</v>
      </c>
      <c r="FI15" s="59">
        <v>1</v>
      </c>
      <c r="FJ15" s="59">
        <v>0</v>
      </c>
      <c r="FK15" s="59">
        <v>0</v>
      </c>
      <c r="FL15" s="59">
        <v>0</v>
      </c>
      <c r="FM15" s="56"/>
      <c r="FN15" s="56" t="s">
        <v>466</v>
      </c>
      <c r="FO15" s="169" t="b">
        <v>1</v>
      </c>
      <c r="FP15" s="64"/>
      <c r="FQ15" s="64"/>
    </row>
    <row r="16" spans="1:173" x14ac:dyDescent="0.2">
      <c r="A16" s="110" t="s">
        <v>437</v>
      </c>
      <c r="B16" s="111">
        <v>5665</v>
      </c>
      <c r="C16" s="111">
        <v>0</v>
      </c>
      <c r="D16" s="111">
        <v>2</v>
      </c>
      <c r="E16" s="111" t="s">
        <v>2480</v>
      </c>
      <c r="F16" s="111" t="s">
        <v>2481</v>
      </c>
      <c r="G16" s="111"/>
      <c r="H16" s="111" t="s">
        <v>2482</v>
      </c>
      <c r="I16" s="111">
        <v>2</v>
      </c>
      <c r="J16" s="111" t="s">
        <v>2483</v>
      </c>
      <c r="K16" s="111" t="s">
        <v>447</v>
      </c>
      <c r="L16" s="111" t="s">
        <v>2484</v>
      </c>
      <c r="M16" s="111" t="s">
        <v>447</v>
      </c>
      <c r="N16" s="111">
        <v>2</v>
      </c>
      <c r="O16" s="111">
        <v>251</v>
      </c>
      <c r="P16" s="111">
        <v>21</v>
      </c>
      <c r="Q16" s="111" t="s">
        <v>153</v>
      </c>
      <c r="R16" s="111" t="s">
        <v>153</v>
      </c>
      <c r="S16" s="111" t="s">
        <v>2485</v>
      </c>
      <c r="T16" s="111" t="s">
        <v>2486</v>
      </c>
      <c r="U16" s="111" t="s">
        <v>2487</v>
      </c>
      <c r="V16" s="111" t="s">
        <v>2488</v>
      </c>
      <c r="W16" s="111" t="s">
        <v>153</v>
      </c>
      <c r="X16" s="111" t="s">
        <v>2489</v>
      </c>
      <c r="Y16" s="111" t="s">
        <v>1355</v>
      </c>
      <c r="Z16" s="110"/>
      <c r="AA16" s="110" t="s">
        <v>452</v>
      </c>
      <c r="AB16" s="110" t="s">
        <v>2480</v>
      </c>
      <c r="AC16" s="110" t="s">
        <v>2481</v>
      </c>
      <c r="AD16" s="110" t="s">
        <v>2482</v>
      </c>
      <c r="AE16" s="110" t="s">
        <v>2483</v>
      </c>
      <c r="AF16" s="111">
        <v>2</v>
      </c>
      <c r="AG16" s="111">
        <v>251</v>
      </c>
      <c r="AH16" s="111">
        <v>21</v>
      </c>
      <c r="AI16" s="111">
        <v>2</v>
      </c>
      <c r="AJ16" s="111" t="s">
        <v>153</v>
      </c>
      <c r="AK16" s="111" t="s">
        <v>153</v>
      </c>
      <c r="AL16" s="111" t="s">
        <v>2485</v>
      </c>
      <c r="AM16" s="111" t="s">
        <v>2486</v>
      </c>
      <c r="AN16" s="111" t="s">
        <v>2489</v>
      </c>
      <c r="AO16" s="111" t="s">
        <v>1355</v>
      </c>
      <c r="AP16" s="111" t="s">
        <v>2487</v>
      </c>
      <c r="AQ16" s="111" t="s">
        <v>2488</v>
      </c>
      <c r="AR16" s="111" t="s">
        <v>153</v>
      </c>
      <c r="AS16" s="111">
        <v>2015</v>
      </c>
      <c r="AT16" s="111" t="s">
        <v>153</v>
      </c>
      <c r="AU16" s="111" t="s">
        <v>153</v>
      </c>
      <c r="AV16" s="111" t="s">
        <v>153</v>
      </c>
      <c r="AW16" s="111" t="s">
        <v>153</v>
      </c>
      <c r="AX16" s="111" t="s">
        <v>153</v>
      </c>
      <c r="AY16" s="110"/>
      <c r="AZ16" s="110" t="s">
        <v>153</v>
      </c>
      <c r="BA16" s="111">
        <v>8947</v>
      </c>
      <c r="BB16" s="111">
        <v>0</v>
      </c>
      <c r="BC16" s="111"/>
      <c r="BD16" s="111"/>
      <c r="BE16" s="111"/>
      <c r="BF16" s="111"/>
      <c r="BG16" s="111"/>
      <c r="BH16" s="111"/>
      <c r="BI16" s="111"/>
      <c r="BJ16" s="110"/>
      <c r="BK16" s="111"/>
      <c r="BL16" s="111"/>
      <c r="BM16" s="111"/>
      <c r="BN16" s="111" t="s">
        <v>778</v>
      </c>
      <c r="BO16" s="111"/>
      <c r="BP16" s="111"/>
      <c r="BQ16" s="111" t="s">
        <v>778</v>
      </c>
      <c r="BR16" s="111"/>
      <c r="BS16" s="111"/>
      <c r="BT16" s="111"/>
      <c r="BU16" s="111"/>
      <c r="BV16" s="111"/>
      <c r="BW16" s="111"/>
      <c r="BX16" s="111"/>
      <c r="BY16" s="111"/>
      <c r="BZ16" s="111"/>
      <c r="CA16" s="111"/>
      <c r="CB16" s="111"/>
      <c r="CC16" s="111"/>
      <c r="CD16" s="111"/>
      <c r="CE16" s="111"/>
      <c r="CF16" s="111" t="s">
        <v>462</v>
      </c>
      <c r="CG16" s="111"/>
      <c r="CH16" s="111"/>
      <c r="CI16" s="111">
        <v>2017</v>
      </c>
      <c r="CJ16" s="111" t="s">
        <v>2484</v>
      </c>
      <c r="CK16" s="111" t="s">
        <v>464</v>
      </c>
      <c r="CL16" s="111" t="s">
        <v>464</v>
      </c>
      <c r="CM16" s="111" t="s">
        <v>464</v>
      </c>
      <c r="CN16" s="111" t="s">
        <v>464</v>
      </c>
      <c r="CO16" s="111" t="s">
        <v>465</v>
      </c>
      <c r="CP16" s="111">
        <v>0</v>
      </c>
      <c r="CQ16" s="111">
        <v>0</v>
      </c>
      <c r="CR16" s="111">
        <v>0</v>
      </c>
      <c r="CS16" s="111">
        <v>0</v>
      </c>
      <c r="CT16" s="111">
        <v>0</v>
      </c>
      <c r="CU16" s="111">
        <v>0</v>
      </c>
      <c r="CV16" s="111">
        <v>0</v>
      </c>
      <c r="CW16" s="111">
        <v>0</v>
      </c>
      <c r="CX16" s="111">
        <v>0</v>
      </c>
      <c r="CY16" s="111">
        <v>0</v>
      </c>
      <c r="CZ16" s="111">
        <v>0</v>
      </c>
      <c r="DA16" s="111">
        <v>0</v>
      </c>
      <c r="DB16" s="111">
        <v>0</v>
      </c>
      <c r="DC16" s="111" t="s">
        <v>153</v>
      </c>
      <c r="DD16" s="111" t="s">
        <v>153</v>
      </c>
      <c r="DE16" s="111" t="s">
        <v>153</v>
      </c>
      <c r="DF16" s="111">
        <v>0</v>
      </c>
      <c r="DG16" s="111" t="s">
        <v>465</v>
      </c>
      <c r="DH16" s="111">
        <v>0</v>
      </c>
      <c r="DI16" s="111">
        <v>0</v>
      </c>
      <c r="DJ16" s="111">
        <v>0</v>
      </c>
      <c r="DK16" s="111">
        <v>0</v>
      </c>
      <c r="DL16" s="111">
        <v>0</v>
      </c>
      <c r="DM16" s="111">
        <v>0</v>
      </c>
      <c r="DN16" s="111">
        <v>0</v>
      </c>
      <c r="DO16" s="111">
        <v>0</v>
      </c>
      <c r="DP16" s="111">
        <v>0</v>
      </c>
      <c r="DQ16" s="111">
        <v>0</v>
      </c>
      <c r="DR16" s="111">
        <v>0</v>
      </c>
      <c r="DS16" s="111">
        <v>0</v>
      </c>
      <c r="DT16" s="111">
        <v>0</v>
      </c>
      <c r="DU16" s="111" t="s">
        <v>153</v>
      </c>
      <c r="DV16" s="111" t="s">
        <v>153</v>
      </c>
      <c r="DW16" s="110"/>
      <c r="DX16" s="111">
        <v>0</v>
      </c>
      <c r="DY16" s="111">
        <v>0</v>
      </c>
      <c r="DZ16" s="111">
        <v>0</v>
      </c>
      <c r="EA16" s="111">
        <v>0</v>
      </c>
      <c r="EB16" s="111"/>
      <c r="EC16" s="111"/>
      <c r="ED16" s="111"/>
      <c r="EE16" s="110"/>
      <c r="EF16" s="111"/>
      <c r="EG16" s="111"/>
      <c r="EH16" s="111"/>
      <c r="EI16" s="111"/>
      <c r="EJ16" s="111"/>
      <c r="EK16" s="111"/>
      <c r="EL16" s="111"/>
      <c r="EM16" s="111"/>
      <c r="EN16" s="111"/>
      <c r="EO16" s="111"/>
      <c r="EP16" s="111"/>
      <c r="EQ16" s="59">
        <v>5665</v>
      </c>
      <c r="ER16" s="59">
        <v>8947</v>
      </c>
      <c r="ES16" s="59">
        <v>0</v>
      </c>
      <c r="ET16" s="59">
        <v>0</v>
      </c>
      <c r="EU16" s="59">
        <v>0</v>
      </c>
      <c r="EV16" s="59">
        <v>0</v>
      </c>
      <c r="EW16" s="59">
        <v>0</v>
      </c>
      <c r="EX16" s="59">
        <v>0</v>
      </c>
      <c r="EY16" s="59">
        <v>0</v>
      </c>
      <c r="EZ16" s="59">
        <v>0</v>
      </c>
      <c r="FA16" s="59">
        <v>0</v>
      </c>
      <c r="FB16" s="59">
        <v>0</v>
      </c>
      <c r="FC16" s="59">
        <v>0</v>
      </c>
      <c r="FD16" s="59">
        <v>0</v>
      </c>
      <c r="FE16" s="59">
        <v>0</v>
      </c>
      <c r="FF16" s="59">
        <v>0</v>
      </c>
      <c r="FG16" s="59">
        <v>0</v>
      </c>
      <c r="FH16" s="59">
        <v>0</v>
      </c>
      <c r="FI16" s="59">
        <v>0</v>
      </c>
      <c r="FJ16" s="59">
        <v>0</v>
      </c>
      <c r="FK16" s="59">
        <v>0</v>
      </c>
      <c r="FL16" s="59">
        <v>0</v>
      </c>
      <c r="FM16" s="56"/>
      <c r="FN16" s="56" t="s">
        <v>466</v>
      </c>
      <c r="FO16" s="169" t="b">
        <v>1</v>
      </c>
      <c r="FP16" s="64"/>
      <c r="FQ16" s="64"/>
    </row>
    <row r="17" spans="1:173" x14ac:dyDescent="0.2">
      <c r="A17" s="110" t="s">
        <v>437</v>
      </c>
      <c r="B17" s="111">
        <v>5764</v>
      </c>
      <c r="C17" s="111">
        <v>0</v>
      </c>
      <c r="D17" s="111">
        <v>2</v>
      </c>
      <c r="E17" s="111" t="s">
        <v>2490</v>
      </c>
      <c r="F17" s="111" t="s">
        <v>1181</v>
      </c>
      <c r="G17" s="111"/>
      <c r="H17" s="111" t="s">
        <v>2491</v>
      </c>
      <c r="I17" s="111">
        <v>2</v>
      </c>
      <c r="J17" s="111" t="s">
        <v>2492</v>
      </c>
      <c r="K17" s="111" t="s">
        <v>447</v>
      </c>
      <c r="L17" s="111" t="s">
        <v>2356</v>
      </c>
      <c r="M17" s="111" t="s">
        <v>447</v>
      </c>
      <c r="N17" s="111">
        <v>2</v>
      </c>
      <c r="O17" s="111">
        <v>705</v>
      </c>
      <c r="P17" s="111">
        <v>491</v>
      </c>
      <c r="Q17" s="111" t="s">
        <v>153</v>
      </c>
      <c r="R17" s="111" t="s">
        <v>153</v>
      </c>
      <c r="S17" s="111" t="s">
        <v>2493</v>
      </c>
      <c r="T17" s="111" t="s">
        <v>2494</v>
      </c>
      <c r="U17" s="111" t="s">
        <v>2495</v>
      </c>
      <c r="V17" s="111" t="s">
        <v>2496</v>
      </c>
      <c r="W17" s="111" t="s">
        <v>153</v>
      </c>
      <c r="X17" s="111" t="s">
        <v>2497</v>
      </c>
      <c r="Y17" s="111" t="s">
        <v>546</v>
      </c>
      <c r="Z17" s="110"/>
      <c r="AA17" s="110" t="s">
        <v>452</v>
      </c>
      <c r="AB17" s="110" t="s">
        <v>2490</v>
      </c>
      <c r="AC17" s="110" t="s">
        <v>1181</v>
      </c>
      <c r="AD17" s="110" t="s">
        <v>2491</v>
      </c>
      <c r="AE17" s="110" t="s">
        <v>2492</v>
      </c>
      <c r="AF17" s="111">
        <v>2</v>
      </c>
      <c r="AG17" s="111">
        <v>698</v>
      </c>
      <c r="AH17" s="111">
        <v>471</v>
      </c>
      <c r="AI17" s="111">
        <v>2</v>
      </c>
      <c r="AJ17" s="111" t="s">
        <v>153</v>
      </c>
      <c r="AK17" s="111" t="s">
        <v>153</v>
      </c>
      <c r="AL17" s="111" t="s">
        <v>2493</v>
      </c>
      <c r="AM17" s="111" t="s">
        <v>2494</v>
      </c>
      <c r="AN17" s="111" t="s">
        <v>2497</v>
      </c>
      <c r="AO17" s="111" t="s">
        <v>546</v>
      </c>
      <c r="AP17" s="111" t="s">
        <v>2498</v>
      </c>
      <c r="AQ17" s="111" t="s">
        <v>2499</v>
      </c>
      <c r="AR17" s="111" t="s">
        <v>153</v>
      </c>
      <c r="AS17" s="111">
        <v>2015</v>
      </c>
      <c r="AT17" s="111" t="s">
        <v>153</v>
      </c>
      <c r="AU17" s="111" t="s">
        <v>153</v>
      </c>
      <c r="AV17" s="111" t="s">
        <v>153</v>
      </c>
      <c r="AW17" s="111" t="s">
        <v>439</v>
      </c>
      <c r="AX17" s="111" t="s">
        <v>439</v>
      </c>
      <c r="AY17" s="110"/>
      <c r="AZ17" s="110" t="s">
        <v>153</v>
      </c>
      <c r="BA17" s="111">
        <v>10655</v>
      </c>
      <c r="BB17" s="111">
        <v>0</v>
      </c>
      <c r="BC17" s="111"/>
      <c r="BD17" s="111"/>
      <c r="BE17" s="111"/>
      <c r="BF17" s="111"/>
      <c r="BG17" s="111"/>
      <c r="BH17" s="111" t="s">
        <v>532</v>
      </c>
      <c r="BI17" s="111"/>
      <c r="BJ17" s="110">
        <v>1.002865329512894</v>
      </c>
      <c r="BK17" s="111"/>
      <c r="BL17" s="111"/>
      <c r="BM17" s="111"/>
      <c r="BN17" s="111" t="s">
        <v>680</v>
      </c>
      <c r="BO17" s="111"/>
      <c r="BP17" s="111"/>
      <c r="BQ17" s="111" t="s">
        <v>680</v>
      </c>
      <c r="BR17" s="111"/>
      <c r="BS17" s="111"/>
      <c r="BT17" s="111"/>
      <c r="BU17" s="111"/>
      <c r="BV17" s="111"/>
      <c r="BW17" s="111"/>
      <c r="BX17" s="111"/>
      <c r="BY17" s="111"/>
      <c r="BZ17" s="111"/>
      <c r="CA17" s="111" t="s">
        <v>534</v>
      </c>
      <c r="CB17" s="111"/>
      <c r="CC17" s="111" t="s">
        <v>565</v>
      </c>
      <c r="CD17" s="111"/>
      <c r="CE17" s="111"/>
      <c r="CF17" s="111" t="s">
        <v>462</v>
      </c>
      <c r="CG17" s="111"/>
      <c r="CH17" s="111"/>
      <c r="CI17" s="111">
        <v>2017</v>
      </c>
      <c r="CJ17" s="111" t="s">
        <v>2356</v>
      </c>
      <c r="CK17" s="111" t="s">
        <v>463</v>
      </c>
      <c r="CL17" s="111" t="s">
        <v>463</v>
      </c>
      <c r="CM17" s="111" t="s">
        <v>464</v>
      </c>
      <c r="CN17" s="111" t="s">
        <v>464</v>
      </c>
      <c r="CO17" s="111" t="s">
        <v>465</v>
      </c>
      <c r="CP17" s="111">
        <v>40</v>
      </c>
      <c r="CQ17" s="111">
        <v>1</v>
      </c>
      <c r="CR17" s="111">
        <v>5</v>
      </c>
      <c r="CS17" s="111">
        <v>34</v>
      </c>
      <c r="CT17" s="111">
        <v>2</v>
      </c>
      <c r="CU17" s="111">
        <v>0</v>
      </c>
      <c r="CV17" s="111">
        <v>6</v>
      </c>
      <c r="CW17" s="111">
        <v>0</v>
      </c>
      <c r="CX17" s="111">
        <v>0</v>
      </c>
      <c r="CY17" s="111">
        <v>0</v>
      </c>
      <c r="CZ17" s="111">
        <v>32</v>
      </c>
      <c r="DA17" s="111">
        <v>0</v>
      </c>
      <c r="DB17" s="111">
        <v>0</v>
      </c>
      <c r="DC17" s="111" t="s">
        <v>153</v>
      </c>
      <c r="DD17" s="111" t="s">
        <v>153</v>
      </c>
      <c r="DE17" s="111" t="s">
        <v>153</v>
      </c>
      <c r="DF17" s="111">
        <v>2</v>
      </c>
      <c r="DG17" s="111" t="s">
        <v>465</v>
      </c>
      <c r="DH17" s="111">
        <v>20</v>
      </c>
      <c r="DI17" s="111">
        <v>0</v>
      </c>
      <c r="DJ17" s="111">
        <v>5</v>
      </c>
      <c r="DK17" s="111">
        <v>15</v>
      </c>
      <c r="DL17" s="111">
        <v>0</v>
      </c>
      <c r="DM17" s="111">
        <v>0</v>
      </c>
      <c r="DN17" s="111">
        <v>0</v>
      </c>
      <c r="DO17" s="111">
        <v>0</v>
      </c>
      <c r="DP17" s="111">
        <v>0</v>
      </c>
      <c r="DQ17" s="111">
        <v>0</v>
      </c>
      <c r="DR17" s="111">
        <v>19</v>
      </c>
      <c r="DS17" s="111">
        <v>0</v>
      </c>
      <c r="DT17" s="111">
        <v>1</v>
      </c>
      <c r="DU17" s="111" t="s">
        <v>153</v>
      </c>
      <c r="DV17" s="111" t="s">
        <v>153</v>
      </c>
      <c r="DW17" s="110"/>
      <c r="DX17" s="111">
        <v>0</v>
      </c>
      <c r="DY17" s="111">
        <v>19</v>
      </c>
      <c r="DZ17" s="111">
        <v>2</v>
      </c>
      <c r="EA17" s="111">
        <v>3</v>
      </c>
      <c r="EB17" s="111"/>
      <c r="EC17" s="111"/>
      <c r="ED17" s="111"/>
      <c r="EE17" s="110">
        <v>-0.60728744939271251</v>
      </c>
      <c r="EF17" s="111"/>
      <c r="EG17" s="111"/>
      <c r="EH17" s="111"/>
      <c r="EI17" s="111"/>
      <c r="EJ17" s="111"/>
      <c r="EK17" s="111">
        <v>-1</v>
      </c>
      <c r="EL17" s="111"/>
      <c r="EM17" s="111"/>
      <c r="EN17" s="111"/>
      <c r="EO17" s="111"/>
      <c r="EP17" s="111"/>
      <c r="EQ17" s="59">
        <v>5764</v>
      </c>
      <c r="ER17" s="59">
        <v>10655</v>
      </c>
      <c r="ES17" s="59">
        <v>0</v>
      </c>
      <c r="ET17" s="59">
        <v>0</v>
      </c>
      <c r="EU17" s="59">
        <v>0</v>
      </c>
      <c r="EV17" s="59">
        <v>0</v>
      </c>
      <c r="EW17" s="59">
        <v>34</v>
      </c>
      <c r="EX17" s="59">
        <v>17</v>
      </c>
      <c r="EY17" s="59">
        <v>17</v>
      </c>
      <c r="EZ17" s="59">
        <v>0</v>
      </c>
      <c r="FA17" s="59">
        <v>0</v>
      </c>
      <c r="FB17" s="59">
        <v>15</v>
      </c>
      <c r="FC17" s="59">
        <v>10</v>
      </c>
      <c r="FD17" s="59">
        <v>5</v>
      </c>
      <c r="FE17" s="59">
        <v>0</v>
      </c>
      <c r="FF17" s="59">
        <v>0</v>
      </c>
      <c r="FG17" s="59">
        <v>0</v>
      </c>
      <c r="FH17" s="59">
        <v>0</v>
      </c>
      <c r="FI17" s="59">
        <v>0</v>
      </c>
      <c r="FJ17" s="59">
        <v>0</v>
      </c>
      <c r="FK17" s="59">
        <v>0</v>
      </c>
      <c r="FL17" s="59">
        <v>0</v>
      </c>
      <c r="FM17" s="56"/>
      <c r="FN17" s="56" t="s">
        <v>466</v>
      </c>
      <c r="FO17" s="169" t="b">
        <v>1</v>
      </c>
      <c r="FP17" s="64"/>
      <c r="FQ17" s="64"/>
    </row>
    <row r="18" spans="1:173" x14ac:dyDescent="0.2">
      <c r="A18" s="110" t="s">
        <v>437</v>
      </c>
      <c r="B18" s="111">
        <v>6000</v>
      </c>
      <c r="C18" s="111">
        <v>0</v>
      </c>
      <c r="D18" s="111">
        <v>1</v>
      </c>
      <c r="E18" s="111" t="s">
        <v>2500</v>
      </c>
      <c r="F18" s="111" t="s">
        <v>2501</v>
      </c>
      <c r="G18" s="111"/>
      <c r="H18" s="111" t="s">
        <v>2502</v>
      </c>
      <c r="I18" s="111">
        <v>2</v>
      </c>
      <c r="J18" s="111" t="s">
        <v>2503</v>
      </c>
      <c r="K18" s="111" t="s">
        <v>447</v>
      </c>
      <c r="L18" s="111" t="s">
        <v>2356</v>
      </c>
      <c r="M18" s="111" t="s">
        <v>447</v>
      </c>
      <c r="N18" s="111">
        <v>1</v>
      </c>
      <c r="O18" s="111">
        <v>190</v>
      </c>
      <c r="P18" s="111">
        <v>30</v>
      </c>
      <c r="Q18" s="111" t="s">
        <v>2504</v>
      </c>
      <c r="R18" s="111" t="s">
        <v>153</v>
      </c>
      <c r="S18" s="111" t="s">
        <v>153</v>
      </c>
      <c r="T18" s="111" t="s">
        <v>2505</v>
      </c>
      <c r="U18" s="111" t="s">
        <v>2506</v>
      </c>
      <c r="V18" s="111" t="s">
        <v>2507</v>
      </c>
      <c r="W18" s="111" t="s">
        <v>153</v>
      </c>
      <c r="X18" s="111" t="s">
        <v>2508</v>
      </c>
      <c r="Y18" s="111" t="s">
        <v>814</v>
      </c>
      <c r="Z18" s="110"/>
      <c r="AA18" s="110" t="s">
        <v>452</v>
      </c>
      <c r="AB18" s="110" t="s">
        <v>2500</v>
      </c>
      <c r="AC18" s="110" t="s">
        <v>2501</v>
      </c>
      <c r="AD18" s="110" t="s">
        <v>2502</v>
      </c>
      <c r="AE18" s="110" t="s">
        <v>2503</v>
      </c>
      <c r="AF18" s="111">
        <v>1</v>
      </c>
      <c r="AG18" s="111">
        <v>175</v>
      </c>
      <c r="AH18" s="111">
        <v>25</v>
      </c>
      <c r="AI18" s="111">
        <v>1</v>
      </c>
      <c r="AJ18" s="111" t="s">
        <v>2504</v>
      </c>
      <c r="AK18" s="111" t="s">
        <v>153</v>
      </c>
      <c r="AL18" s="111" t="s">
        <v>153</v>
      </c>
      <c r="AM18" s="111" t="s">
        <v>2505</v>
      </c>
      <c r="AN18" s="111" t="s">
        <v>2508</v>
      </c>
      <c r="AO18" s="111" t="s">
        <v>814</v>
      </c>
      <c r="AP18" s="111" t="s">
        <v>2506</v>
      </c>
      <c r="AQ18" s="111" t="s">
        <v>2507</v>
      </c>
      <c r="AR18" s="111" t="s">
        <v>153</v>
      </c>
      <c r="AS18" s="111">
        <v>2015</v>
      </c>
      <c r="AT18" s="111" t="s">
        <v>153</v>
      </c>
      <c r="AU18" s="111" t="s">
        <v>153</v>
      </c>
      <c r="AV18" s="111" t="s">
        <v>153</v>
      </c>
      <c r="AW18" s="111" t="s">
        <v>439</v>
      </c>
      <c r="AX18" s="111" t="s">
        <v>153</v>
      </c>
      <c r="AY18" s="110"/>
      <c r="AZ18" s="110" t="s">
        <v>153</v>
      </c>
      <c r="BA18" s="111">
        <v>9178</v>
      </c>
      <c r="BB18" s="111">
        <v>0</v>
      </c>
      <c r="BC18" s="111"/>
      <c r="BD18" s="111"/>
      <c r="BE18" s="111"/>
      <c r="BF18" s="111"/>
      <c r="BG18" s="111"/>
      <c r="BH18" s="111" t="s">
        <v>532</v>
      </c>
      <c r="BI18" s="111"/>
      <c r="BJ18" s="110">
        <v>8.5714285714285712</v>
      </c>
      <c r="BK18" s="111"/>
      <c r="BL18" s="111"/>
      <c r="BM18" s="111"/>
      <c r="BN18" s="111" t="s">
        <v>778</v>
      </c>
      <c r="BO18" s="111"/>
      <c r="BP18" s="111"/>
      <c r="BQ18" s="111" t="s">
        <v>778</v>
      </c>
      <c r="BR18" s="111"/>
      <c r="BS18" s="111"/>
      <c r="BT18" s="111"/>
      <c r="BU18" s="111"/>
      <c r="BV18" s="111"/>
      <c r="BW18" s="111"/>
      <c r="BX18" s="111"/>
      <c r="BY18" s="111"/>
      <c r="BZ18" s="111"/>
      <c r="CA18" s="111"/>
      <c r="CB18" s="111"/>
      <c r="CC18" s="111"/>
      <c r="CD18" s="111"/>
      <c r="CE18" s="111"/>
      <c r="CF18" s="111" t="s">
        <v>462</v>
      </c>
      <c r="CG18" s="111"/>
      <c r="CH18" s="111"/>
      <c r="CI18" s="111">
        <v>2017</v>
      </c>
      <c r="CJ18" s="111" t="s">
        <v>2356</v>
      </c>
      <c r="CK18" s="111" t="s">
        <v>463</v>
      </c>
      <c r="CL18" s="111" t="s">
        <v>463</v>
      </c>
      <c r="CM18" s="111" t="s">
        <v>464</v>
      </c>
      <c r="CN18" s="111" t="s">
        <v>463</v>
      </c>
      <c r="CO18" s="111" t="s">
        <v>465</v>
      </c>
      <c r="CP18" s="111">
        <v>10</v>
      </c>
      <c r="CQ18" s="111">
        <v>0</v>
      </c>
      <c r="CR18" s="111">
        <v>6</v>
      </c>
      <c r="CS18" s="111">
        <v>4</v>
      </c>
      <c r="CT18" s="111">
        <v>0</v>
      </c>
      <c r="CU18" s="111">
        <v>0</v>
      </c>
      <c r="CV18" s="111">
        <v>0</v>
      </c>
      <c r="CW18" s="111">
        <v>4</v>
      </c>
      <c r="CX18" s="111">
        <v>1</v>
      </c>
      <c r="CY18" s="111">
        <v>5</v>
      </c>
      <c r="CZ18" s="111">
        <v>0</v>
      </c>
      <c r="DA18" s="111">
        <v>0</v>
      </c>
      <c r="DB18" s="111">
        <v>0</v>
      </c>
      <c r="DC18" s="111" t="s">
        <v>2509</v>
      </c>
      <c r="DD18" s="111" t="s">
        <v>153</v>
      </c>
      <c r="DE18" s="111" t="s">
        <v>153</v>
      </c>
      <c r="DF18" s="111">
        <v>0</v>
      </c>
      <c r="DG18" s="111" t="s">
        <v>465</v>
      </c>
      <c r="DH18" s="111">
        <v>4</v>
      </c>
      <c r="DI18" s="111">
        <v>0</v>
      </c>
      <c r="DJ18" s="111">
        <v>2</v>
      </c>
      <c r="DK18" s="111">
        <v>2</v>
      </c>
      <c r="DL18" s="111">
        <v>0</v>
      </c>
      <c r="DM18" s="111">
        <v>0</v>
      </c>
      <c r="DN18" s="111">
        <v>0</v>
      </c>
      <c r="DO18" s="111">
        <v>0</v>
      </c>
      <c r="DP18" s="111">
        <v>0</v>
      </c>
      <c r="DQ18" s="111">
        <v>2</v>
      </c>
      <c r="DR18" s="111">
        <v>0</v>
      </c>
      <c r="DS18" s="111">
        <v>2</v>
      </c>
      <c r="DT18" s="111">
        <v>0</v>
      </c>
      <c r="DU18" s="111" t="s">
        <v>2510</v>
      </c>
      <c r="DV18" s="111" t="s">
        <v>153</v>
      </c>
      <c r="DW18" s="110"/>
      <c r="DX18" s="111">
        <v>0</v>
      </c>
      <c r="DY18" s="111">
        <v>5</v>
      </c>
      <c r="DZ18" s="111">
        <v>1</v>
      </c>
      <c r="EA18" s="111">
        <v>0</v>
      </c>
      <c r="EB18" s="111"/>
      <c r="EC18" s="111"/>
      <c r="ED18" s="111"/>
      <c r="EE18" s="110"/>
      <c r="EF18" s="111"/>
      <c r="EG18" s="111"/>
      <c r="EH18" s="111"/>
      <c r="EI18" s="111"/>
      <c r="EJ18" s="111"/>
      <c r="EK18" s="111">
        <v>1</v>
      </c>
      <c r="EL18" s="111"/>
      <c r="EM18" s="111"/>
      <c r="EN18" s="111"/>
      <c r="EO18" s="111"/>
      <c r="EP18" s="111"/>
      <c r="EQ18" s="59">
        <v>6000</v>
      </c>
      <c r="ER18" s="59">
        <v>9178</v>
      </c>
      <c r="ES18" s="59">
        <v>0</v>
      </c>
      <c r="ET18" s="59">
        <v>0</v>
      </c>
      <c r="EU18" s="59">
        <v>0</v>
      </c>
      <c r="EV18" s="59">
        <v>0</v>
      </c>
      <c r="EW18" s="59">
        <v>4</v>
      </c>
      <c r="EX18" s="59">
        <v>4</v>
      </c>
      <c r="EY18" s="59">
        <v>0</v>
      </c>
      <c r="EZ18" s="59">
        <v>0</v>
      </c>
      <c r="FA18" s="59">
        <v>0</v>
      </c>
      <c r="FB18" s="59">
        <v>2</v>
      </c>
      <c r="FC18" s="59">
        <v>2</v>
      </c>
      <c r="FD18" s="59">
        <v>0</v>
      </c>
      <c r="FE18" s="59">
        <v>0</v>
      </c>
      <c r="FF18" s="59">
        <v>0</v>
      </c>
      <c r="FG18" s="59">
        <v>0</v>
      </c>
      <c r="FH18" s="59">
        <v>0</v>
      </c>
      <c r="FI18" s="59">
        <v>0</v>
      </c>
      <c r="FJ18" s="59">
        <v>0</v>
      </c>
      <c r="FK18" s="59">
        <v>0</v>
      </c>
      <c r="FL18" s="59">
        <v>0</v>
      </c>
      <c r="FM18" s="56"/>
      <c r="FN18" s="56" t="s">
        <v>466</v>
      </c>
      <c r="FO18" s="169" t="b">
        <v>1</v>
      </c>
      <c r="FP18" s="64"/>
      <c r="FQ18" s="64"/>
    </row>
    <row r="19" spans="1:173" x14ac:dyDescent="0.2">
      <c r="A19" s="110" t="s">
        <v>437</v>
      </c>
      <c r="B19" s="111">
        <v>6082</v>
      </c>
      <c r="C19" s="111">
        <v>0</v>
      </c>
      <c r="D19" s="111">
        <v>1</v>
      </c>
      <c r="E19" s="111" t="s">
        <v>2511</v>
      </c>
      <c r="F19" s="111" t="s">
        <v>1820</v>
      </c>
      <c r="G19" s="111"/>
      <c r="H19" s="111" t="s">
        <v>2512</v>
      </c>
      <c r="I19" s="111">
        <v>2</v>
      </c>
      <c r="J19" s="111" t="s">
        <v>2513</v>
      </c>
      <c r="K19" s="111" t="s">
        <v>447</v>
      </c>
      <c r="L19" s="111" t="s">
        <v>2356</v>
      </c>
      <c r="M19" s="111" t="s">
        <v>447</v>
      </c>
      <c r="N19" s="111">
        <v>1</v>
      </c>
      <c r="O19" s="111">
        <v>95</v>
      </c>
      <c r="P19" s="111">
        <v>7</v>
      </c>
      <c r="Q19" s="111" t="s">
        <v>153</v>
      </c>
      <c r="R19" s="111" t="s">
        <v>153</v>
      </c>
      <c r="S19" s="111" t="s">
        <v>2514</v>
      </c>
      <c r="T19" s="111" t="s">
        <v>2515</v>
      </c>
      <c r="U19" s="111" t="s">
        <v>2516</v>
      </c>
      <c r="V19" s="111" t="s">
        <v>2517</v>
      </c>
      <c r="W19" s="111" t="s">
        <v>153</v>
      </c>
      <c r="X19" s="111" t="s">
        <v>2518</v>
      </c>
      <c r="Y19" s="111" t="s">
        <v>145</v>
      </c>
      <c r="Z19" s="110"/>
      <c r="AA19" s="110" t="s">
        <v>452</v>
      </c>
      <c r="AB19" s="110" t="s">
        <v>2511</v>
      </c>
      <c r="AC19" s="110" t="s">
        <v>1820</v>
      </c>
      <c r="AD19" s="110" t="s">
        <v>2512</v>
      </c>
      <c r="AE19" s="110" t="s">
        <v>2513</v>
      </c>
      <c r="AF19" s="111">
        <v>1</v>
      </c>
      <c r="AG19" s="111">
        <v>105</v>
      </c>
      <c r="AH19" s="111">
        <v>7</v>
      </c>
      <c r="AI19" s="111">
        <v>1</v>
      </c>
      <c r="AJ19" s="111" t="s">
        <v>153</v>
      </c>
      <c r="AK19" s="111" t="s">
        <v>153</v>
      </c>
      <c r="AL19" s="111" t="s">
        <v>2514</v>
      </c>
      <c r="AM19" s="111" t="s">
        <v>2515</v>
      </c>
      <c r="AN19" s="111" t="s">
        <v>2518</v>
      </c>
      <c r="AO19" s="111" t="s">
        <v>145</v>
      </c>
      <c r="AP19" s="111" t="s">
        <v>2516</v>
      </c>
      <c r="AQ19" s="111" t="s">
        <v>2517</v>
      </c>
      <c r="AR19" s="111" t="s">
        <v>153</v>
      </c>
      <c r="AS19" s="111">
        <v>2014</v>
      </c>
      <c r="AT19" s="111" t="s">
        <v>153</v>
      </c>
      <c r="AU19" s="111" t="s">
        <v>153</v>
      </c>
      <c r="AV19" s="111" t="s">
        <v>153</v>
      </c>
      <c r="AW19" s="111" t="s">
        <v>153</v>
      </c>
      <c r="AX19" s="111" t="s">
        <v>153</v>
      </c>
      <c r="AY19" s="110"/>
      <c r="AZ19" s="110" t="s">
        <v>153</v>
      </c>
      <c r="BA19" s="111">
        <v>6875</v>
      </c>
      <c r="BB19" s="111">
        <v>0</v>
      </c>
      <c r="BC19" s="111"/>
      <c r="BD19" s="111"/>
      <c r="BE19" s="111"/>
      <c r="BF19" s="111"/>
      <c r="BG19" s="111"/>
      <c r="BH19" s="111" t="s">
        <v>532</v>
      </c>
      <c r="BI19" s="111"/>
      <c r="BJ19" s="110">
        <v>-9.5238095238095237</v>
      </c>
      <c r="BK19" s="111"/>
      <c r="BL19" s="111"/>
      <c r="BM19" s="111"/>
      <c r="BN19" s="111" t="s">
        <v>701</v>
      </c>
      <c r="BO19" s="111"/>
      <c r="BP19" s="111"/>
      <c r="BQ19" s="111" t="s">
        <v>701</v>
      </c>
      <c r="BR19" s="111"/>
      <c r="BS19" s="111"/>
      <c r="BT19" s="111"/>
      <c r="BU19" s="111"/>
      <c r="BV19" s="111"/>
      <c r="BW19" s="111"/>
      <c r="BX19" s="111"/>
      <c r="BY19" s="111"/>
      <c r="BZ19" s="111"/>
      <c r="CA19" s="111"/>
      <c r="CB19" s="111"/>
      <c r="CC19" s="111"/>
      <c r="CD19" s="111"/>
      <c r="CE19" s="111"/>
      <c r="CF19" s="111" t="s">
        <v>462</v>
      </c>
      <c r="CG19" s="111"/>
      <c r="CH19" s="111"/>
      <c r="CI19" s="111">
        <v>2017</v>
      </c>
      <c r="CJ19" s="111" t="s">
        <v>2356</v>
      </c>
      <c r="CK19" s="111" t="s">
        <v>501</v>
      </c>
      <c r="CL19" s="111" t="s">
        <v>464</v>
      </c>
      <c r="CM19" s="111" t="s">
        <v>464</v>
      </c>
      <c r="CN19" s="111" t="s">
        <v>463</v>
      </c>
      <c r="CO19" s="111" t="s">
        <v>465</v>
      </c>
      <c r="CP19" s="111">
        <v>1</v>
      </c>
      <c r="CQ19" s="111">
        <v>0</v>
      </c>
      <c r="CR19" s="111">
        <v>1</v>
      </c>
      <c r="CS19" s="111">
        <v>0</v>
      </c>
      <c r="CT19" s="111">
        <v>0</v>
      </c>
      <c r="CU19" s="111">
        <v>0</v>
      </c>
      <c r="CV19" s="111">
        <v>1</v>
      </c>
      <c r="CW19" s="111">
        <v>0</v>
      </c>
      <c r="CX19" s="111">
        <v>0</v>
      </c>
      <c r="CY19" s="111">
        <v>0</v>
      </c>
      <c r="CZ19" s="111">
        <v>0</v>
      </c>
      <c r="DA19" s="111">
        <v>0</v>
      </c>
      <c r="DB19" s="111">
        <v>0</v>
      </c>
      <c r="DC19" s="111" t="s">
        <v>153</v>
      </c>
      <c r="DD19" s="111" t="s">
        <v>153</v>
      </c>
      <c r="DE19" s="111" t="s">
        <v>153</v>
      </c>
      <c r="DF19" s="111">
        <v>0</v>
      </c>
      <c r="DG19" s="111" t="s">
        <v>465</v>
      </c>
      <c r="DH19" s="111">
        <v>3</v>
      </c>
      <c r="DI19" s="111">
        <v>0</v>
      </c>
      <c r="DJ19" s="111">
        <v>0</v>
      </c>
      <c r="DK19" s="111">
        <v>3</v>
      </c>
      <c r="DL19" s="111">
        <v>0</v>
      </c>
      <c r="DM19" s="111">
        <v>1</v>
      </c>
      <c r="DN19" s="111">
        <v>0</v>
      </c>
      <c r="DO19" s="111">
        <v>0</v>
      </c>
      <c r="DP19" s="111">
        <v>1</v>
      </c>
      <c r="DQ19" s="111">
        <v>1</v>
      </c>
      <c r="DR19" s="111">
        <v>0</v>
      </c>
      <c r="DS19" s="111">
        <v>0</v>
      </c>
      <c r="DT19" s="111">
        <v>0</v>
      </c>
      <c r="DU19" s="111" t="s">
        <v>153</v>
      </c>
      <c r="DV19" s="111" t="s">
        <v>153</v>
      </c>
      <c r="DW19" s="110"/>
      <c r="DX19" s="111">
        <v>0</v>
      </c>
      <c r="DY19" s="111">
        <v>1</v>
      </c>
      <c r="DZ19" s="111">
        <v>0</v>
      </c>
      <c r="EA19" s="111">
        <v>0</v>
      </c>
      <c r="EB19" s="111"/>
      <c r="EC19" s="111"/>
      <c r="ED19" s="111"/>
      <c r="EE19" s="110"/>
      <c r="EF19" s="111"/>
      <c r="EG19" s="111"/>
      <c r="EH19" s="111"/>
      <c r="EI19" s="111"/>
      <c r="EJ19" s="111"/>
      <c r="EK19" s="111"/>
      <c r="EL19" s="111"/>
      <c r="EM19" s="111"/>
      <c r="EN19" s="111"/>
      <c r="EO19" s="111"/>
      <c r="EP19" s="111"/>
      <c r="EQ19" s="59">
        <v>6082</v>
      </c>
      <c r="ER19" s="59">
        <v>6875</v>
      </c>
      <c r="ES19" s="59">
        <v>0</v>
      </c>
      <c r="ET19" s="59">
        <v>0</v>
      </c>
      <c r="EU19" s="59">
        <v>0</v>
      </c>
      <c r="EV19" s="59">
        <v>0</v>
      </c>
      <c r="EW19" s="59">
        <v>0</v>
      </c>
      <c r="EX19" s="59">
        <v>0</v>
      </c>
      <c r="EY19" s="59">
        <v>0</v>
      </c>
      <c r="EZ19" s="59">
        <v>0</v>
      </c>
      <c r="FA19" s="59">
        <v>0</v>
      </c>
      <c r="FB19" s="59">
        <v>3</v>
      </c>
      <c r="FC19" s="59">
        <v>3</v>
      </c>
      <c r="FD19" s="59">
        <v>0</v>
      </c>
      <c r="FE19" s="59">
        <v>0</v>
      </c>
      <c r="FF19" s="59">
        <v>0</v>
      </c>
      <c r="FG19" s="59">
        <v>0</v>
      </c>
      <c r="FH19" s="59">
        <v>0</v>
      </c>
      <c r="FI19" s="59">
        <v>0</v>
      </c>
      <c r="FJ19" s="59">
        <v>0</v>
      </c>
      <c r="FK19" s="59">
        <v>0</v>
      </c>
      <c r="FL19" s="59">
        <v>0</v>
      </c>
      <c r="FM19" s="56"/>
      <c r="FN19" s="56" t="s">
        <v>466</v>
      </c>
      <c r="FO19" s="169" t="b">
        <v>1</v>
      </c>
      <c r="FP19" s="64"/>
      <c r="FQ19" s="64"/>
    </row>
    <row r="20" spans="1:173" x14ac:dyDescent="0.2">
      <c r="A20" s="110" t="s">
        <v>437</v>
      </c>
      <c r="B20" s="111">
        <v>6720</v>
      </c>
      <c r="C20" s="111">
        <v>0</v>
      </c>
      <c r="D20" s="111">
        <v>1</v>
      </c>
      <c r="E20" s="111" t="s">
        <v>2519</v>
      </c>
      <c r="F20" s="111" t="s">
        <v>2520</v>
      </c>
      <c r="G20" s="111"/>
      <c r="H20" s="111" t="s">
        <v>2521</v>
      </c>
      <c r="I20" s="111">
        <v>2</v>
      </c>
      <c r="J20" s="111" t="s">
        <v>2522</v>
      </c>
      <c r="K20" s="111" t="s">
        <v>447</v>
      </c>
      <c r="L20" s="111" t="s">
        <v>2356</v>
      </c>
      <c r="M20" s="111" t="s">
        <v>447</v>
      </c>
      <c r="N20" s="111">
        <v>1</v>
      </c>
      <c r="O20" s="111">
        <v>147</v>
      </c>
      <c r="P20" s="111">
        <v>16</v>
      </c>
      <c r="Q20" s="111" t="s">
        <v>153</v>
      </c>
      <c r="R20" s="111" t="s">
        <v>2523</v>
      </c>
      <c r="S20" s="111" t="s">
        <v>2524</v>
      </c>
      <c r="T20" s="111" t="s">
        <v>1963</v>
      </c>
      <c r="U20" s="111" t="s">
        <v>2525</v>
      </c>
      <c r="V20" s="111" t="s">
        <v>2526</v>
      </c>
      <c r="W20" s="111" t="s">
        <v>153</v>
      </c>
      <c r="X20" s="111" t="s">
        <v>2527</v>
      </c>
      <c r="Y20" s="111" t="s">
        <v>546</v>
      </c>
      <c r="Z20" s="110"/>
      <c r="AA20" s="110" t="s">
        <v>452</v>
      </c>
      <c r="AB20" s="110" t="s">
        <v>2519</v>
      </c>
      <c r="AC20" s="110" t="s">
        <v>2520</v>
      </c>
      <c r="AD20" s="110" t="s">
        <v>2521</v>
      </c>
      <c r="AE20" s="110" t="s">
        <v>2522</v>
      </c>
      <c r="AF20" s="111">
        <v>1</v>
      </c>
      <c r="AG20" s="111">
        <v>153</v>
      </c>
      <c r="AH20" s="111">
        <v>17</v>
      </c>
      <c r="AI20" s="111">
        <v>1</v>
      </c>
      <c r="AJ20" s="111" t="s">
        <v>153</v>
      </c>
      <c r="AK20" s="111" t="s">
        <v>2523</v>
      </c>
      <c r="AL20" s="111" t="s">
        <v>2524</v>
      </c>
      <c r="AM20" s="111" t="s">
        <v>1963</v>
      </c>
      <c r="AN20" s="111" t="s">
        <v>2527</v>
      </c>
      <c r="AO20" s="111" t="s">
        <v>546</v>
      </c>
      <c r="AP20" s="111" t="s">
        <v>2525</v>
      </c>
      <c r="AQ20" s="111" t="s">
        <v>2526</v>
      </c>
      <c r="AR20" s="111" t="s">
        <v>153</v>
      </c>
      <c r="AS20" s="111">
        <v>2015</v>
      </c>
      <c r="AT20" s="111" t="s">
        <v>153</v>
      </c>
      <c r="AU20" s="111" t="s">
        <v>153</v>
      </c>
      <c r="AV20" s="111" t="s">
        <v>153</v>
      </c>
      <c r="AW20" s="111" t="s">
        <v>439</v>
      </c>
      <c r="AX20" s="111" t="s">
        <v>153</v>
      </c>
      <c r="AY20" s="110"/>
      <c r="AZ20" s="110" t="s">
        <v>153</v>
      </c>
      <c r="BA20" s="111">
        <v>8596</v>
      </c>
      <c r="BB20" s="111">
        <v>0</v>
      </c>
      <c r="BC20" s="111"/>
      <c r="BD20" s="111"/>
      <c r="BE20" s="111"/>
      <c r="BF20" s="111"/>
      <c r="BG20" s="111"/>
      <c r="BH20" s="111" t="s">
        <v>532</v>
      </c>
      <c r="BI20" s="111"/>
      <c r="BJ20" s="110">
        <v>-3.9215686274509802</v>
      </c>
      <c r="BK20" s="111"/>
      <c r="BL20" s="111"/>
      <c r="BM20" s="111"/>
      <c r="BN20" s="111" t="s">
        <v>144</v>
      </c>
      <c r="BO20" s="111"/>
      <c r="BP20" s="111"/>
      <c r="BQ20" s="111" t="s">
        <v>144</v>
      </c>
      <c r="BR20" s="111"/>
      <c r="BS20" s="111"/>
      <c r="BT20" s="111"/>
      <c r="BU20" s="111"/>
      <c r="BV20" s="111"/>
      <c r="BW20" s="111"/>
      <c r="BX20" s="111"/>
      <c r="BY20" s="111"/>
      <c r="BZ20" s="111"/>
      <c r="CA20" s="111"/>
      <c r="CB20" s="111"/>
      <c r="CC20" s="111"/>
      <c r="CD20" s="111"/>
      <c r="CE20" s="111"/>
      <c r="CF20" s="111" t="s">
        <v>462</v>
      </c>
      <c r="CG20" s="111"/>
      <c r="CH20" s="111"/>
      <c r="CI20" s="111">
        <v>2017</v>
      </c>
      <c r="CJ20" s="111" t="s">
        <v>2356</v>
      </c>
      <c r="CK20" s="111" t="s">
        <v>501</v>
      </c>
      <c r="CL20" s="111" t="s">
        <v>501</v>
      </c>
      <c r="CM20" s="111" t="s">
        <v>463</v>
      </c>
      <c r="CN20" s="111" t="s">
        <v>463</v>
      </c>
      <c r="CO20" s="111" t="s">
        <v>465</v>
      </c>
      <c r="CP20" s="111">
        <v>0</v>
      </c>
      <c r="CQ20" s="111">
        <v>0</v>
      </c>
      <c r="CR20" s="111">
        <v>0</v>
      </c>
      <c r="CS20" s="111">
        <v>0</v>
      </c>
      <c r="CT20" s="111">
        <v>0</v>
      </c>
      <c r="CU20" s="111">
        <v>0</v>
      </c>
      <c r="CV20" s="111">
        <v>0</v>
      </c>
      <c r="CW20" s="111">
        <v>0</v>
      </c>
      <c r="CX20" s="111">
        <v>0</v>
      </c>
      <c r="CY20" s="111">
        <v>0</v>
      </c>
      <c r="CZ20" s="111">
        <v>0</v>
      </c>
      <c r="DA20" s="111">
        <v>0</v>
      </c>
      <c r="DB20" s="111">
        <v>0</v>
      </c>
      <c r="DC20" s="111" t="s">
        <v>153</v>
      </c>
      <c r="DD20" s="111" t="s">
        <v>153</v>
      </c>
      <c r="DE20" s="111" t="s">
        <v>153</v>
      </c>
      <c r="DF20" s="111">
        <v>2</v>
      </c>
      <c r="DG20" s="111" t="s">
        <v>465</v>
      </c>
      <c r="DH20" s="111">
        <v>2</v>
      </c>
      <c r="DI20" s="111">
        <v>0</v>
      </c>
      <c r="DJ20" s="111">
        <v>1</v>
      </c>
      <c r="DK20" s="111">
        <v>1</v>
      </c>
      <c r="DL20" s="111">
        <v>0</v>
      </c>
      <c r="DM20" s="111">
        <v>0</v>
      </c>
      <c r="DN20" s="111">
        <v>0</v>
      </c>
      <c r="DO20" s="111">
        <v>2</v>
      </c>
      <c r="DP20" s="111">
        <v>0</v>
      </c>
      <c r="DQ20" s="111">
        <v>0</v>
      </c>
      <c r="DR20" s="111">
        <v>0</v>
      </c>
      <c r="DS20" s="111">
        <v>0</v>
      </c>
      <c r="DT20" s="111">
        <v>0</v>
      </c>
      <c r="DU20" s="111" t="s">
        <v>153</v>
      </c>
      <c r="DV20" s="111" t="s">
        <v>153</v>
      </c>
      <c r="DW20" s="110"/>
      <c r="DX20" s="111">
        <v>0</v>
      </c>
      <c r="DY20" s="111">
        <v>2</v>
      </c>
      <c r="DZ20" s="111">
        <v>1</v>
      </c>
      <c r="EA20" s="111">
        <v>0</v>
      </c>
      <c r="EB20" s="111"/>
      <c r="EC20" s="111"/>
      <c r="ED20" s="111"/>
      <c r="EE20" s="110">
        <v>-5.8823529411764701</v>
      </c>
      <c r="EF20" s="111"/>
      <c r="EG20" s="111"/>
      <c r="EH20" s="111"/>
      <c r="EI20" s="111"/>
      <c r="EJ20" s="111"/>
      <c r="EK20" s="111">
        <v>1</v>
      </c>
      <c r="EL20" s="111"/>
      <c r="EM20" s="111"/>
      <c r="EN20" s="111"/>
      <c r="EO20" s="111"/>
      <c r="EP20" s="111"/>
      <c r="EQ20" s="59">
        <v>6720</v>
      </c>
      <c r="ER20" s="59">
        <v>8596</v>
      </c>
      <c r="ES20" s="59">
        <v>0</v>
      </c>
      <c r="ET20" s="59">
        <v>0</v>
      </c>
      <c r="EU20" s="59">
        <v>0</v>
      </c>
      <c r="EV20" s="59">
        <v>0</v>
      </c>
      <c r="EW20" s="59">
        <v>0</v>
      </c>
      <c r="EX20" s="59">
        <v>0</v>
      </c>
      <c r="EY20" s="59">
        <v>0</v>
      </c>
      <c r="EZ20" s="59">
        <v>0</v>
      </c>
      <c r="FA20" s="59">
        <v>0</v>
      </c>
      <c r="FB20" s="59">
        <v>1</v>
      </c>
      <c r="FC20" s="59">
        <v>1</v>
      </c>
      <c r="FD20" s="59">
        <v>0</v>
      </c>
      <c r="FE20" s="59">
        <v>0</v>
      </c>
      <c r="FF20" s="59">
        <v>0</v>
      </c>
      <c r="FG20" s="59">
        <v>0</v>
      </c>
      <c r="FH20" s="59">
        <v>0</v>
      </c>
      <c r="FI20" s="59">
        <v>1</v>
      </c>
      <c r="FJ20" s="59">
        <v>0</v>
      </c>
      <c r="FK20" s="59">
        <v>0</v>
      </c>
      <c r="FL20" s="59">
        <v>0</v>
      </c>
      <c r="FM20" s="56"/>
      <c r="FN20" s="56" t="s">
        <v>466</v>
      </c>
      <c r="FO20" s="169" t="b">
        <v>1</v>
      </c>
      <c r="FP20" s="64"/>
      <c r="FQ20" s="64"/>
    </row>
    <row r="21" spans="1:173" x14ac:dyDescent="0.2">
      <c r="A21" s="110" t="s">
        <v>437</v>
      </c>
      <c r="B21" s="111">
        <v>6940</v>
      </c>
      <c r="C21" s="111">
        <v>0</v>
      </c>
      <c r="D21" s="111">
        <v>1</v>
      </c>
      <c r="E21" s="111" t="s">
        <v>2528</v>
      </c>
      <c r="F21" s="111" t="s">
        <v>2303</v>
      </c>
      <c r="G21" s="111"/>
      <c r="H21" s="111" t="s">
        <v>2529</v>
      </c>
      <c r="I21" s="111">
        <v>2</v>
      </c>
      <c r="J21" s="111" t="s">
        <v>2530</v>
      </c>
      <c r="K21" s="111" t="s">
        <v>447</v>
      </c>
      <c r="L21" s="111" t="s">
        <v>2356</v>
      </c>
      <c r="M21" s="111" t="s">
        <v>447</v>
      </c>
      <c r="N21" s="111">
        <v>1</v>
      </c>
      <c r="O21" s="111">
        <v>620</v>
      </c>
      <c r="P21" s="111">
        <v>10</v>
      </c>
      <c r="Q21" s="111" t="s">
        <v>153</v>
      </c>
      <c r="R21" s="111" t="s">
        <v>153</v>
      </c>
      <c r="S21" s="111" t="s">
        <v>2531</v>
      </c>
      <c r="T21" s="111" t="s">
        <v>2532</v>
      </c>
      <c r="U21" s="111" t="s">
        <v>2533</v>
      </c>
      <c r="V21" s="111" t="s">
        <v>2534</v>
      </c>
      <c r="W21" s="111" t="s">
        <v>2535</v>
      </c>
      <c r="X21" s="111" t="s">
        <v>2536</v>
      </c>
      <c r="Y21" s="111" t="s">
        <v>546</v>
      </c>
      <c r="Z21" s="110"/>
      <c r="AA21" s="110" t="s">
        <v>452</v>
      </c>
      <c r="AB21" s="110" t="s">
        <v>2528</v>
      </c>
      <c r="AC21" s="110" t="s">
        <v>2303</v>
      </c>
      <c r="AD21" s="110" t="s">
        <v>2529</v>
      </c>
      <c r="AE21" s="110" t="s">
        <v>2530</v>
      </c>
      <c r="AF21" s="111">
        <v>1</v>
      </c>
      <c r="AG21" s="111">
        <v>610</v>
      </c>
      <c r="AH21" s="111">
        <v>10</v>
      </c>
      <c r="AI21" s="111">
        <v>1</v>
      </c>
      <c r="AJ21" s="111" t="s">
        <v>153</v>
      </c>
      <c r="AK21" s="111" t="s">
        <v>153</v>
      </c>
      <c r="AL21" s="111" t="s">
        <v>2531</v>
      </c>
      <c r="AM21" s="111" t="s">
        <v>2532</v>
      </c>
      <c r="AN21" s="111" t="s">
        <v>2536</v>
      </c>
      <c r="AO21" s="111" t="s">
        <v>546</v>
      </c>
      <c r="AP21" s="111" t="s">
        <v>2537</v>
      </c>
      <c r="AQ21" s="111" t="s">
        <v>2534</v>
      </c>
      <c r="AR21" s="111" t="s">
        <v>153</v>
      </c>
      <c r="AS21" s="111">
        <v>2015</v>
      </c>
      <c r="AT21" s="111" t="s">
        <v>2538</v>
      </c>
      <c r="AU21" s="111" t="s">
        <v>153</v>
      </c>
      <c r="AV21" s="111" t="s">
        <v>153</v>
      </c>
      <c r="AW21" s="111" t="s">
        <v>153</v>
      </c>
      <c r="AX21" s="111" t="s">
        <v>153</v>
      </c>
      <c r="AY21" s="110"/>
      <c r="AZ21" s="110" t="s">
        <v>153</v>
      </c>
      <c r="BA21" s="111">
        <v>7694</v>
      </c>
      <c r="BB21" s="111">
        <v>0</v>
      </c>
      <c r="BC21" s="111"/>
      <c r="BD21" s="111"/>
      <c r="BE21" s="111"/>
      <c r="BF21" s="111"/>
      <c r="BG21" s="111"/>
      <c r="BH21" s="111" t="s">
        <v>532</v>
      </c>
      <c r="BI21" s="111"/>
      <c r="BJ21" s="110">
        <v>1.639344262295082</v>
      </c>
      <c r="BK21" s="111"/>
      <c r="BL21" s="111"/>
      <c r="BM21" s="111"/>
      <c r="BN21" s="111" t="s">
        <v>147</v>
      </c>
      <c r="BO21" s="111"/>
      <c r="BP21" s="111"/>
      <c r="BQ21" s="111" t="s">
        <v>147</v>
      </c>
      <c r="BR21" s="111"/>
      <c r="BS21" s="111"/>
      <c r="BT21" s="111"/>
      <c r="BU21" s="111"/>
      <c r="BV21" s="111"/>
      <c r="BW21" s="111"/>
      <c r="BX21" s="111"/>
      <c r="BY21" s="111"/>
      <c r="BZ21" s="111"/>
      <c r="CA21" s="111" t="s">
        <v>534</v>
      </c>
      <c r="CB21" s="111"/>
      <c r="CC21" s="111"/>
      <c r="CD21" s="111"/>
      <c r="CE21" s="111" t="s">
        <v>489</v>
      </c>
      <c r="CF21" s="111" t="s">
        <v>462</v>
      </c>
      <c r="CG21" s="111"/>
      <c r="CH21" s="111"/>
      <c r="CI21" s="111">
        <v>2017</v>
      </c>
      <c r="CJ21" s="111" t="s">
        <v>2356</v>
      </c>
      <c r="CK21" s="111" t="s">
        <v>463</v>
      </c>
      <c r="CL21" s="111" t="s">
        <v>464</v>
      </c>
      <c r="CM21" s="111" t="s">
        <v>464</v>
      </c>
      <c r="CN21" s="111" t="s">
        <v>464</v>
      </c>
      <c r="CO21" s="111" t="s">
        <v>465</v>
      </c>
      <c r="CP21" s="111">
        <v>0</v>
      </c>
      <c r="CQ21" s="111">
        <v>0</v>
      </c>
      <c r="CR21" s="111">
        <v>0</v>
      </c>
      <c r="CS21" s="111">
        <v>0</v>
      </c>
      <c r="CT21" s="111">
        <v>0</v>
      </c>
      <c r="CU21" s="111">
        <v>0</v>
      </c>
      <c r="CV21" s="111">
        <v>0</v>
      </c>
      <c r="CW21" s="111">
        <v>0</v>
      </c>
      <c r="CX21" s="111">
        <v>0</v>
      </c>
      <c r="CY21" s="111">
        <v>0</v>
      </c>
      <c r="CZ21" s="111">
        <v>0</v>
      </c>
      <c r="DA21" s="111">
        <v>0</v>
      </c>
      <c r="DB21" s="111">
        <v>0</v>
      </c>
      <c r="DC21" s="111" t="s">
        <v>153</v>
      </c>
      <c r="DD21" s="111" t="s">
        <v>153</v>
      </c>
      <c r="DE21" s="111" t="s">
        <v>153</v>
      </c>
      <c r="DF21" s="111">
        <v>2</v>
      </c>
      <c r="DG21" s="111" t="s">
        <v>465</v>
      </c>
      <c r="DH21" s="111">
        <v>0</v>
      </c>
      <c r="DI21" s="111">
        <v>0</v>
      </c>
      <c r="DJ21" s="111">
        <v>0</v>
      </c>
      <c r="DK21" s="111">
        <v>0</v>
      </c>
      <c r="DL21" s="111">
        <v>0</v>
      </c>
      <c r="DM21" s="111">
        <v>0</v>
      </c>
      <c r="DN21" s="111">
        <v>0</v>
      </c>
      <c r="DO21" s="111">
        <v>0</v>
      </c>
      <c r="DP21" s="111">
        <v>0</v>
      </c>
      <c r="DQ21" s="111">
        <v>0</v>
      </c>
      <c r="DR21" s="111">
        <v>0</v>
      </c>
      <c r="DS21" s="111">
        <v>0</v>
      </c>
      <c r="DT21" s="111">
        <v>0</v>
      </c>
      <c r="DU21" s="111" t="s">
        <v>153</v>
      </c>
      <c r="DV21" s="111" t="s">
        <v>153</v>
      </c>
      <c r="DW21" s="110"/>
      <c r="DX21" s="111">
        <v>0</v>
      </c>
      <c r="DY21" s="111">
        <v>0</v>
      </c>
      <c r="DZ21" s="111">
        <v>0</v>
      </c>
      <c r="EA21" s="111">
        <v>0</v>
      </c>
      <c r="EB21" s="111"/>
      <c r="EC21" s="111"/>
      <c r="ED21" s="111"/>
      <c r="EE21" s="110">
        <v>-16.666666666666664</v>
      </c>
      <c r="EF21" s="111"/>
      <c r="EG21" s="111"/>
      <c r="EH21" s="111"/>
      <c r="EI21" s="111"/>
      <c r="EJ21" s="111"/>
      <c r="EK21" s="111"/>
      <c r="EL21" s="111"/>
      <c r="EM21" s="111"/>
      <c r="EN21" s="111"/>
      <c r="EO21" s="111"/>
      <c r="EP21" s="111"/>
      <c r="EQ21" s="59">
        <v>6940</v>
      </c>
      <c r="ER21" s="59">
        <v>7694</v>
      </c>
      <c r="ES21" s="59">
        <v>0</v>
      </c>
      <c r="ET21" s="59">
        <v>0</v>
      </c>
      <c r="EU21" s="59">
        <v>0</v>
      </c>
      <c r="EV21" s="59">
        <v>0</v>
      </c>
      <c r="EW21" s="59">
        <v>0</v>
      </c>
      <c r="EX21" s="59">
        <v>0</v>
      </c>
      <c r="EY21" s="59">
        <v>0</v>
      </c>
      <c r="EZ21" s="59">
        <v>0</v>
      </c>
      <c r="FA21" s="59">
        <v>0</v>
      </c>
      <c r="FB21" s="59">
        <v>0</v>
      </c>
      <c r="FC21" s="59">
        <v>0</v>
      </c>
      <c r="FD21" s="59">
        <v>0</v>
      </c>
      <c r="FE21" s="59">
        <v>0</v>
      </c>
      <c r="FF21" s="59">
        <v>0</v>
      </c>
      <c r="FG21" s="59">
        <v>0</v>
      </c>
      <c r="FH21" s="59">
        <v>0</v>
      </c>
      <c r="FI21" s="59">
        <v>2</v>
      </c>
      <c r="FJ21" s="59">
        <v>0</v>
      </c>
      <c r="FK21" s="59">
        <v>0</v>
      </c>
      <c r="FL21" s="59">
        <v>0</v>
      </c>
      <c r="FM21" s="56"/>
      <c r="FN21" s="56" t="s">
        <v>466</v>
      </c>
      <c r="FO21" s="169" t="b">
        <v>1</v>
      </c>
      <c r="FP21" s="64"/>
      <c r="FQ21" s="64"/>
    </row>
    <row r="22" spans="1:173" x14ac:dyDescent="0.2">
      <c r="A22" s="110" t="s">
        <v>437</v>
      </c>
      <c r="B22" s="111">
        <v>6966</v>
      </c>
      <c r="C22" s="111">
        <v>0</v>
      </c>
      <c r="D22" s="111">
        <v>1</v>
      </c>
      <c r="E22" s="111" t="s">
        <v>2539</v>
      </c>
      <c r="F22" s="111" t="s">
        <v>817</v>
      </c>
      <c r="G22" s="111"/>
      <c r="H22" s="111" t="s">
        <v>2540</v>
      </c>
      <c r="I22" s="111">
        <v>2</v>
      </c>
      <c r="J22" s="111" t="s">
        <v>2541</v>
      </c>
      <c r="K22" s="111" t="s">
        <v>447</v>
      </c>
      <c r="L22" s="111" t="s">
        <v>2356</v>
      </c>
      <c r="M22" s="111" t="s">
        <v>447</v>
      </c>
      <c r="N22" s="111">
        <v>1</v>
      </c>
      <c r="O22" s="111">
        <v>82</v>
      </c>
      <c r="P22" s="111">
        <v>5</v>
      </c>
      <c r="Q22" s="111" t="s">
        <v>153</v>
      </c>
      <c r="R22" s="111" t="s">
        <v>153</v>
      </c>
      <c r="S22" s="111" t="s">
        <v>2542</v>
      </c>
      <c r="T22" s="111" t="s">
        <v>2543</v>
      </c>
      <c r="U22" s="111" t="s">
        <v>2544</v>
      </c>
      <c r="V22" s="111" t="s">
        <v>2545</v>
      </c>
      <c r="W22" s="111" t="s">
        <v>153</v>
      </c>
      <c r="X22" s="111" t="s">
        <v>2546</v>
      </c>
      <c r="Y22" s="111" t="s">
        <v>1211</v>
      </c>
      <c r="Z22" s="110"/>
      <c r="AA22" s="110" t="s">
        <v>452</v>
      </c>
      <c r="AB22" s="110" t="s">
        <v>2539</v>
      </c>
      <c r="AC22" s="110" t="s">
        <v>817</v>
      </c>
      <c r="AD22" s="110" t="s">
        <v>2540</v>
      </c>
      <c r="AE22" s="110" t="s">
        <v>2541</v>
      </c>
      <c r="AF22" s="111">
        <v>1</v>
      </c>
      <c r="AG22" s="111">
        <v>29</v>
      </c>
      <c r="AH22" s="111">
        <v>2</v>
      </c>
      <c r="AI22" s="111">
        <v>1</v>
      </c>
      <c r="AJ22" s="111" t="s">
        <v>153</v>
      </c>
      <c r="AK22" s="111" t="s">
        <v>153</v>
      </c>
      <c r="AL22" s="111" t="s">
        <v>2542</v>
      </c>
      <c r="AM22" s="111" t="s">
        <v>2543</v>
      </c>
      <c r="AN22" s="111" t="s">
        <v>2546</v>
      </c>
      <c r="AO22" s="111" t="s">
        <v>1211</v>
      </c>
      <c r="AP22" s="111" t="s">
        <v>2547</v>
      </c>
      <c r="AQ22" s="111" t="s">
        <v>2545</v>
      </c>
      <c r="AR22" s="111" t="s">
        <v>153</v>
      </c>
      <c r="AS22" s="111">
        <v>2015</v>
      </c>
      <c r="AT22" s="111" t="s">
        <v>2548</v>
      </c>
      <c r="AU22" s="111" t="s">
        <v>1200</v>
      </c>
      <c r="AV22" s="111" t="s">
        <v>153</v>
      </c>
      <c r="AW22" s="111" t="s">
        <v>153</v>
      </c>
      <c r="AX22" s="111" t="s">
        <v>153</v>
      </c>
      <c r="AY22" s="110"/>
      <c r="AZ22" s="110" t="s">
        <v>153</v>
      </c>
      <c r="BA22" s="111">
        <v>4029</v>
      </c>
      <c r="BB22" s="111">
        <v>0</v>
      </c>
      <c r="BC22" s="111"/>
      <c r="BD22" s="111"/>
      <c r="BE22" s="111"/>
      <c r="BF22" s="111"/>
      <c r="BG22" s="111"/>
      <c r="BH22" s="111" t="s">
        <v>532</v>
      </c>
      <c r="BI22" s="111" t="s">
        <v>564</v>
      </c>
      <c r="BJ22" s="110">
        <v>182.75862068965517</v>
      </c>
      <c r="BK22" s="111"/>
      <c r="BL22" s="111"/>
      <c r="BM22" s="111"/>
      <c r="BN22" s="111" t="s">
        <v>460</v>
      </c>
      <c r="BO22" s="111"/>
      <c r="BP22" s="111"/>
      <c r="BQ22" s="111" t="s">
        <v>460</v>
      </c>
      <c r="BR22" s="111"/>
      <c r="BS22" s="111"/>
      <c r="BT22" s="111"/>
      <c r="BU22" s="111"/>
      <c r="BV22" s="111"/>
      <c r="BW22" s="111"/>
      <c r="BX22" s="111"/>
      <c r="BY22" s="111"/>
      <c r="BZ22" s="111"/>
      <c r="CA22" s="111" t="s">
        <v>534</v>
      </c>
      <c r="CB22" s="111"/>
      <c r="CC22" s="111"/>
      <c r="CD22" s="111"/>
      <c r="CE22" s="111"/>
      <c r="CF22" s="111" t="s">
        <v>462</v>
      </c>
      <c r="CG22" s="111"/>
      <c r="CH22" s="111"/>
      <c r="CI22" s="111">
        <v>2017</v>
      </c>
      <c r="CJ22" s="111" t="s">
        <v>2356</v>
      </c>
      <c r="CK22" s="111" t="s">
        <v>464</v>
      </c>
      <c r="CL22" s="111" t="s">
        <v>464</v>
      </c>
      <c r="CM22" s="111" t="s">
        <v>464</v>
      </c>
      <c r="CN22" s="111" t="s">
        <v>464</v>
      </c>
      <c r="CO22" s="111" t="s">
        <v>465</v>
      </c>
      <c r="CP22" s="111">
        <v>1</v>
      </c>
      <c r="CQ22" s="111">
        <v>0</v>
      </c>
      <c r="CR22" s="111">
        <v>0</v>
      </c>
      <c r="CS22" s="111">
        <v>1</v>
      </c>
      <c r="CT22" s="111">
        <v>0</v>
      </c>
      <c r="CU22" s="111">
        <v>0</v>
      </c>
      <c r="CV22" s="111">
        <v>0</v>
      </c>
      <c r="CW22" s="111">
        <v>0</v>
      </c>
      <c r="CX22" s="111">
        <v>0</v>
      </c>
      <c r="CY22" s="111">
        <v>0</v>
      </c>
      <c r="CZ22" s="111">
        <v>1</v>
      </c>
      <c r="DA22" s="111">
        <v>0</v>
      </c>
      <c r="DB22" s="111">
        <v>0</v>
      </c>
      <c r="DC22" s="111" t="s">
        <v>2549</v>
      </c>
      <c r="DD22" s="111" t="s">
        <v>153</v>
      </c>
      <c r="DE22" s="111" t="s">
        <v>153</v>
      </c>
      <c r="DF22" s="111">
        <v>0</v>
      </c>
      <c r="DG22" s="111" t="s">
        <v>465</v>
      </c>
      <c r="DH22" s="111">
        <v>0</v>
      </c>
      <c r="DI22" s="111">
        <v>0</v>
      </c>
      <c r="DJ22" s="111">
        <v>0</v>
      </c>
      <c r="DK22" s="111">
        <v>0</v>
      </c>
      <c r="DL22" s="111">
        <v>0</v>
      </c>
      <c r="DM22" s="111">
        <v>0</v>
      </c>
      <c r="DN22" s="111">
        <v>0</v>
      </c>
      <c r="DO22" s="111">
        <v>0</v>
      </c>
      <c r="DP22" s="111">
        <v>0</v>
      </c>
      <c r="DQ22" s="111">
        <v>0</v>
      </c>
      <c r="DR22" s="111">
        <v>0</v>
      </c>
      <c r="DS22" s="111">
        <v>0</v>
      </c>
      <c r="DT22" s="111">
        <v>0</v>
      </c>
      <c r="DU22" s="111" t="s">
        <v>153</v>
      </c>
      <c r="DV22" s="111" t="s">
        <v>153</v>
      </c>
      <c r="DW22" s="110"/>
      <c r="DX22" s="111">
        <v>0</v>
      </c>
      <c r="DY22" s="111">
        <v>0</v>
      </c>
      <c r="DZ22" s="111">
        <v>0</v>
      </c>
      <c r="EA22" s="111">
        <v>0</v>
      </c>
      <c r="EB22" s="111"/>
      <c r="EC22" s="111"/>
      <c r="ED22" s="111" t="s">
        <v>1389</v>
      </c>
      <c r="EE22" s="110">
        <v>66.666666666666657</v>
      </c>
      <c r="EF22" s="111"/>
      <c r="EG22" s="111"/>
      <c r="EH22" s="111"/>
      <c r="EI22" s="111"/>
      <c r="EJ22" s="111"/>
      <c r="EK22" s="111"/>
      <c r="EL22" s="111"/>
      <c r="EM22" s="111"/>
      <c r="EN22" s="111"/>
      <c r="EO22" s="111"/>
      <c r="EP22" s="111"/>
      <c r="EQ22" s="59">
        <v>6966</v>
      </c>
      <c r="ER22" s="59">
        <v>4029</v>
      </c>
      <c r="ES22" s="59">
        <v>0</v>
      </c>
      <c r="ET22" s="59">
        <v>0</v>
      </c>
      <c r="EU22" s="59">
        <v>0</v>
      </c>
      <c r="EV22" s="59">
        <v>0</v>
      </c>
      <c r="EW22" s="59">
        <v>1</v>
      </c>
      <c r="EX22" s="59">
        <v>0</v>
      </c>
      <c r="EY22" s="59">
        <v>1</v>
      </c>
      <c r="EZ22" s="59">
        <v>0</v>
      </c>
      <c r="FA22" s="59">
        <v>0</v>
      </c>
      <c r="FB22" s="59">
        <v>0</v>
      </c>
      <c r="FC22" s="59">
        <v>0</v>
      </c>
      <c r="FD22" s="59">
        <v>0</v>
      </c>
      <c r="FE22" s="59">
        <v>0</v>
      </c>
      <c r="FF22" s="59">
        <v>0</v>
      </c>
      <c r="FG22" s="59">
        <v>0</v>
      </c>
      <c r="FH22" s="59">
        <v>0</v>
      </c>
      <c r="FI22" s="59">
        <v>0</v>
      </c>
      <c r="FJ22" s="59">
        <v>0</v>
      </c>
      <c r="FK22" s="59">
        <v>0</v>
      </c>
      <c r="FL22" s="59">
        <v>0</v>
      </c>
      <c r="FM22" s="56"/>
      <c r="FN22" s="56" t="s">
        <v>466</v>
      </c>
      <c r="FO22" s="169" t="b">
        <v>1</v>
      </c>
      <c r="FP22" s="64"/>
      <c r="FQ22" s="64"/>
    </row>
    <row r="23" spans="1:173" x14ac:dyDescent="0.2">
      <c r="A23" s="110" t="s">
        <v>437</v>
      </c>
      <c r="B23" s="111">
        <v>7332</v>
      </c>
      <c r="C23" s="111">
        <v>0</v>
      </c>
      <c r="D23" s="111">
        <v>1</v>
      </c>
      <c r="E23" s="111" t="s">
        <v>2550</v>
      </c>
      <c r="F23" s="111" t="s">
        <v>2520</v>
      </c>
      <c r="G23" s="111"/>
      <c r="H23" s="111" t="s">
        <v>2551</v>
      </c>
      <c r="I23" s="111">
        <v>2</v>
      </c>
      <c r="J23" s="111" t="s">
        <v>2552</v>
      </c>
      <c r="K23" s="111" t="s">
        <v>447</v>
      </c>
      <c r="L23" s="111" t="s">
        <v>2356</v>
      </c>
      <c r="M23" s="111" t="s">
        <v>447</v>
      </c>
      <c r="N23" s="111">
        <v>1</v>
      </c>
      <c r="O23" s="111">
        <v>220</v>
      </c>
      <c r="P23" s="111">
        <v>25</v>
      </c>
      <c r="Q23" s="111" t="s">
        <v>153</v>
      </c>
      <c r="R23" s="111" t="s">
        <v>153</v>
      </c>
      <c r="S23" s="111" t="s">
        <v>2553</v>
      </c>
      <c r="T23" s="111" t="s">
        <v>2554</v>
      </c>
      <c r="U23" s="111" t="s">
        <v>2555</v>
      </c>
      <c r="V23" s="111" t="s">
        <v>2556</v>
      </c>
      <c r="W23" s="111" t="s">
        <v>153</v>
      </c>
      <c r="X23" s="111" t="s">
        <v>2557</v>
      </c>
      <c r="Y23" s="111" t="s">
        <v>98</v>
      </c>
      <c r="Z23" s="110"/>
      <c r="AA23" s="110" t="s">
        <v>452</v>
      </c>
      <c r="AB23" s="110" t="s">
        <v>2550</v>
      </c>
      <c r="AC23" s="110" t="s">
        <v>2520</v>
      </c>
      <c r="AD23" s="110" t="s">
        <v>2551</v>
      </c>
      <c r="AE23" s="110" t="s">
        <v>2552</v>
      </c>
      <c r="AF23" s="111">
        <v>1</v>
      </c>
      <c r="AG23" s="111">
        <v>220</v>
      </c>
      <c r="AH23" s="111">
        <v>25</v>
      </c>
      <c r="AI23" s="111">
        <v>1</v>
      </c>
      <c r="AJ23" s="111" t="s">
        <v>153</v>
      </c>
      <c r="AK23" s="111" t="s">
        <v>153</v>
      </c>
      <c r="AL23" s="111" t="s">
        <v>2553</v>
      </c>
      <c r="AM23" s="111" t="s">
        <v>2554</v>
      </c>
      <c r="AN23" s="111" t="s">
        <v>2557</v>
      </c>
      <c r="AO23" s="111" t="s">
        <v>98</v>
      </c>
      <c r="AP23" s="111" t="s">
        <v>2555</v>
      </c>
      <c r="AQ23" s="111" t="s">
        <v>2556</v>
      </c>
      <c r="AR23" s="111" t="s">
        <v>153</v>
      </c>
      <c r="AS23" s="111">
        <v>2015</v>
      </c>
      <c r="AT23" s="111" t="s">
        <v>153</v>
      </c>
      <c r="AU23" s="111" t="s">
        <v>153</v>
      </c>
      <c r="AV23" s="111" t="s">
        <v>153</v>
      </c>
      <c r="AW23" s="111" t="s">
        <v>153</v>
      </c>
      <c r="AX23" s="111" t="s">
        <v>153</v>
      </c>
      <c r="AY23" s="110"/>
      <c r="AZ23" s="110" t="s">
        <v>153</v>
      </c>
      <c r="BA23" s="111">
        <v>9185</v>
      </c>
      <c r="BB23" s="111">
        <v>0</v>
      </c>
      <c r="BC23" s="111"/>
      <c r="BD23" s="111"/>
      <c r="BE23" s="111"/>
      <c r="BF23" s="111"/>
      <c r="BG23" s="111"/>
      <c r="BH23" s="111"/>
      <c r="BI23" s="111"/>
      <c r="BJ23" s="110"/>
      <c r="BK23" s="111"/>
      <c r="BL23" s="111"/>
      <c r="BM23" s="111"/>
      <c r="BN23" s="111" t="s">
        <v>144</v>
      </c>
      <c r="BO23" s="111"/>
      <c r="BP23" s="111"/>
      <c r="BQ23" s="111" t="s">
        <v>144</v>
      </c>
      <c r="BR23" s="111"/>
      <c r="BS23" s="111"/>
      <c r="BT23" s="111"/>
      <c r="BU23" s="111"/>
      <c r="BV23" s="111"/>
      <c r="BW23" s="111"/>
      <c r="BX23" s="111"/>
      <c r="BY23" s="111"/>
      <c r="BZ23" s="111"/>
      <c r="CA23" s="111"/>
      <c r="CB23" s="111"/>
      <c r="CC23" s="111"/>
      <c r="CD23" s="111"/>
      <c r="CE23" s="111"/>
      <c r="CF23" s="111" t="s">
        <v>462</v>
      </c>
      <c r="CG23" s="111"/>
      <c r="CH23" s="111"/>
      <c r="CI23" s="111">
        <v>2017</v>
      </c>
      <c r="CJ23" s="111" t="s">
        <v>2356</v>
      </c>
      <c r="CK23" s="111" t="s">
        <v>464</v>
      </c>
      <c r="CL23" s="111" t="s">
        <v>464</v>
      </c>
      <c r="CM23" s="111" t="s">
        <v>464</v>
      </c>
      <c r="CN23" s="111" t="s">
        <v>464</v>
      </c>
      <c r="CO23" s="111" t="s">
        <v>465</v>
      </c>
      <c r="CP23" s="111">
        <v>0</v>
      </c>
      <c r="CQ23" s="111">
        <v>0</v>
      </c>
      <c r="CR23" s="111">
        <v>0</v>
      </c>
      <c r="CS23" s="111">
        <v>0</v>
      </c>
      <c r="CT23" s="111">
        <v>0</v>
      </c>
      <c r="CU23" s="111">
        <v>0</v>
      </c>
      <c r="CV23" s="111">
        <v>0</v>
      </c>
      <c r="CW23" s="111">
        <v>0</v>
      </c>
      <c r="CX23" s="111">
        <v>0</v>
      </c>
      <c r="CY23" s="111">
        <v>0</v>
      </c>
      <c r="CZ23" s="111">
        <v>0</v>
      </c>
      <c r="DA23" s="111">
        <v>0</v>
      </c>
      <c r="DB23" s="111">
        <v>0</v>
      </c>
      <c r="DC23" s="111" t="s">
        <v>153</v>
      </c>
      <c r="DD23" s="111" t="s">
        <v>153</v>
      </c>
      <c r="DE23" s="111" t="s">
        <v>153</v>
      </c>
      <c r="DF23" s="111">
        <v>0</v>
      </c>
      <c r="DG23" s="111" t="s">
        <v>465</v>
      </c>
      <c r="DH23" s="111">
        <v>0</v>
      </c>
      <c r="DI23" s="111">
        <v>0</v>
      </c>
      <c r="DJ23" s="111">
        <v>0</v>
      </c>
      <c r="DK23" s="111">
        <v>0</v>
      </c>
      <c r="DL23" s="111">
        <v>0</v>
      </c>
      <c r="DM23" s="111">
        <v>0</v>
      </c>
      <c r="DN23" s="111">
        <v>0</v>
      </c>
      <c r="DO23" s="111">
        <v>0</v>
      </c>
      <c r="DP23" s="111">
        <v>0</v>
      </c>
      <c r="DQ23" s="111">
        <v>0</v>
      </c>
      <c r="DR23" s="111">
        <v>0</v>
      </c>
      <c r="DS23" s="111">
        <v>0</v>
      </c>
      <c r="DT23" s="111">
        <v>0</v>
      </c>
      <c r="DU23" s="111" t="s">
        <v>153</v>
      </c>
      <c r="DV23" s="111" t="s">
        <v>153</v>
      </c>
      <c r="DW23" s="110"/>
      <c r="DX23" s="111">
        <v>1</v>
      </c>
      <c r="DY23" s="111">
        <v>0</v>
      </c>
      <c r="DZ23" s="111">
        <v>0</v>
      </c>
      <c r="EA23" s="111">
        <v>0</v>
      </c>
      <c r="EB23" s="111"/>
      <c r="EC23" s="111"/>
      <c r="ED23" s="111"/>
      <c r="EE23" s="110"/>
      <c r="EF23" s="111"/>
      <c r="EG23" s="111"/>
      <c r="EH23" s="111"/>
      <c r="EI23" s="111"/>
      <c r="EJ23" s="111"/>
      <c r="EK23" s="111"/>
      <c r="EL23" s="111"/>
      <c r="EM23" s="111"/>
      <c r="EN23" s="111"/>
      <c r="EO23" s="111"/>
      <c r="EP23" s="111"/>
      <c r="EQ23" s="59">
        <v>7332</v>
      </c>
      <c r="ER23" s="59">
        <v>9185</v>
      </c>
      <c r="ES23" s="59">
        <v>0</v>
      </c>
      <c r="ET23" s="59">
        <v>0</v>
      </c>
      <c r="EU23" s="59">
        <v>0</v>
      </c>
      <c r="EV23" s="59">
        <v>0</v>
      </c>
      <c r="EW23" s="59">
        <v>0</v>
      </c>
      <c r="EX23" s="59">
        <v>0</v>
      </c>
      <c r="EY23" s="59">
        <v>0</v>
      </c>
      <c r="EZ23" s="59">
        <v>0</v>
      </c>
      <c r="FA23" s="59">
        <v>0</v>
      </c>
      <c r="FB23" s="59">
        <v>0</v>
      </c>
      <c r="FC23" s="59">
        <v>0</v>
      </c>
      <c r="FD23" s="59">
        <v>0</v>
      </c>
      <c r="FE23" s="59">
        <v>0</v>
      </c>
      <c r="FF23" s="59">
        <v>0</v>
      </c>
      <c r="FG23" s="59">
        <v>0</v>
      </c>
      <c r="FH23" s="59">
        <v>0</v>
      </c>
      <c r="FI23" s="59">
        <v>4</v>
      </c>
      <c r="FJ23" s="59">
        <v>0</v>
      </c>
      <c r="FK23" s="59">
        <v>0</v>
      </c>
      <c r="FL23" s="59">
        <v>0</v>
      </c>
      <c r="FM23" s="56"/>
      <c r="FN23" s="56" t="s">
        <v>466</v>
      </c>
      <c r="FO23" s="169" t="b">
        <v>1</v>
      </c>
      <c r="FP23" s="64"/>
      <c r="FQ23" s="64"/>
    </row>
    <row r="24" spans="1:173" x14ac:dyDescent="0.2">
      <c r="A24" s="110" t="s">
        <v>437</v>
      </c>
      <c r="B24" s="111">
        <v>7391</v>
      </c>
      <c r="C24" s="111">
        <v>0</v>
      </c>
      <c r="D24" s="111">
        <v>2</v>
      </c>
      <c r="E24" s="111" t="s">
        <v>2558</v>
      </c>
      <c r="F24" s="111" t="s">
        <v>2559</v>
      </c>
      <c r="G24" s="111"/>
      <c r="H24" s="111" t="s">
        <v>2560</v>
      </c>
      <c r="I24" s="111">
        <v>2</v>
      </c>
      <c r="J24" s="111" t="s">
        <v>2561</v>
      </c>
      <c r="K24" s="111" t="s">
        <v>447</v>
      </c>
      <c r="L24" s="111" t="s">
        <v>2484</v>
      </c>
      <c r="M24" s="111" t="s">
        <v>447</v>
      </c>
      <c r="N24" s="111">
        <v>2</v>
      </c>
      <c r="O24" s="111">
        <v>38</v>
      </c>
      <c r="P24" s="111">
        <v>5</v>
      </c>
      <c r="Q24" s="111" t="s">
        <v>2562</v>
      </c>
      <c r="R24" s="111" t="s">
        <v>2563</v>
      </c>
      <c r="S24" s="111" t="s">
        <v>153</v>
      </c>
      <c r="T24" s="111" t="s">
        <v>2564</v>
      </c>
      <c r="U24" s="111" t="s">
        <v>2565</v>
      </c>
      <c r="V24" s="111" t="s">
        <v>2566</v>
      </c>
      <c r="W24" s="111" t="s">
        <v>153</v>
      </c>
      <c r="X24" s="111" t="s">
        <v>2567</v>
      </c>
      <c r="Y24" s="111" t="s">
        <v>2568</v>
      </c>
      <c r="Z24" s="110"/>
      <c r="AA24" s="110" t="s">
        <v>452</v>
      </c>
      <c r="AB24" s="110" t="s">
        <v>2558</v>
      </c>
      <c r="AC24" s="110" t="s">
        <v>2559</v>
      </c>
      <c r="AD24" s="110" t="s">
        <v>2560</v>
      </c>
      <c r="AE24" s="110" t="s">
        <v>2561</v>
      </c>
      <c r="AF24" s="111">
        <v>1</v>
      </c>
      <c r="AG24" s="111">
        <v>38</v>
      </c>
      <c r="AH24" s="111">
        <v>5</v>
      </c>
      <c r="AI24" s="111">
        <v>1</v>
      </c>
      <c r="AJ24" s="111" t="s">
        <v>2562</v>
      </c>
      <c r="AK24" s="111" t="s">
        <v>2563</v>
      </c>
      <c r="AL24" s="111" t="s">
        <v>153</v>
      </c>
      <c r="AM24" s="111" t="s">
        <v>2564</v>
      </c>
      <c r="AN24" s="111" t="s">
        <v>2567</v>
      </c>
      <c r="AO24" s="111" t="s">
        <v>2568</v>
      </c>
      <c r="AP24" s="111" t="s">
        <v>2565</v>
      </c>
      <c r="AQ24" s="111" t="s">
        <v>2566</v>
      </c>
      <c r="AR24" s="111" t="s">
        <v>153</v>
      </c>
      <c r="AS24" s="111">
        <v>2015</v>
      </c>
      <c r="AT24" s="111" t="s">
        <v>153</v>
      </c>
      <c r="AU24" s="111" t="s">
        <v>499</v>
      </c>
      <c r="AV24" s="111" t="s">
        <v>153</v>
      </c>
      <c r="AW24" s="111" t="s">
        <v>153</v>
      </c>
      <c r="AX24" s="111" t="s">
        <v>153</v>
      </c>
      <c r="AY24" s="110"/>
      <c r="AZ24" s="110" t="s">
        <v>153</v>
      </c>
      <c r="BA24" s="111">
        <v>5965</v>
      </c>
      <c r="BB24" s="111">
        <v>0</v>
      </c>
      <c r="BC24" s="111"/>
      <c r="BD24" s="111"/>
      <c r="BE24" s="111"/>
      <c r="BF24" s="111" t="s">
        <v>500</v>
      </c>
      <c r="BG24" s="111" t="s">
        <v>607</v>
      </c>
      <c r="BH24" s="111"/>
      <c r="BI24" s="111"/>
      <c r="BJ24" s="110"/>
      <c r="BK24" s="111"/>
      <c r="BL24" s="111"/>
      <c r="BM24" s="111"/>
      <c r="BN24" s="111" t="s">
        <v>778</v>
      </c>
      <c r="BO24" s="111"/>
      <c r="BP24" s="111"/>
      <c r="BQ24" s="111" t="s">
        <v>778</v>
      </c>
      <c r="BR24" s="111"/>
      <c r="BS24" s="111"/>
      <c r="BT24" s="111"/>
      <c r="BU24" s="111"/>
      <c r="BV24" s="111"/>
      <c r="BW24" s="111"/>
      <c r="BX24" s="111"/>
      <c r="BY24" s="111"/>
      <c r="BZ24" s="111"/>
      <c r="CA24" s="111"/>
      <c r="CB24" s="111"/>
      <c r="CC24" s="111"/>
      <c r="CD24" s="111"/>
      <c r="CE24" s="111"/>
      <c r="CF24" s="111" t="s">
        <v>462</v>
      </c>
      <c r="CG24" s="111"/>
      <c r="CH24" s="111"/>
      <c r="CI24" s="111">
        <v>2017</v>
      </c>
      <c r="CJ24" s="111" t="s">
        <v>2484</v>
      </c>
      <c r="CK24" s="111" t="s">
        <v>464</v>
      </c>
      <c r="CL24" s="111" t="s">
        <v>464</v>
      </c>
      <c r="CM24" s="111" t="s">
        <v>464</v>
      </c>
      <c r="CN24" s="111" t="s">
        <v>464</v>
      </c>
      <c r="CO24" s="111" t="s">
        <v>465</v>
      </c>
      <c r="CP24" s="111">
        <v>0</v>
      </c>
      <c r="CQ24" s="111">
        <v>0</v>
      </c>
      <c r="CR24" s="111">
        <v>0</v>
      </c>
      <c r="CS24" s="111">
        <v>0</v>
      </c>
      <c r="CT24" s="111">
        <v>0</v>
      </c>
      <c r="CU24" s="111">
        <v>0</v>
      </c>
      <c r="CV24" s="111">
        <v>0</v>
      </c>
      <c r="CW24" s="111">
        <v>0</v>
      </c>
      <c r="CX24" s="111">
        <v>0</v>
      </c>
      <c r="CY24" s="111">
        <v>0</v>
      </c>
      <c r="CZ24" s="111">
        <v>0</v>
      </c>
      <c r="DA24" s="111">
        <v>0</v>
      </c>
      <c r="DB24" s="111">
        <v>0</v>
      </c>
      <c r="DC24" s="111" t="s">
        <v>153</v>
      </c>
      <c r="DD24" s="111" t="s">
        <v>153</v>
      </c>
      <c r="DE24" s="111" t="s">
        <v>153</v>
      </c>
      <c r="DF24" s="111">
        <v>0</v>
      </c>
      <c r="DG24" s="111" t="s">
        <v>465</v>
      </c>
      <c r="DH24" s="111">
        <v>0</v>
      </c>
      <c r="DI24" s="111">
        <v>0</v>
      </c>
      <c r="DJ24" s="111">
        <v>0</v>
      </c>
      <c r="DK24" s="111">
        <v>0</v>
      </c>
      <c r="DL24" s="111">
        <v>0</v>
      </c>
      <c r="DM24" s="111">
        <v>0</v>
      </c>
      <c r="DN24" s="111">
        <v>0</v>
      </c>
      <c r="DO24" s="111">
        <v>0</v>
      </c>
      <c r="DP24" s="111">
        <v>0</v>
      </c>
      <c r="DQ24" s="111">
        <v>0</v>
      </c>
      <c r="DR24" s="111">
        <v>0</v>
      </c>
      <c r="DS24" s="111">
        <v>0</v>
      </c>
      <c r="DT24" s="111">
        <v>0</v>
      </c>
      <c r="DU24" s="111" t="s">
        <v>153</v>
      </c>
      <c r="DV24" s="111" t="s">
        <v>153</v>
      </c>
      <c r="DW24" s="110"/>
      <c r="DX24" s="111">
        <v>0</v>
      </c>
      <c r="DY24" s="111">
        <v>0</v>
      </c>
      <c r="DZ24" s="111">
        <v>0</v>
      </c>
      <c r="EA24" s="111">
        <v>0</v>
      </c>
      <c r="EB24" s="111"/>
      <c r="EC24" s="111"/>
      <c r="ED24" s="111"/>
      <c r="EE24" s="110"/>
      <c r="EF24" s="111"/>
      <c r="EG24" s="111"/>
      <c r="EH24" s="111"/>
      <c r="EI24" s="111"/>
      <c r="EJ24" s="111"/>
      <c r="EK24" s="111"/>
      <c r="EL24" s="111"/>
      <c r="EM24" s="111"/>
      <c r="EN24" s="111"/>
      <c r="EO24" s="111"/>
      <c r="EP24" s="111"/>
      <c r="EQ24" s="59">
        <v>7391</v>
      </c>
      <c r="ER24" s="59">
        <v>5965</v>
      </c>
      <c r="ES24" s="59">
        <v>0</v>
      </c>
      <c r="ET24" s="59">
        <v>0</v>
      </c>
      <c r="EU24" s="59">
        <v>0</v>
      </c>
      <c r="EV24" s="59">
        <v>0</v>
      </c>
      <c r="EW24" s="59">
        <v>0</v>
      </c>
      <c r="EX24" s="59">
        <v>0</v>
      </c>
      <c r="EY24" s="59">
        <v>0</v>
      </c>
      <c r="EZ24" s="59">
        <v>0</v>
      </c>
      <c r="FA24" s="59">
        <v>0</v>
      </c>
      <c r="FB24" s="59">
        <v>0</v>
      </c>
      <c r="FC24" s="59">
        <v>0</v>
      </c>
      <c r="FD24" s="59">
        <v>0</v>
      </c>
      <c r="FE24" s="59">
        <v>0</v>
      </c>
      <c r="FF24" s="59">
        <v>0</v>
      </c>
      <c r="FG24" s="59">
        <v>0</v>
      </c>
      <c r="FH24" s="59">
        <v>0</v>
      </c>
      <c r="FI24" s="59">
        <v>0</v>
      </c>
      <c r="FJ24" s="59">
        <v>0</v>
      </c>
      <c r="FK24" s="59">
        <v>0</v>
      </c>
      <c r="FL24" s="59">
        <v>0</v>
      </c>
      <c r="FM24" s="56"/>
      <c r="FN24" s="56" t="s">
        <v>466</v>
      </c>
      <c r="FO24" s="169" t="b">
        <v>1</v>
      </c>
      <c r="FP24" s="64"/>
      <c r="FQ24" s="64"/>
    </row>
    <row r="25" spans="1:173" x14ac:dyDescent="0.2">
      <c r="A25" s="110" t="s">
        <v>437</v>
      </c>
      <c r="B25" s="111">
        <v>7793</v>
      </c>
      <c r="C25" s="111">
        <v>0</v>
      </c>
      <c r="D25" s="111">
        <v>1</v>
      </c>
      <c r="E25" s="111" t="s">
        <v>2569</v>
      </c>
      <c r="F25" s="111" t="s">
        <v>2570</v>
      </c>
      <c r="G25" s="111"/>
      <c r="H25" s="111" t="s">
        <v>2571</v>
      </c>
      <c r="I25" s="111">
        <v>2</v>
      </c>
      <c r="J25" s="111" t="s">
        <v>2572</v>
      </c>
      <c r="K25" s="111" t="s">
        <v>447</v>
      </c>
      <c r="L25" s="111" t="s">
        <v>2356</v>
      </c>
      <c r="M25" s="111" t="s">
        <v>447</v>
      </c>
      <c r="N25" s="111">
        <v>1</v>
      </c>
      <c r="O25" s="111">
        <v>198</v>
      </c>
      <c r="P25" s="111">
        <v>35</v>
      </c>
      <c r="Q25" s="111" t="s">
        <v>153</v>
      </c>
      <c r="R25" s="111" t="s">
        <v>153</v>
      </c>
      <c r="S25" s="111" t="s">
        <v>2573</v>
      </c>
      <c r="T25" s="111" t="s">
        <v>2574</v>
      </c>
      <c r="U25" s="111" t="s">
        <v>2575</v>
      </c>
      <c r="V25" s="111" t="s">
        <v>2576</v>
      </c>
      <c r="W25" s="111" t="s">
        <v>153</v>
      </c>
      <c r="X25" s="111" t="s">
        <v>2577</v>
      </c>
      <c r="Y25" s="111" t="s">
        <v>546</v>
      </c>
      <c r="Z25" s="110"/>
      <c r="AA25" s="110" t="s">
        <v>452</v>
      </c>
      <c r="AB25" s="110" t="s">
        <v>2569</v>
      </c>
      <c r="AC25" s="110" t="s">
        <v>2570</v>
      </c>
      <c r="AD25" s="110" t="s">
        <v>2571</v>
      </c>
      <c r="AE25" s="110" t="s">
        <v>2572</v>
      </c>
      <c r="AF25" s="111">
        <v>1</v>
      </c>
      <c r="AG25" s="111">
        <v>207</v>
      </c>
      <c r="AH25" s="111">
        <v>34</v>
      </c>
      <c r="AI25" s="111">
        <v>1</v>
      </c>
      <c r="AJ25" s="111" t="s">
        <v>153</v>
      </c>
      <c r="AK25" s="111" t="s">
        <v>153</v>
      </c>
      <c r="AL25" s="111" t="s">
        <v>2573</v>
      </c>
      <c r="AM25" s="111" t="s">
        <v>2574</v>
      </c>
      <c r="AN25" s="111" t="s">
        <v>2577</v>
      </c>
      <c r="AO25" s="111" t="s">
        <v>546</v>
      </c>
      <c r="AP25" s="111" t="s">
        <v>2575</v>
      </c>
      <c r="AQ25" s="111" t="s">
        <v>2578</v>
      </c>
      <c r="AR25" s="111" t="s">
        <v>153</v>
      </c>
      <c r="AS25" s="111">
        <v>2015</v>
      </c>
      <c r="AT25" s="111" t="s">
        <v>153</v>
      </c>
      <c r="AU25" s="111" t="s">
        <v>153</v>
      </c>
      <c r="AV25" s="111" t="s">
        <v>153</v>
      </c>
      <c r="AW25" s="111" t="s">
        <v>439</v>
      </c>
      <c r="AX25" s="111" t="s">
        <v>153</v>
      </c>
      <c r="AY25" s="110"/>
      <c r="AZ25" s="110" t="s">
        <v>153</v>
      </c>
      <c r="BA25" s="111">
        <v>9557</v>
      </c>
      <c r="BB25" s="111">
        <v>0</v>
      </c>
      <c r="BC25" s="111"/>
      <c r="BD25" s="111"/>
      <c r="BE25" s="111"/>
      <c r="BF25" s="111"/>
      <c r="BG25" s="111"/>
      <c r="BH25" s="111" t="s">
        <v>532</v>
      </c>
      <c r="BI25" s="111"/>
      <c r="BJ25" s="110">
        <v>-4.3478260869565215</v>
      </c>
      <c r="BK25" s="111"/>
      <c r="BL25" s="111"/>
      <c r="BM25" s="111"/>
      <c r="BN25" s="111" t="s">
        <v>136</v>
      </c>
      <c r="BO25" s="111"/>
      <c r="BP25" s="111"/>
      <c r="BQ25" s="111" t="s">
        <v>136</v>
      </c>
      <c r="BR25" s="111"/>
      <c r="BS25" s="111"/>
      <c r="BT25" s="111"/>
      <c r="BU25" s="111"/>
      <c r="BV25" s="111"/>
      <c r="BW25" s="111"/>
      <c r="BX25" s="111"/>
      <c r="BY25" s="111"/>
      <c r="BZ25" s="111"/>
      <c r="CA25" s="111"/>
      <c r="CB25" s="111"/>
      <c r="CC25" s="111" t="s">
        <v>565</v>
      </c>
      <c r="CD25" s="111"/>
      <c r="CE25" s="111"/>
      <c r="CF25" s="111" t="s">
        <v>462</v>
      </c>
      <c r="CG25" s="111"/>
      <c r="CH25" s="111"/>
      <c r="CI25" s="111">
        <v>2017</v>
      </c>
      <c r="CJ25" s="111" t="s">
        <v>2356</v>
      </c>
      <c r="CK25" s="111" t="s">
        <v>464</v>
      </c>
      <c r="CL25" s="111" t="s">
        <v>463</v>
      </c>
      <c r="CM25" s="111" t="s">
        <v>463</v>
      </c>
      <c r="CN25" s="111" t="s">
        <v>464</v>
      </c>
      <c r="CO25" s="111" t="s">
        <v>465</v>
      </c>
      <c r="CP25" s="111">
        <v>5</v>
      </c>
      <c r="CQ25" s="111">
        <v>1</v>
      </c>
      <c r="CR25" s="111">
        <v>1</v>
      </c>
      <c r="CS25" s="111">
        <v>3</v>
      </c>
      <c r="CT25" s="111">
        <v>0</v>
      </c>
      <c r="CU25" s="111">
        <v>0</v>
      </c>
      <c r="CV25" s="111">
        <v>0</v>
      </c>
      <c r="CW25" s="111">
        <v>2</v>
      </c>
      <c r="CX25" s="111">
        <v>3</v>
      </c>
      <c r="CY25" s="111">
        <v>0</v>
      </c>
      <c r="CZ25" s="111">
        <v>0</v>
      </c>
      <c r="DA25" s="111">
        <v>0</v>
      </c>
      <c r="DB25" s="111">
        <v>0</v>
      </c>
      <c r="DC25" s="111" t="s">
        <v>153</v>
      </c>
      <c r="DD25" s="111" t="s">
        <v>153</v>
      </c>
      <c r="DE25" s="111" t="s">
        <v>153</v>
      </c>
      <c r="DF25" s="111">
        <v>1</v>
      </c>
      <c r="DG25" s="111" t="s">
        <v>465</v>
      </c>
      <c r="DH25" s="111">
        <v>0</v>
      </c>
      <c r="DI25" s="111">
        <v>0</v>
      </c>
      <c r="DJ25" s="111">
        <v>0</v>
      </c>
      <c r="DK25" s="111">
        <v>0</v>
      </c>
      <c r="DL25" s="111">
        <v>0</v>
      </c>
      <c r="DM25" s="111">
        <v>0</v>
      </c>
      <c r="DN25" s="111">
        <v>0</v>
      </c>
      <c r="DO25" s="111">
        <v>0</v>
      </c>
      <c r="DP25" s="111">
        <v>0</v>
      </c>
      <c r="DQ25" s="111">
        <v>0</v>
      </c>
      <c r="DR25" s="111">
        <v>0</v>
      </c>
      <c r="DS25" s="111">
        <v>0</v>
      </c>
      <c r="DT25" s="111">
        <v>0</v>
      </c>
      <c r="DU25" s="111" t="s">
        <v>153</v>
      </c>
      <c r="DV25" s="111" t="s">
        <v>153</v>
      </c>
      <c r="DW25" s="110"/>
      <c r="DX25" s="111">
        <v>1</v>
      </c>
      <c r="DY25" s="111">
        <v>4</v>
      </c>
      <c r="DZ25" s="111">
        <v>4</v>
      </c>
      <c r="EA25" s="111">
        <v>0</v>
      </c>
      <c r="EB25" s="111"/>
      <c r="EC25" s="111"/>
      <c r="ED25" s="111"/>
      <c r="EE25" s="110">
        <v>-2.7777777777777777</v>
      </c>
      <c r="EF25" s="111"/>
      <c r="EG25" s="111"/>
      <c r="EH25" s="111"/>
      <c r="EI25" s="111"/>
      <c r="EJ25" s="111"/>
      <c r="EK25" s="111">
        <v>4</v>
      </c>
      <c r="EL25" s="111"/>
      <c r="EM25" s="111"/>
      <c r="EN25" s="111"/>
      <c r="EO25" s="111"/>
      <c r="EP25" s="111"/>
      <c r="EQ25" s="59">
        <v>7793</v>
      </c>
      <c r="ER25" s="59">
        <v>9557</v>
      </c>
      <c r="ES25" s="59">
        <v>0</v>
      </c>
      <c r="ET25" s="59">
        <v>0</v>
      </c>
      <c r="EU25" s="59">
        <v>0</v>
      </c>
      <c r="EV25" s="59">
        <v>0</v>
      </c>
      <c r="EW25" s="59">
        <v>3</v>
      </c>
      <c r="EX25" s="59">
        <v>1</v>
      </c>
      <c r="EY25" s="59">
        <v>0</v>
      </c>
      <c r="EZ25" s="59">
        <v>2</v>
      </c>
      <c r="FA25" s="59">
        <v>0</v>
      </c>
      <c r="FB25" s="59">
        <v>0</v>
      </c>
      <c r="FC25" s="59">
        <v>0</v>
      </c>
      <c r="FD25" s="59">
        <v>0</v>
      </c>
      <c r="FE25" s="59">
        <v>0</v>
      </c>
      <c r="FF25" s="59">
        <v>0</v>
      </c>
      <c r="FG25" s="59">
        <v>0</v>
      </c>
      <c r="FH25" s="59">
        <v>0</v>
      </c>
      <c r="FI25" s="59">
        <v>4</v>
      </c>
      <c r="FJ25" s="59">
        <v>2</v>
      </c>
      <c r="FK25" s="59">
        <v>0</v>
      </c>
      <c r="FL25" s="59">
        <v>0</v>
      </c>
      <c r="FM25" s="56"/>
      <c r="FN25" s="56" t="s">
        <v>466</v>
      </c>
      <c r="FO25" s="169" t="b">
        <v>1</v>
      </c>
      <c r="FP25" s="64"/>
      <c r="FQ25" s="64"/>
    </row>
    <row r="26" spans="1:173" x14ac:dyDescent="0.2">
      <c r="A26" s="110" t="s">
        <v>437</v>
      </c>
      <c r="B26" s="111">
        <v>7946</v>
      </c>
      <c r="C26" s="111">
        <v>0</v>
      </c>
      <c r="D26" s="111">
        <v>1</v>
      </c>
      <c r="E26" s="111" t="s">
        <v>2579</v>
      </c>
      <c r="F26" s="111" t="s">
        <v>2580</v>
      </c>
      <c r="G26" s="111"/>
      <c r="H26" s="111" t="s">
        <v>2581</v>
      </c>
      <c r="I26" s="111">
        <v>2</v>
      </c>
      <c r="J26" s="111" t="s">
        <v>2582</v>
      </c>
      <c r="K26" s="111" t="s">
        <v>447</v>
      </c>
      <c r="L26" s="111" t="s">
        <v>2356</v>
      </c>
      <c r="M26" s="111" t="s">
        <v>447</v>
      </c>
      <c r="N26" s="111">
        <v>1</v>
      </c>
      <c r="O26" s="111">
        <v>209</v>
      </c>
      <c r="P26" s="111">
        <v>10</v>
      </c>
      <c r="Q26" s="111" t="s">
        <v>153</v>
      </c>
      <c r="R26" s="111" t="s">
        <v>2583</v>
      </c>
      <c r="S26" s="111" t="s">
        <v>153</v>
      </c>
      <c r="T26" s="111" t="s">
        <v>2584</v>
      </c>
      <c r="U26" s="111" t="s">
        <v>2585</v>
      </c>
      <c r="V26" s="111" t="s">
        <v>2586</v>
      </c>
      <c r="W26" s="111" t="s">
        <v>153</v>
      </c>
      <c r="X26" s="111" t="s">
        <v>2587</v>
      </c>
      <c r="Y26" s="111" t="s">
        <v>1099</v>
      </c>
      <c r="Z26" s="110"/>
      <c r="AA26" s="110" t="s">
        <v>452</v>
      </c>
      <c r="AB26" s="110" t="s">
        <v>2579</v>
      </c>
      <c r="AC26" s="110" t="s">
        <v>2580</v>
      </c>
      <c r="AD26" s="110" t="s">
        <v>2581</v>
      </c>
      <c r="AE26" s="110" t="s">
        <v>2582</v>
      </c>
      <c r="AF26" s="111">
        <v>1</v>
      </c>
      <c r="AG26" s="111">
        <v>216</v>
      </c>
      <c r="AH26" s="111">
        <v>9</v>
      </c>
      <c r="AI26" s="111">
        <v>1</v>
      </c>
      <c r="AJ26" s="111" t="s">
        <v>153</v>
      </c>
      <c r="AK26" s="111" t="s">
        <v>2583</v>
      </c>
      <c r="AL26" s="111" t="s">
        <v>153</v>
      </c>
      <c r="AM26" s="111" t="s">
        <v>2584</v>
      </c>
      <c r="AN26" s="111" t="s">
        <v>2587</v>
      </c>
      <c r="AO26" s="111" t="s">
        <v>1099</v>
      </c>
      <c r="AP26" s="111" t="s">
        <v>2585</v>
      </c>
      <c r="AQ26" s="111" t="s">
        <v>2586</v>
      </c>
      <c r="AR26" s="111" t="s">
        <v>153</v>
      </c>
      <c r="AS26" s="111">
        <v>2015</v>
      </c>
      <c r="AT26" s="111" t="s">
        <v>2588</v>
      </c>
      <c r="AU26" s="111" t="s">
        <v>153</v>
      </c>
      <c r="AV26" s="111" t="s">
        <v>153</v>
      </c>
      <c r="AW26" s="111" t="s">
        <v>439</v>
      </c>
      <c r="AX26" s="111" t="s">
        <v>153</v>
      </c>
      <c r="AY26" s="110"/>
      <c r="AZ26" s="110" t="s">
        <v>153</v>
      </c>
      <c r="BA26" s="111">
        <v>7426</v>
      </c>
      <c r="BB26" s="111">
        <v>0</v>
      </c>
      <c r="BC26" s="111"/>
      <c r="BD26" s="111"/>
      <c r="BE26" s="111"/>
      <c r="BF26" s="111"/>
      <c r="BG26" s="111"/>
      <c r="BH26" s="111" t="s">
        <v>532</v>
      </c>
      <c r="BI26" s="111"/>
      <c r="BJ26" s="110">
        <v>-3.2407407407407405</v>
      </c>
      <c r="BK26" s="111"/>
      <c r="BL26" s="111"/>
      <c r="BM26" s="111"/>
      <c r="BN26" s="111" t="s">
        <v>701</v>
      </c>
      <c r="BO26" s="111"/>
      <c r="BP26" s="111"/>
      <c r="BQ26" s="111" t="s">
        <v>701</v>
      </c>
      <c r="BR26" s="111"/>
      <c r="BS26" s="111"/>
      <c r="BT26" s="111"/>
      <c r="BU26" s="111"/>
      <c r="BV26" s="111"/>
      <c r="BW26" s="111"/>
      <c r="BX26" s="111"/>
      <c r="BY26" s="111"/>
      <c r="BZ26" s="111"/>
      <c r="CA26" s="111"/>
      <c r="CB26" s="111"/>
      <c r="CC26" s="111"/>
      <c r="CD26" s="111"/>
      <c r="CE26" s="111"/>
      <c r="CF26" s="111" t="s">
        <v>462</v>
      </c>
      <c r="CG26" s="111"/>
      <c r="CH26" s="111"/>
      <c r="CI26" s="111">
        <v>2017</v>
      </c>
      <c r="CJ26" s="111" t="s">
        <v>2356</v>
      </c>
      <c r="CK26" s="111" t="s">
        <v>464</v>
      </c>
      <c r="CL26" s="111" t="s">
        <v>464</v>
      </c>
      <c r="CM26" s="111" t="s">
        <v>464</v>
      </c>
      <c r="CN26" s="111" t="s">
        <v>464</v>
      </c>
      <c r="CO26" s="111" t="s">
        <v>465</v>
      </c>
      <c r="CP26" s="111">
        <v>1</v>
      </c>
      <c r="CQ26" s="111">
        <v>0</v>
      </c>
      <c r="CR26" s="111">
        <v>0</v>
      </c>
      <c r="CS26" s="111">
        <v>1</v>
      </c>
      <c r="CT26" s="111">
        <v>0</v>
      </c>
      <c r="CU26" s="111">
        <v>0</v>
      </c>
      <c r="CV26" s="111">
        <v>0</v>
      </c>
      <c r="CW26" s="111">
        <v>0</v>
      </c>
      <c r="CX26" s="111">
        <v>1</v>
      </c>
      <c r="CY26" s="111">
        <v>0</v>
      </c>
      <c r="CZ26" s="111">
        <v>0</v>
      </c>
      <c r="DA26" s="111">
        <v>0</v>
      </c>
      <c r="DB26" s="111">
        <v>0</v>
      </c>
      <c r="DC26" s="111" t="s">
        <v>153</v>
      </c>
      <c r="DD26" s="111" t="s">
        <v>153</v>
      </c>
      <c r="DE26" s="111" t="s">
        <v>153</v>
      </c>
      <c r="DF26" s="111">
        <v>0</v>
      </c>
      <c r="DG26" s="111" t="s">
        <v>465</v>
      </c>
      <c r="DH26" s="111">
        <v>0</v>
      </c>
      <c r="DI26" s="111">
        <v>0</v>
      </c>
      <c r="DJ26" s="111">
        <v>0</v>
      </c>
      <c r="DK26" s="111">
        <v>0</v>
      </c>
      <c r="DL26" s="111">
        <v>0</v>
      </c>
      <c r="DM26" s="111">
        <v>0</v>
      </c>
      <c r="DN26" s="111">
        <v>0</v>
      </c>
      <c r="DO26" s="111">
        <v>0</v>
      </c>
      <c r="DP26" s="111">
        <v>0</v>
      </c>
      <c r="DQ26" s="111">
        <v>0</v>
      </c>
      <c r="DR26" s="111">
        <v>0</v>
      </c>
      <c r="DS26" s="111">
        <v>0</v>
      </c>
      <c r="DT26" s="111">
        <v>0</v>
      </c>
      <c r="DU26" s="111" t="s">
        <v>153</v>
      </c>
      <c r="DV26" s="111" t="s">
        <v>153</v>
      </c>
      <c r="DW26" s="110"/>
      <c r="DX26" s="111">
        <v>0</v>
      </c>
      <c r="DY26" s="111">
        <v>2</v>
      </c>
      <c r="DZ26" s="111">
        <v>1</v>
      </c>
      <c r="EA26" s="111">
        <v>0</v>
      </c>
      <c r="EB26" s="111"/>
      <c r="EC26" s="111"/>
      <c r="ED26" s="111" t="s">
        <v>1389</v>
      </c>
      <c r="EE26" s="110">
        <v>25</v>
      </c>
      <c r="EF26" s="111"/>
      <c r="EG26" s="111"/>
      <c r="EH26" s="111"/>
      <c r="EI26" s="111"/>
      <c r="EJ26" s="111"/>
      <c r="EK26" s="111">
        <v>1</v>
      </c>
      <c r="EL26" s="111"/>
      <c r="EM26" s="111"/>
      <c r="EN26" s="111"/>
      <c r="EO26" s="111"/>
      <c r="EP26" s="111"/>
      <c r="EQ26" s="59">
        <v>7946</v>
      </c>
      <c r="ER26" s="59">
        <v>7426</v>
      </c>
      <c r="ES26" s="59">
        <v>0</v>
      </c>
      <c r="ET26" s="59">
        <v>0</v>
      </c>
      <c r="EU26" s="59">
        <v>0</v>
      </c>
      <c r="EV26" s="59">
        <v>0</v>
      </c>
      <c r="EW26" s="59">
        <v>1</v>
      </c>
      <c r="EX26" s="59">
        <v>1</v>
      </c>
      <c r="EY26" s="59">
        <v>0</v>
      </c>
      <c r="EZ26" s="59">
        <v>0</v>
      </c>
      <c r="FA26" s="59">
        <v>0</v>
      </c>
      <c r="FB26" s="59">
        <v>0</v>
      </c>
      <c r="FC26" s="59">
        <v>0</v>
      </c>
      <c r="FD26" s="59">
        <v>0</v>
      </c>
      <c r="FE26" s="59">
        <v>0</v>
      </c>
      <c r="FF26" s="59">
        <v>0</v>
      </c>
      <c r="FG26" s="59">
        <v>0</v>
      </c>
      <c r="FH26" s="59">
        <v>0</v>
      </c>
      <c r="FI26" s="59">
        <v>4</v>
      </c>
      <c r="FJ26" s="59">
        <v>0</v>
      </c>
      <c r="FK26" s="59">
        <v>0</v>
      </c>
      <c r="FL26" s="59">
        <v>0</v>
      </c>
      <c r="FM26" s="56"/>
      <c r="FN26" s="56" t="s">
        <v>466</v>
      </c>
      <c r="FO26" s="169" t="b">
        <v>1</v>
      </c>
      <c r="FP26" s="64"/>
      <c r="FQ26" s="64"/>
    </row>
    <row r="27" spans="1:173" x14ac:dyDescent="0.2">
      <c r="A27" s="110" t="s">
        <v>437</v>
      </c>
      <c r="B27" s="111">
        <v>7977</v>
      </c>
      <c r="C27" s="111">
        <v>0</v>
      </c>
      <c r="D27" s="111">
        <v>1</v>
      </c>
      <c r="E27" s="111" t="s">
        <v>2589</v>
      </c>
      <c r="F27" s="111" t="s">
        <v>1421</v>
      </c>
      <c r="G27" s="111"/>
      <c r="H27" s="111" t="s">
        <v>2590</v>
      </c>
      <c r="I27" s="111">
        <v>2</v>
      </c>
      <c r="J27" s="111" t="s">
        <v>2591</v>
      </c>
      <c r="K27" s="111" t="s">
        <v>447</v>
      </c>
      <c r="L27" s="111" t="s">
        <v>2356</v>
      </c>
      <c r="M27" s="111" t="s">
        <v>447</v>
      </c>
      <c r="N27" s="111">
        <v>1</v>
      </c>
      <c r="O27" s="111">
        <v>23</v>
      </c>
      <c r="P27" s="111">
        <v>5</v>
      </c>
      <c r="Q27" s="111" t="s">
        <v>153</v>
      </c>
      <c r="R27" s="111" t="s">
        <v>153</v>
      </c>
      <c r="S27" s="111" t="s">
        <v>2592</v>
      </c>
      <c r="T27" s="111" t="s">
        <v>2593</v>
      </c>
      <c r="U27" s="111" t="s">
        <v>2594</v>
      </c>
      <c r="V27" s="111" t="s">
        <v>2595</v>
      </c>
      <c r="W27" s="111" t="s">
        <v>153</v>
      </c>
      <c r="X27" s="111" t="s">
        <v>2596</v>
      </c>
      <c r="Y27" s="111" t="s">
        <v>218</v>
      </c>
      <c r="Z27" s="110"/>
      <c r="AA27" s="110" t="s">
        <v>452</v>
      </c>
      <c r="AB27" s="110" t="s">
        <v>2589</v>
      </c>
      <c r="AC27" s="110" t="s">
        <v>1421</v>
      </c>
      <c r="AD27" s="110" t="s">
        <v>2590</v>
      </c>
      <c r="AE27" s="110" t="s">
        <v>2591</v>
      </c>
      <c r="AF27" s="111">
        <v>1</v>
      </c>
      <c r="AG27" s="111">
        <v>21</v>
      </c>
      <c r="AH27" s="111">
        <v>5</v>
      </c>
      <c r="AI27" s="111">
        <v>1</v>
      </c>
      <c r="AJ27" s="111" t="s">
        <v>153</v>
      </c>
      <c r="AK27" s="111" t="s">
        <v>153</v>
      </c>
      <c r="AL27" s="111" t="s">
        <v>2592</v>
      </c>
      <c r="AM27" s="111" t="s">
        <v>2593</v>
      </c>
      <c r="AN27" s="111" t="s">
        <v>2596</v>
      </c>
      <c r="AO27" s="111" t="s">
        <v>218</v>
      </c>
      <c r="AP27" s="111" t="s">
        <v>2594</v>
      </c>
      <c r="AQ27" s="111" t="s">
        <v>2595</v>
      </c>
      <c r="AR27" s="111" t="s">
        <v>153</v>
      </c>
      <c r="AS27" s="111">
        <v>2015</v>
      </c>
      <c r="AT27" s="111" t="s">
        <v>153</v>
      </c>
      <c r="AU27" s="111" t="s">
        <v>499</v>
      </c>
      <c r="AV27" s="111" t="s">
        <v>153</v>
      </c>
      <c r="AW27" s="111" t="s">
        <v>153</v>
      </c>
      <c r="AX27" s="111" t="s">
        <v>153</v>
      </c>
      <c r="AY27" s="110"/>
      <c r="AZ27" s="110" t="s">
        <v>153</v>
      </c>
      <c r="BA27" s="111">
        <v>5868</v>
      </c>
      <c r="BB27" s="111">
        <v>0</v>
      </c>
      <c r="BC27" s="111"/>
      <c r="BD27" s="111"/>
      <c r="BE27" s="111"/>
      <c r="BF27" s="111"/>
      <c r="BG27" s="111"/>
      <c r="BH27" s="111" t="s">
        <v>532</v>
      </c>
      <c r="BI27" s="111"/>
      <c r="BJ27" s="110">
        <v>9.5238095238095237</v>
      </c>
      <c r="BK27" s="111"/>
      <c r="BL27" s="111"/>
      <c r="BM27" s="111"/>
      <c r="BN27" s="111" t="s">
        <v>112</v>
      </c>
      <c r="BO27" s="111"/>
      <c r="BP27" s="111"/>
      <c r="BQ27" s="111" t="s">
        <v>112</v>
      </c>
      <c r="BR27" s="111"/>
      <c r="BS27" s="111"/>
      <c r="BT27" s="111"/>
      <c r="BU27" s="111"/>
      <c r="BV27" s="111"/>
      <c r="BW27" s="111"/>
      <c r="BX27" s="111"/>
      <c r="BY27" s="111"/>
      <c r="BZ27" s="111"/>
      <c r="CA27" s="111"/>
      <c r="CB27" s="111"/>
      <c r="CC27" s="111"/>
      <c r="CD27" s="111"/>
      <c r="CE27" s="111"/>
      <c r="CF27" s="111" t="s">
        <v>462</v>
      </c>
      <c r="CG27" s="111"/>
      <c r="CH27" s="111"/>
      <c r="CI27" s="111">
        <v>2017</v>
      </c>
      <c r="CJ27" s="111" t="s">
        <v>2356</v>
      </c>
      <c r="CK27" s="111" t="s">
        <v>463</v>
      </c>
      <c r="CL27" s="111" t="s">
        <v>464</v>
      </c>
      <c r="CM27" s="111" t="s">
        <v>464</v>
      </c>
      <c r="CN27" s="111" t="s">
        <v>464</v>
      </c>
      <c r="CO27" s="111" t="s">
        <v>465</v>
      </c>
      <c r="CP27" s="111">
        <v>1</v>
      </c>
      <c r="CQ27" s="111">
        <v>0</v>
      </c>
      <c r="CR27" s="111">
        <v>0</v>
      </c>
      <c r="CS27" s="111">
        <v>1</v>
      </c>
      <c r="CT27" s="111">
        <v>0</v>
      </c>
      <c r="CU27" s="111">
        <v>0</v>
      </c>
      <c r="CV27" s="111">
        <v>0</v>
      </c>
      <c r="CW27" s="111">
        <v>0</v>
      </c>
      <c r="CX27" s="111">
        <v>0</v>
      </c>
      <c r="CY27" s="111">
        <v>0</v>
      </c>
      <c r="CZ27" s="111">
        <v>1</v>
      </c>
      <c r="DA27" s="111">
        <v>0</v>
      </c>
      <c r="DB27" s="111">
        <v>0</v>
      </c>
      <c r="DC27" s="111" t="s">
        <v>153</v>
      </c>
      <c r="DD27" s="111" t="s">
        <v>153</v>
      </c>
      <c r="DE27" s="111" t="s">
        <v>153</v>
      </c>
      <c r="DF27" s="111">
        <v>0</v>
      </c>
      <c r="DG27" s="111" t="s">
        <v>465</v>
      </c>
      <c r="DH27" s="111">
        <v>0</v>
      </c>
      <c r="DI27" s="111">
        <v>0</v>
      </c>
      <c r="DJ27" s="111">
        <v>0</v>
      </c>
      <c r="DK27" s="111">
        <v>0</v>
      </c>
      <c r="DL27" s="111">
        <v>0</v>
      </c>
      <c r="DM27" s="111">
        <v>0</v>
      </c>
      <c r="DN27" s="111">
        <v>0</v>
      </c>
      <c r="DO27" s="111">
        <v>0</v>
      </c>
      <c r="DP27" s="111">
        <v>0</v>
      </c>
      <c r="DQ27" s="111">
        <v>0</v>
      </c>
      <c r="DR27" s="111">
        <v>0</v>
      </c>
      <c r="DS27" s="111">
        <v>0</v>
      </c>
      <c r="DT27" s="111">
        <v>0</v>
      </c>
      <c r="DU27" s="111" t="s">
        <v>153</v>
      </c>
      <c r="DV27" s="111" t="s">
        <v>153</v>
      </c>
      <c r="DW27" s="110"/>
      <c r="DX27" s="111">
        <v>1</v>
      </c>
      <c r="DY27" s="111">
        <v>1</v>
      </c>
      <c r="DZ27" s="111">
        <v>0</v>
      </c>
      <c r="EA27" s="111">
        <v>0</v>
      </c>
      <c r="EB27" s="111"/>
      <c r="EC27" s="111"/>
      <c r="ED27" s="111"/>
      <c r="EE27" s="110"/>
      <c r="EF27" s="111"/>
      <c r="EG27" s="111"/>
      <c r="EH27" s="111"/>
      <c r="EI27" s="111"/>
      <c r="EJ27" s="111"/>
      <c r="EK27" s="111"/>
      <c r="EL27" s="111"/>
      <c r="EM27" s="111"/>
      <c r="EN27" s="111"/>
      <c r="EO27" s="111"/>
      <c r="EP27" s="111"/>
      <c r="EQ27" s="59">
        <v>7977</v>
      </c>
      <c r="ER27" s="59">
        <v>5868</v>
      </c>
      <c r="ES27" s="59">
        <v>0</v>
      </c>
      <c r="ET27" s="59">
        <v>0</v>
      </c>
      <c r="EU27" s="59">
        <v>0</v>
      </c>
      <c r="EV27" s="59">
        <v>0</v>
      </c>
      <c r="EW27" s="59">
        <v>1</v>
      </c>
      <c r="EX27" s="59">
        <v>0</v>
      </c>
      <c r="EY27" s="59">
        <v>0</v>
      </c>
      <c r="EZ27" s="59">
        <v>0</v>
      </c>
      <c r="FA27" s="59">
        <v>1</v>
      </c>
      <c r="FB27" s="59">
        <v>0</v>
      </c>
      <c r="FC27" s="59">
        <v>0</v>
      </c>
      <c r="FD27" s="59">
        <v>0</v>
      </c>
      <c r="FE27" s="59">
        <v>0</v>
      </c>
      <c r="FF27" s="59">
        <v>0</v>
      </c>
      <c r="FG27" s="59">
        <v>0</v>
      </c>
      <c r="FH27" s="59">
        <v>0</v>
      </c>
      <c r="FI27" s="59">
        <v>0</v>
      </c>
      <c r="FJ27" s="59">
        <v>0</v>
      </c>
      <c r="FK27" s="59">
        <v>0</v>
      </c>
      <c r="FL27" s="59">
        <v>0</v>
      </c>
      <c r="FM27" s="56"/>
      <c r="FN27" s="56" t="s">
        <v>466</v>
      </c>
      <c r="FO27" s="169" t="b">
        <v>1</v>
      </c>
      <c r="FP27" s="64"/>
      <c r="FQ27" s="64"/>
    </row>
    <row r="28" spans="1:173" x14ac:dyDescent="0.2">
      <c r="A28" s="110" t="s">
        <v>437</v>
      </c>
      <c r="B28" s="111">
        <v>7984</v>
      </c>
      <c r="C28" s="111">
        <v>0</v>
      </c>
      <c r="D28" s="111">
        <v>2</v>
      </c>
      <c r="E28" s="111" t="s">
        <v>2597</v>
      </c>
      <c r="F28" s="111" t="s">
        <v>2598</v>
      </c>
      <c r="G28" s="111"/>
      <c r="H28" s="111" t="s">
        <v>2599</v>
      </c>
      <c r="I28" s="111">
        <v>2</v>
      </c>
      <c r="J28" s="111" t="s">
        <v>2600</v>
      </c>
      <c r="K28" s="111" t="s">
        <v>447</v>
      </c>
      <c r="L28" s="111" t="s">
        <v>2356</v>
      </c>
      <c r="M28" s="111" t="s">
        <v>447</v>
      </c>
      <c r="N28" s="111">
        <v>2</v>
      </c>
      <c r="O28" s="111">
        <v>81</v>
      </c>
      <c r="P28" s="111">
        <v>32</v>
      </c>
      <c r="Q28" s="111" t="s">
        <v>153</v>
      </c>
      <c r="R28" s="111" t="s">
        <v>153</v>
      </c>
      <c r="S28" s="111" t="s">
        <v>2601</v>
      </c>
      <c r="T28" s="111" t="s">
        <v>2602</v>
      </c>
      <c r="U28" s="111" t="s">
        <v>2603</v>
      </c>
      <c r="V28" s="111" t="s">
        <v>2604</v>
      </c>
      <c r="W28" s="111" t="s">
        <v>2605</v>
      </c>
      <c r="X28" s="111" t="s">
        <v>2606</v>
      </c>
      <c r="Y28" s="111" t="s">
        <v>2607</v>
      </c>
      <c r="Z28" s="110"/>
      <c r="AA28" s="110" t="s">
        <v>452</v>
      </c>
      <c r="AB28" s="110" t="s">
        <v>2597</v>
      </c>
      <c r="AC28" s="110" t="s">
        <v>2598</v>
      </c>
      <c r="AD28" s="110" t="s">
        <v>2599</v>
      </c>
      <c r="AE28" s="110" t="s">
        <v>2600</v>
      </c>
      <c r="AF28" s="111">
        <v>2</v>
      </c>
      <c r="AG28" s="111">
        <v>87</v>
      </c>
      <c r="AH28" s="111">
        <v>33</v>
      </c>
      <c r="AI28" s="111">
        <v>2</v>
      </c>
      <c r="AJ28" s="111" t="s">
        <v>153</v>
      </c>
      <c r="AK28" s="111" t="s">
        <v>153</v>
      </c>
      <c r="AL28" s="111" t="s">
        <v>2601</v>
      </c>
      <c r="AM28" s="111" t="s">
        <v>2602</v>
      </c>
      <c r="AN28" s="111" t="s">
        <v>2606</v>
      </c>
      <c r="AO28" s="111" t="s">
        <v>2607</v>
      </c>
      <c r="AP28" s="111" t="s">
        <v>2608</v>
      </c>
      <c r="AQ28" s="111" t="s">
        <v>2604</v>
      </c>
      <c r="AR28" s="111" t="s">
        <v>153</v>
      </c>
      <c r="AS28" s="111">
        <v>2015</v>
      </c>
      <c r="AT28" s="111" t="s">
        <v>153</v>
      </c>
      <c r="AU28" s="111" t="s">
        <v>153</v>
      </c>
      <c r="AV28" s="111" t="s">
        <v>153</v>
      </c>
      <c r="AW28" s="111" t="s">
        <v>153</v>
      </c>
      <c r="AX28" s="111" t="s">
        <v>153</v>
      </c>
      <c r="AY28" s="110"/>
      <c r="AZ28" s="110" t="s">
        <v>153</v>
      </c>
      <c r="BA28" s="111">
        <v>9521</v>
      </c>
      <c r="BB28" s="111">
        <v>0</v>
      </c>
      <c r="BC28" s="111"/>
      <c r="BD28" s="111"/>
      <c r="BE28" s="111"/>
      <c r="BF28" s="111"/>
      <c r="BG28" s="111"/>
      <c r="BH28" s="111" t="s">
        <v>532</v>
      </c>
      <c r="BI28" s="111"/>
      <c r="BJ28" s="110">
        <v>-6.8965517241379306</v>
      </c>
      <c r="BK28" s="111"/>
      <c r="BL28" s="111"/>
      <c r="BM28" s="111"/>
      <c r="BN28" s="111" t="s">
        <v>815</v>
      </c>
      <c r="BO28" s="111"/>
      <c r="BP28" s="111"/>
      <c r="BQ28" s="111" t="s">
        <v>815</v>
      </c>
      <c r="BR28" s="111"/>
      <c r="BS28" s="111"/>
      <c r="BT28" s="111"/>
      <c r="BU28" s="111"/>
      <c r="BV28" s="111"/>
      <c r="BW28" s="111"/>
      <c r="BX28" s="111"/>
      <c r="BY28" s="111"/>
      <c r="BZ28" s="111"/>
      <c r="CA28" s="111" t="s">
        <v>534</v>
      </c>
      <c r="CB28" s="111"/>
      <c r="CC28" s="111"/>
      <c r="CD28" s="111"/>
      <c r="CE28" s="111" t="s">
        <v>489</v>
      </c>
      <c r="CF28" s="111"/>
      <c r="CG28" s="111"/>
      <c r="CH28" s="111"/>
      <c r="CI28" s="111">
        <v>2017</v>
      </c>
      <c r="CJ28" s="111" t="s">
        <v>2356</v>
      </c>
      <c r="CK28" s="111" t="s">
        <v>501</v>
      </c>
      <c r="CL28" s="111" t="s">
        <v>464</v>
      </c>
      <c r="CM28" s="111" t="s">
        <v>463</v>
      </c>
      <c r="CN28" s="111" t="s">
        <v>464</v>
      </c>
      <c r="CO28" s="111" t="s">
        <v>465</v>
      </c>
      <c r="CP28" s="111">
        <v>0</v>
      </c>
      <c r="CQ28" s="111">
        <v>0</v>
      </c>
      <c r="CR28" s="111">
        <v>0</v>
      </c>
      <c r="CS28" s="111">
        <v>0</v>
      </c>
      <c r="CT28" s="111">
        <v>0</v>
      </c>
      <c r="CU28" s="111">
        <v>0</v>
      </c>
      <c r="CV28" s="111">
        <v>0</v>
      </c>
      <c r="CW28" s="111">
        <v>0</v>
      </c>
      <c r="CX28" s="111">
        <v>0</v>
      </c>
      <c r="CY28" s="111">
        <v>0</v>
      </c>
      <c r="CZ28" s="111">
        <v>0</v>
      </c>
      <c r="DA28" s="111">
        <v>0</v>
      </c>
      <c r="DB28" s="111">
        <v>0</v>
      </c>
      <c r="DC28" s="111" t="s">
        <v>153</v>
      </c>
      <c r="DD28" s="111" t="s">
        <v>153</v>
      </c>
      <c r="DE28" s="111" t="s">
        <v>153</v>
      </c>
      <c r="DF28" s="111">
        <v>1</v>
      </c>
      <c r="DG28" s="111" t="s">
        <v>465</v>
      </c>
      <c r="DH28" s="111">
        <v>0</v>
      </c>
      <c r="DI28" s="111">
        <v>0</v>
      </c>
      <c r="DJ28" s="111">
        <v>0</v>
      </c>
      <c r="DK28" s="111">
        <v>0</v>
      </c>
      <c r="DL28" s="111">
        <v>0</v>
      </c>
      <c r="DM28" s="111">
        <v>0</v>
      </c>
      <c r="DN28" s="111">
        <v>0</v>
      </c>
      <c r="DO28" s="111">
        <v>0</v>
      </c>
      <c r="DP28" s="111">
        <v>0</v>
      </c>
      <c r="DQ28" s="111">
        <v>0</v>
      </c>
      <c r="DR28" s="111">
        <v>0</v>
      </c>
      <c r="DS28" s="111">
        <v>0</v>
      </c>
      <c r="DT28" s="111">
        <v>0</v>
      </c>
      <c r="DU28" s="111" t="s">
        <v>153</v>
      </c>
      <c r="DV28" s="111" t="s">
        <v>153</v>
      </c>
      <c r="DW28" s="110"/>
      <c r="DX28" s="111">
        <v>1</v>
      </c>
      <c r="DY28" s="111">
        <v>4</v>
      </c>
      <c r="DZ28" s="111">
        <v>0</v>
      </c>
      <c r="EA28" s="111">
        <v>0</v>
      </c>
      <c r="EB28" s="111"/>
      <c r="EC28" s="111"/>
      <c r="ED28" s="111"/>
      <c r="EE28" s="110">
        <v>6.666666666666667</v>
      </c>
      <c r="EF28" s="111"/>
      <c r="EG28" s="111"/>
      <c r="EH28" s="111"/>
      <c r="EI28" s="111"/>
      <c r="EJ28" s="111"/>
      <c r="EK28" s="111"/>
      <c r="EL28" s="111"/>
      <c r="EM28" s="111"/>
      <c r="EN28" s="111"/>
      <c r="EO28" s="111"/>
      <c r="EP28" s="111"/>
      <c r="EQ28" s="59">
        <v>7984</v>
      </c>
      <c r="ER28" s="59">
        <v>9521</v>
      </c>
      <c r="ES28" s="59">
        <v>0</v>
      </c>
      <c r="ET28" s="59">
        <v>0</v>
      </c>
      <c r="EU28" s="59">
        <v>0</v>
      </c>
      <c r="EV28" s="59">
        <v>0</v>
      </c>
      <c r="EW28" s="59">
        <v>0</v>
      </c>
      <c r="EX28" s="59">
        <v>0</v>
      </c>
      <c r="EY28" s="59">
        <v>0</v>
      </c>
      <c r="EZ28" s="59">
        <v>0</v>
      </c>
      <c r="FA28" s="59">
        <v>0</v>
      </c>
      <c r="FB28" s="59">
        <v>0</v>
      </c>
      <c r="FC28" s="59">
        <v>0</v>
      </c>
      <c r="FD28" s="59">
        <v>0</v>
      </c>
      <c r="FE28" s="59">
        <v>0</v>
      </c>
      <c r="FF28" s="59">
        <v>0</v>
      </c>
      <c r="FG28" s="59">
        <v>0</v>
      </c>
      <c r="FH28" s="59">
        <v>0</v>
      </c>
      <c r="FI28" s="59">
        <v>2</v>
      </c>
      <c r="FJ28" s="59">
        <v>0</v>
      </c>
      <c r="FK28" s="59">
        <v>0</v>
      </c>
      <c r="FL28" s="59">
        <v>0</v>
      </c>
      <c r="FM28" s="56"/>
      <c r="FN28" s="56" t="s">
        <v>466</v>
      </c>
      <c r="FO28" s="169" t="b">
        <v>1</v>
      </c>
      <c r="FP28" s="64"/>
      <c r="FQ28" s="64"/>
    </row>
    <row r="29" spans="1:173" x14ac:dyDescent="0.2">
      <c r="A29" s="110" t="s">
        <v>437</v>
      </c>
      <c r="B29" s="111">
        <v>8144</v>
      </c>
      <c r="C29" s="111">
        <v>0</v>
      </c>
      <c r="D29" s="111">
        <v>1</v>
      </c>
      <c r="E29" s="111" t="s">
        <v>2609</v>
      </c>
      <c r="F29" s="111" t="s">
        <v>1327</v>
      </c>
      <c r="G29" s="111"/>
      <c r="H29" s="111" t="s">
        <v>2610</v>
      </c>
      <c r="I29" s="111">
        <v>2</v>
      </c>
      <c r="J29" s="111" t="s">
        <v>2611</v>
      </c>
      <c r="K29" s="111" t="s">
        <v>447</v>
      </c>
      <c r="L29" s="111" t="s">
        <v>2356</v>
      </c>
      <c r="M29" s="111" t="s">
        <v>447</v>
      </c>
      <c r="N29" s="111">
        <v>1</v>
      </c>
      <c r="O29" s="111">
        <v>109</v>
      </c>
      <c r="P29" s="111">
        <v>10</v>
      </c>
      <c r="Q29" s="111" t="s">
        <v>2612</v>
      </c>
      <c r="R29" s="111" t="s">
        <v>2613</v>
      </c>
      <c r="S29" s="111" t="s">
        <v>2614</v>
      </c>
      <c r="T29" s="111" t="s">
        <v>2615</v>
      </c>
      <c r="U29" s="111" t="s">
        <v>2616</v>
      </c>
      <c r="V29" s="111" t="s">
        <v>2617</v>
      </c>
      <c r="W29" s="111" t="s">
        <v>153</v>
      </c>
      <c r="X29" s="111" t="s">
        <v>2618</v>
      </c>
      <c r="Y29" s="111" t="s">
        <v>546</v>
      </c>
      <c r="Z29" s="110"/>
      <c r="AA29" s="110" t="s">
        <v>452</v>
      </c>
      <c r="AB29" s="110" t="s">
        <v>2609</v>
      </c>
      <c r="AC29" s="110" t="s">
        <v>1327</v>
      </c>
      <c r="AD29" s="110" t="s">
        <v>2610</v>
      </c>
      <c r="AE29" s="110" t="s">
        <v>2611</v>
      </c>
      <c r="AF29" s="111">
        <v>1</v>
      </c>
      <c r="AG29" s="111">
        <v>110</v>
      </c>
      <c r="AH29" s="111">
        <v>16</v>
      </c>
      <c r="AI29" s="111">
        <v>1</v>
      </c>
      <c r="AJ29" s="111" t="s">
        <v>2612</v>
      </c>
      <c r="AK29" s="111" t="s">
        <v>2613</v>
      </c>
      <c r="AL29" s="111" t="s">
        <v>2614</v>
      </c>
      <c r="AM29" s="111" t="s">
        <v>2615</v>
      </c>
      <c r="AN29" s="111" t="s">
        <v>2619</v>
      </c>
      <c r="AO29" s="111" t="s">
        <v>546</v>
      </c>
      <c r="AP29" s="111" t="s">
        <v>2620</v>
      </c>
      <c r="AQ29" s="111" t="s">
        <v>2621</v>
      </c>
      <c r="AR29" s="111" t="s">
        <v>153</v>
      </c>
      <c r="AS29" s="111">
        <v>2015</v>
      </c>
      <c r="AT29" s="111" t="s">
        <v>2622</v>
      </c>
      <c r="AU29" s="111" t="s">
        <v>153</v>
      </c>
      <c r="AV29" s="111" t="s">
        <v>153</v>
      </c>
      <c r="AW29" s="111" t="s">
        <v>153</v>
      </c>
      <c r="AX29" s="111" t="s">
        <v>153</v>
      </c>
      <c r="AY29" s="110"/>
      <c r="AZ29" s="110" t="s">
        <v>153</v>
      </c>
      <c r="BA29" s="111">
        <v>8491</v>
      </c>
      <c r="BB29" s="111">
        <v>0</v>
      </c>
      <c r="BC29" s="111"/>
      <c r="BD29" s="111"/>
      <c r="BE29" s="111"/>
      <c r="BF29" s="111"/>
      <c r="BG29" s="111"/>
      <c r="BH29" s="111" t="s">
        <v>532</v>
      </c>
      <c r="BI29" s="111"/>
      <c r="BJ29" s="110">
        <v>-0.90909090909090906</v>
      </c>
      <c r="BK29" s="111"/>
      <c r="BL29" s="111"/>
      <c r="BM29" s="111"/>
      <c r="BN29" s="111" t="s">
        <v>147</v>
      </c>
      <c r="BO29" s="111"/>
      <c r="BP29" s="111"/>
      <c r="BQ29" s="111" t="s">
        <v>147</v>
      </c>
      <c r="BR29" s="111"/>
      <c r="BS29" s="111"/>
      <c r="BT29" s="111"/>
      <c r="BU29" s="111"/>
      <c r="BV29" s="111"/>
      <c r="BW29" s="111"/>
      <c r="BX29" s="111"/>
      <c r="BY29" s="111"/>
      <c r="BZ29" s="111"/>
      <c r="CA29" s="111" t="s">
        <v>534</v>
      </c>
      <c r="CB29" s="111"/>
      <c r="CC29" s="111" t="s">
        <v>565</v>
      </c>
      <c r="CD29" s="111"/>
      <c r="CE29" s="111"/>
      <c r="CF29" s="111" t="s">
        <v>462</v>
      </c>
      <c r="CG29" s="111"/>
      <c r="CH29" s="111"/>
      <c r="CI29" s="111">
        <v>2017</v>
      </c>
      <c r="CJ29" s="111" t="s">
        <v>2356</v>
      </c>
      <c r="CK29" s="111" t="s">
        <v>501</v>
      </c>
      <c r="CL29" s="111" t="s">
        <v>501</v>
      </c>
      <c r="CM29" s="111" t="s">
        <v>464</v>
      </c>
      <c r="CN29" s="111" t="s">
        <v>464</v>
      </c>
      <c r="CO29" s="111" t="s">
        <v>465</v>
      </c>
      <c r="CP29" s="111">
        <v>2</v>
      </c>
      <c r="CQ29" s="111">
        <v>1</v>
      </c>
      <c r="CR29" s="111">
        <v>1</v>
      </c>
      <c r="CS29" s="111">
        <v>0</v>
      </c>
      <c r="CT29" s="111">
        <v>1</v>
      </c>
      <c r="CU29" s="111">
        <v>0</v>
      </c>
      <c r="CV29" s="111">
        <v>1</v>
      </c>
      <c r="CW29" s="111">
        <v>0</v>
      </c>
      <c r="CX29" s="111">
        <v>0</v>
      </c>
      <c r="CY29" s="111">
        <v>0</v>
      </c>
      <c r="CZ29" s="111">
        <v>0</v>
      </c>
      <c r="DA29" s="111">
        <v>0</v>
      </c>
      <c r="DB29" s="111">
        <v>0</v>
      </c>
      <c r="DC29" s="111" t="s">
        <v>153</v>
      </c>
      <c r="DD29" s="111" t="s">
        <v>153</v>
      </c>
      <c r="DE29" s="111" t="s">
        <v>153</v>
      </c>
      <c r="DF29" s="111">
        <v>0</v>
      </c>
      <c r="DG29" s="111" t="s">
        <v>465</v>
      </c>
      <c r="DH29" s="111">
        <v>0</v>
      </c>
      <c r="DI29" s="111">
        <v>0</v>
      </c>
      <c r="DJ29" s="111">
        <v>0</v>
      </c>
      <c r="DK29" s="111">
        <v>0</v>
      </c>
      <c r="DL29" s="111">
        <v>0</v>
      </c>
      <c r="DM29" s="111">
        <v>0</v>
      </c>
      <c r="DN29" s="111">
        <v>0</v>
      </c>
      <c r="DO29" s="111">
        <v>0</v>
      </c>
      <c r="DP29" s="111">
        <v>0</v>
      </c>
      <c r="DQ29" s="111">
        <v>0</v>
      </c>
      <c r="DR29" s="111">
        <v>0</v>
      </c>
      <c r="DS29" s="111">
        <v>0</v>
      </c>
      <c r="DT29" s="111">
        <v>0</v>
      </c>
      <c r="DU29" s="111" t="s">
        <v>153</v>
      </c>
      <c r="DV29" s="111" t="s">
        <v>153</v>
      </c>
      <c r="DW29" s="110"/>
      <c r="DX29" s="111">
        <v>0</v>
      </c>
      <c r="DY29" s="111">
        <v>1</v>
      </c>
      <c r="DZ29" s="111">
        <v>0</v>
      </c>
      <c r="EA29" s="111">
        <v>0</v>
      </c>
      <c r="EB29" s="111"/>
      <c r="EC29" s="111"/>
      <c r="ED29" s="111" t="s">
        <v>1389</v>
      </c>
      <c r="EE29" s="110">
        <v>-41.17647058823529</v>
      </c>
      <c r="EF29" s="111"/>
      <c r="EG29" s="111"/>
      <c r="EH29" s="111"/>
      <c r="EI29" s="111"/>
      <c r="EJ29" s="111"/>
      <c r="EK29" s="111"/>
      <c r="EL29" s="111"/>
      <c r="EM29" s="111" t="s">
        <v>2350</v>
      </c>
      <c r="EN29" s="111"/>
      <c r="EO29" s="111"/>
      <c r="EP29" s="111"/>
      <c r="EQ29" s="59">
        <v>8144</v>
      </c>
      <c r="ER29" s="59">
        <v>8491</v>
      </c>
      <c r="ES29" s="59">
        <v>0</v>
      </c>
      <c r="ET29" s="59">
        <v>0</v>
      </c>
      <c r="EU29" s="59">
        <v>0</v>
      </c>
      <c r="EV29" s="59">
        <v>0</v>
      </c>
      <c r="EW29" s="59">
        <v>0</v>
      </c>
      <c r="EX29" s="59">
        <v>0</v>
      </c>
      <c r="EY29" s="59">
        <v>0</v>
      </c>
      <c r="EZ29" s="59">
        <v>0</v>
      </c>
      <c r="FA29" s="59">
        <v>0</v>
      </c>
      <c r="FB29" s="59">
        <v>0</v>
      </c>
      <c r="FC29" s="59">
        <v>0</v>
      </c>
      <c r="FD29" s="59">
        <v>0</v>
      </c>
      <c r="FE29" s="59">
        <v>0</v>
      </c>
      <c r="FF29" s="59">
        <v>0</v>
      </c>
      <c r="FG29" s="59">
        <v>0</v>
      </c>
      <c r="FH29" s="59">
        <v>0</v>
      </c>
      <c r="FI29" s="59">
        <v>1</v>
      </c>
      <c r="FJ29" s="59">
        <v>0</v>
      </c>
      <c r="FK29" s="59">
        <v>0</v>
      </c>
      <c r="FL29" s="59">
        <v>0</v>
      </c>
      <c r="FM29" s="56"/>
      <c r="FN29" s="56" t="s">
        <v>536</v>
      </c>
      <c r="FO29" s="169" t="b">
        <v>1</v>
      </c>
      <c r="FP29" s="64"/>
      <c r="FQ29" s="64"/>
    </row>
    <row r="30" spans="1:173" x14ac:dyDescent="0.2">
      <c r="A30" s="110" t="s">
        <v>437</v>
      </c>
      <c r="B30" s="111">
        <v>8262</v>
      </c>
      <c r="C30" s="111">
        <v>0</v>
      </c>
      <c r="D30" s="111">
        <v>2</v>
      </c>
      <c r="E30" s="111" t="s">
        <v>2623</v>
      </c>
      <c r="F30" s="111" t="s">
        <v>2624</v>
      </c>
      <c r="G30" s="111"/>
      <c r="H30" s="111" t="s">
        <v>2625</v>
      </c>
      <c r="I30" s="111">
        <v>2</v>
      </c>
      <c r="J30" s="111" t="s">
        <v>2626</v>
      </c>
      <c r="K30" s="111" t="s">
        <v>447</v>
      </c>
      <c r="L30" s="111" t="s">
        <v>2484</v>
      </c>
      <c r="M30" s="111" t="s">
        <v>447</v>
      </c>
      <c r="N30" s="111">
        <v>2</v>
      </c>
      <c r="O30" s="111">
        <v>11</v>
      </c>
      <c r="P30" s="111">
        <v>0</v>
      </c>
      <c r="Q30" s="111" t="s">
        <v>153</v>
      </c>
      <c r="R30" s="111" t="s">
        <v>153</v>
      </c>
      <c r="S30" s="111" t="s">
        <v>2627</v>
      </c>
      <c r="T30" s="111" t="s">
        <v>2628</v>
      </c>
      <c r="U30" s="111" t="s">
        <v>2629</v>
      </c>
      <c r="V30" s="111" t="s">
        <v>2630</v>
      </c>
      <c r="W30" s="111" t="s">
        <v>153</v>
      </c>
      <c r="X30" s="111" t="s">
        <v>2631</v>
      </c>
      <c r="Y30" s="111" t="s">
        <v>133</v>
      </c>
      <c r="Z30" s="110"/>
      <c r="AA30" s="110" t="s">
        <v>452</v>
      </c>
      <c r="AB30" s="110" t="s">
        <v>2623</v>
      </c>
      <c r="AC30" s="110" t="s">
        <v>2624</v>
      </c>
      <c r="AD30" s="110" t="s">
        <v>2625</v>
      </c>
      <c r="AE30" s="110" t="s">
        <v>2626</v>
      </c>
      <c r="AF30" s="111">
        <v>1</v>
      </c>
      <c r="AG30" s="111">
        <v>11</v>
      </c>
      <c r="AH30" s="111">
        <v>0</v>
      </c>
      <c r="AI30" s="111">
        <v>1</v>
      </c>
      <c r="AJ30" s="111" t="s">
        <v>153</v>
      </c>
      <c r="AK30" s="111" t="s">
        <v>153</v>
      </c>
      <c r="AL30" s="111" t="s">
        <v>2627</v>
      </c>
      <c r="AM30" s="111" t="s">
        <v>2628</v>
      </c>
      <c r="AN30" s="111" t="s">
        <v>2631</v>
      </c>
      <c r="AO30" s="111" t="s">
        <v>133</v>
      </c>
      <c r="AP30" s="111" t="s">
        <v>2629</v>
      </c>
      <c r="AQ30" s="111" t="s">
        <v>2630</v>
      </c>
      <c r="AR30" s="111" t="s">
        <v>153</v>
      </c>
      <c r="AS30" s="111">
        <v>2015</v>
      </c>
      <c r="AT30" s="111" t="s">
        <v>153</v>
      </c>
      <c r="AU30" s="111" t="s">
        <v>499</v>
      </c>
      <c r="AV30" s="111" t="s">
        <v>153</v>
      </c>
      <c r="AW30" s="111" t="s">
        <v>153</v>
      </c>
      <c r="AX30" s="111" t="s">
        <v>153</v>
      </c>
      <c r="AY30" s="110"/>
      <c r="AZ30" s="110" t="s">
        <v>153</v>
      </c>
      <c r="BA30" s="111">
        <v>1041</v>
      </c>
      <c r="BB30" s="111">
        <v>0</v>
      </c>
      <c r="BC30" s="111"/>
      <c r="BD30" s="111"/>
      <c r="BE30" s="111"/>
      <c r="BF30" s="111" t="s">
        <v>500</v>
      </c>
      <c r="BG30" s="111" t="s">
        <v>607</v>
      </c>
      <c r="BH30" s="111"/>
      <c r="BI30" s="111"/>
      <c r="BJ30" s="110"/>
      <c r="BK30" s="111"/>
      <c r="BL30" s="111"/>
      <c r="BM30" s="111"/>
      <c r="BN30" s="111" t="s">
        <v>815</v>
      </c>
      <c r="BO30" s="111"/>
      <c r="BP30" s="111"/>
      <c r="BQ30" s="111" t="s">
        <v>815</v>
      </c>
      <c r="BR30" s="111"/>
      <c r="BS30" s="111"/>
      <c r="BT30" s="111"/>
      <c r="BU30" s="111"/>
      <c r="BV30" s="111"/>
      <c r="BW30" s="111"/>
      <c r="BX30" s="111"/>
      <c r="BY30" s="111"/>
      <c r="BZ30" s="111"/>
      <c r="CA30" s="111"/>
      <c r="CB30" s="111"/>
      <c r="CC30" s="111"/>
      <c r="CD30" s="111"/>
      <c r="CE30" s="111"/>
      <c r="CF30" s="111" t="s">
        <v>462</v>
      </c>
      <c r="CG30" s="111"/>
      <c r="CH30" s="111"/>
      <c r="CI30" s="111">
        <v>2017</v>
      </c>
      <c r="CJ30" s="111" t="s">
        <v>2484</v>
      </c>
      <c r="CK30" s="111" t="s">
        <v>464</v>
      </c>
      <c r="CL30" s="111" t="s">
        <v>464</v>
      </c>
      <c r="CM30" s="111" t="s">
        <v>464</v>
      </c>
      <c r="CN30" s="111" t="s">
        <v>464</v>
      </c>
      <c r="CO30" s="111" t="s">
        <v>465</v>
      </c>
      <c r="CP30" s="111">
        <v>0</v>
      </c>
      <c r="CQ30" s="111">
        <v>0</v>
      </c>
      <c r="CR30" s="111">
        <v>0</v>
      </c>
      <c r="CS30" s="111">
        <v>0</v>
      </c>
      <c r="CT30" s="111">
        <v>0</v>
      </c>
      <c r="CU30" s="111">
        <v>0</v>
      </c>
      <c r="CV30" s="111">
        <v>0</v>
      </c>
      <c r="CW30" s="111">
        <v>0</v>
      </c>
      <c r="CX30" s="111">
        <v>0</v>
      </c>
      <c r="CY30" s="111">
        <v>0</v>
      </c>
      <c r="CZ30" s="111">
        <v>0</v>
      </c>
      <c r="DA30" s="111">
        <v>0</v>
      </c>
      <c r="DB30" s="111">
        <v>0</v>
      </c>
      <c r="DC30" s="111" t="s">
        <v>153</v>
      </c>
      <c r="DD30" s="111" t="s">
        <v>153</v>
      </c>
      <c r="DE30" s="111" t="s">
        <v>153</v>
      </c>
      <c r="DF30" s="111">
        <v>0</v>
      </c>
      <c r="DG30" s="111" t="s">
        <v>465</v>
      </c>
      <c r="DH30" s="111">
        <v>0</v>
      </c>
      <c r="DI30" s="111">
        <v>0</v>
      </c>
      <c r="DJ30" s="111">
        <v>0</v>
      </c>
      <c r="DK30" s="111">
        <v>0</v>
      </c>
      <c r="DL30" s="111">
        <v>0</v>
      </c>
      <c r="DM30" s="111">
        <v>0</v>
      </c>
      <c r="DN30" s="111">
        <v>0</v>
      </c>
      <c r="DO30" s="111">
        <v>0</v>
      </c>
      <c r="DP30" s="111">
        <v>0</v>
      </c>
      <c r="DQ30" s="111">
        <v>0</v>
      </c>
      <c r="DR30" s="111">
        <v>0</v>
      </c>
      <c r="DS30" s="111">
        <v>0</v>
      </c>
      <c r="DT30" s="111">
        <v>0</v>
      </c>
      <c r="DU30" s="111" t="s">
        <v>153</v>
      </c>
      <c r="DV30" s="111" t="s">
        <v>153</v>
      </c>
      <c r="DW30" s="110"/>
      <c r="DX30" s="111">
        <v>0</v>
      </c>
      <c r="DY30" s="111">
        <v>0</v>
      </c>
      <c r="DZ30" s="111">
        <v>0</v>
      </c>
      <c r="EA30" s="111">
        <v>0</v>
      </c>
      <c r="EB30" s="111"/>
      <c r="EC30" s="111"/>
      <c r="ED30" s="111"/>
      <c r="EE30" s="110"/>
      <c r="EF30" s="111"/>
      <c r="EG30" s="111"/>
      <c r="EH30" s="111"/>
      <c r="EI30" s="111"/>
      <c r="EJ30" s="111"/>
      <c r="EK30" s="111"/>
      <c r="EL30" s="111"/>
      <c r="EM30" s="111"/>
      <c r="EN30" s="111"/>
      <c r="EO30" s="111"/>
      <c r="EP30" s="111"/>
      <c r="EQ30" s="59">
        <v>8262</v>
      </c>
      <c r="ER30" s="59">
        <v>1041</v>
      </c>
      <c r="ES30" s="59">
        <v>0</v>
      </c>
      <c r="ET30" s="59">
        <v>0</v>
      </c>
      <c r="EU30" s="59">
        <v>0</v>
      </c>
      <c r="EV30" s="59">
        <v>0</v>
      </c>
      <c r="EW30" s="59">
        <v>0</v>
      </c>
      <c r="EX30" s="59">
        <v>0</v>
      </c>
      <c r="EY30" s="59">
        <v>0</v>
      </c>
      <c r="EZ30" s="59">
        <v>0</v>
      </c>
      <c r="FA30" s="59">
        <v>0</v>
      </c>
      <c r="FB30" s="59">
        <v>0</v>
      </c>
      <c r="FC30" s="59">
        <v>0</v>
      </c>
      <c r="FD30" s="59">
        <v>0</v>
      </c>
      <c r="FE30" s="59">
        <v>0</v>
      </c>
      <c r="FF30" s="59">
        <v>0</v>
      </c>
      <c r="FG30" s="59">
        <v>0</v>
      </c>
      <c r="FH30" s="59">
        <v>0</v>
      </c>
      <c r="FI30" s="59">
        <v>0</v>
      </c>
      <c r="FJ30" s="59">
        <v>0</v>
      </c>
      <c r="FK30" s="59">
        <v>0</v>
      </c>
      <c r="FL30" s="59">
        <v>0</v>
      </c>
      <c r="FM30" s="56"/>
      <c r="FN30" s="56" t="s">
        <v>466</v>
      </c>
      <c r="FO30" s="169" t="b">
        <v>1</v>
      </c>
      <c r="FP30" s="64"/>
      <c r="FQ30" s="64"/>
    </row>
    <row r="31" spans="1:173" x14ac:dyDescent="0.2">
      <c r="A31" s="110" t="s">
        <v>437</v>
      </c>
      <c r="B31" s="111">
        <v>8288</v>
      </c>
      <c r="C31" s="111">
        <v>0</v>
      </c>
      <c r="D31" s="111">
        <v>2</v>
      </c>
      <c r="E31" s="111" t="s">
        <v>2632</v>
      </c>
      <c r="F31" s="111" t="s">
        <v>2633</v>
      </c>
      <c r="G31" s="111"/>
      <c r="H31" s="111" t="s">
        <v>2634</v>
      </c>
      <c r="I31" s="111">
        <v>2</v>
      </c>
      <c r="J31" s="111" t="s">
        <v>2635</v>
      </c>
      <c r="K31" s="111" t="s">
        <v>447</v>
      </c>
      <c r="L31" s="111" t="s">
        <v>2484</v>
      </c>
      <c r="M31" s="111" t="s">
        <v>447</v>
      </c>
      <c r="N31" s="111">
        <v>2</v>
      </c>
      <c r="O31" s="111">
        <v>10</v>
      </c>
      <c r="P31" s="111">
        <v>0</v>
      </c>
      <c r="Q31" s="111" t="s">
        <v>153</v>
      </c>
      <c r="R31" s="111" t="s">
        <v>153</v>
      </c>
      <c r="S31" s="111" t="s">
        <v>2636</v>
      </c>
      <c r="T31" s="111" t="s">
        <v>2637</v>
      </c>
      <c r="U31" s="111" t="s">
        <v>2638</v>
      </c>
      <c r="V31" s="111" t="s">
        <v>2639</v>
      </c>
      <c r="W31" s="111" t="s">
        <v>153</v>
      </c>
      <c r="X31" s="111" t="s">
        <v>2640</v>
      </c>
      <c r="Y31" s="111" t="s">
        <v>125</v>
      </c>
      <c r="Z31" s="110"/>
      <c r="AA31" s="110" t="s">
        <v>452</v>
      </c>
      <c r="AB31" s="110" t="s">
        <v>2632</v>
      </c>
      <c r="AC31" s="110" t="s">
        <v>2633</v>
      </c>
      <c r="AD31" s="110" t="s">
        <v>2634</v>
      </c>
      <c r="AE31" s="110" t="s">
        <v>2635</v>
      </c>
      <c r="AF31" s="111">
        <v>1</v>
      </c>
      <c r="AG31" s="111">
        <v>4</v>
      </c>
      <c r="AH31" s="111">
        <v>0</v>
      </c>
      <c r="AI31" s="111">
        <v>1</v>
      </c>
      <c r="AJ31" s="111" t="s">
        <v>153</v>
      </c>
      <c r="AK31" s="111" t="s">
        <v>153</v>
      </c>
      <c r="AL31" s="111" t="s">
        <v>2636</v>
      </c>
      <c r="AM31" s="111" t="s">
        <v>2637</v>
      </c>
      <c r="AN31" s="111" t="s">
        <v>2640</v>
      </c>
      <c r="AO31" s="111" t="s">
        <v>125</v>
      </c>
      <c r="AP31" s="111" t="s">
        <v>2638</v>
      </c>
      <c r="AQ31" s="111" t="s">
        <v>2639</v>
      </c>
      <c r="AR31" s="111" t="s">
        <v>153</v>
      </c>
      <c r="AS31" s="111">
        <v>2015</v>
      </c>
      <c r="AT31" s="111" t="s">
        <v>153</v>
      </c>
      <c r="AU31" s="111" t="s">
        <v>499</v>
      </c>
      <c r="AV31" s="111" t="s">
        <v>153</v>
      </c>
      <c r="AW31" s="111" t="s">
        <v>153</v>
      </c>
      <c r="AX31" s="111" t="s">
        <v>153</v>
      </c>
      <c r="AY31" s="110"/>
      <c r="AZ31" s="110" t="s">
        <v>153</v>
      </c>
      <c r="BA31" s="111">
        <v>555</v>
      </c>
      <c r="BB31" s="111">
        <v>0</v>
      </c>
      <c r="BC31" s="111"/>
      <c r="BD31" s="111"/>
      <c r="BE31" s="111"/>
      <c r="BF31" s="111" t="s">
        <v>500</v>
      </c>
      <c r="BG31" s="111"/>
      <c r="BH31" s="111"/>
      <c r="BI31" s="111"/>
      <c r="BJ31" s="110">
        <v>150</v>
      </c>
      <c r="BK31" s="111"/>
      <c r="BL31" s="111"/>
      <c r="BM31" s="111"/>
      <c r="BN31" s="111" t="s">
        <v>66</v>
      </c>
      <c r="BO31" s="111"/>
      <c r="BP31" s="111"/>
      <c r="BQ31" s="111" t="s">
        <v>66</v>
      </c>
      <c r="BR31" s="111"/>
      <c r="BS31" s="111"/>
      <c r="BT31" s="111"/>
      <c r="BU31" s="111"/>
      <c r="BV31" s="111"/>
      <c r="BW31" s="111"/>
      <c r="BX31" s="111"/>
      <c r="BY31" s="111"/>
      <c r="BZ31" s="111"/>
      <c r="CA31" s="111"/>
      <c r="CB31" s="111"/>
      <c r="CC31" s="111"/>
      <c r="CD31" s="111"/>
      <c r="CE31" s="111"/>
      <c r="CF31" s="111" t="s">
        <v>462</v>
      </c>
      <c r="CG31" s="111"/>
      <c r="CH31" s="111"/>
      <c r="CI31" s="111">
        <v>2017</v>
      </c>
      <c r="CJ31" s="111" t="s">
        <v>2484</v>
      </c>
      <c r="CK31" s="111" t="s">
        <v>463</v>
      </c>
      <c r="CL31" s="111" t="s">
        <v>464</v>
      </c>
      <c r="CM31" s="111" t="s">
        <v>464</v>
      </c>
      <c r="CN31" s="111" t="s">
        <v>464</v>
      </c>
      <c r="CO31" s="111" t="s">
        <v>465</v>
      </c>
      <c r="CP31" s="111">
        <v>0</v>
      </c>
      <c r="CQ31" s="111">
        <v>0</v>
      </c>
      <c r="CR31" s="111">
        <v>0</v>
      </c>
      <c r="CS31" s="111">
        <v>0</v>
      </c>
      <c r="CT31" s="111">
        <v>0</v>
      </c>
      <c r="CU31" s="111">
        <v>0</v>
      </c>
      <c r="CV31" s="111">
        <v>0</v>
      </c>
      <c r="CW31" s="111">
        <v>0</v>
      </c>
      <c r="CX31" s="111">
        <v>0</v>
      </c>
      <c r="CY31" s="111">
        <v>0</v>
      </c>
      <c r="CZ31" s="111">
        <v>0</v>
      </c>
      <c r="DA31" s="111">
        <v>0</v>
      </c>
      <c r="DB31" s="111">
        <v>0</v>
      </c>
      <c r="DC31" s="111" t="s">
        <v>153</v>
      </c>
      <c r="DD31" s="111" t="s">
        <v>153</v>
      </c>
      <c r="DE31" s="111" t="s">
        <v>153</v>
      </c>
      <c r="DF31" s="111">
        <v>0</v>
      </c>
      <c r="DG31" s="111" t="s">
        <v>465</v>
      </c>
      <c r="DH31" s="111">
        <v>0</v>
      </c>
      <c r="DI31" s="111">
        <v>0</v>
      </c>
      <c r="DJ31" s="111">
        <v>0</v>
      </c>
      <c r="DK31" s="111">
        <v>0</v>
      </c>
      <c r="DL31" s="111">
        <v>0</v>
      </c>
      <c r="DM31" s="111">
        <v>0</v>
      </c>
      <c r="DN31" s="111">
        <v>0</v>
      </c>
      <c r="DO31" s="111">
        <v>0</v>
      </c>
      <c r="DP31" s="111">
        <v>0</v>
      </c>
      <c r="DQ31" s="111">
        <v>0</v>
      </c>
      <c r="DR31" s="111">
        <v>0</v>
      </c>
      <c r="DS31" s="111">
        <v>0</v>
      </c>
      <c r="DT31" s="111">
        <v>0</v>
      </c>
      <c r="DU31" s="111" t="s">
        <v>153</v>
      </c>
      <c r="DV31" s="111" t="s">
        <v>153</v>
      </c>
      <c r="DW31" s="110"/>
      <c r="DX31" s="111">
        <v>0</v>
      </c>
      <c r="DY31" s="111">
        <v>0</v>
      </c>
      <c r="DZ31" s="111">
        <v>0</v>
      </c>
      <c r="EA31" s="111">
        <v>0</v>
      </c>
      <c r="EB31" s="111"/>
      <c r="EC31" s="111"/>
      <c r="ED31" s="111"/>
      <c r="EE31" s="110"/>
      <c r="EF31" s="111"/>
      <c r="EG31" s="111"/>
      <c r="EH31" s="111"/>
      <c r="EI31" s="111"/>
      <c r="EJ31" s="111"/>
      <c r="EK31" s="111"/>
      <c r="EL31" s="111"/>
      <c r="EM31" s="111"/>
      <c r="EN31" s="111"/>
      <c r="EO31" s="111"/>
      <c r="EP31" s="111"/>
      <c r="EQ31" s="59">
        <v>8288</v>
      </c>
      <c r="ER31" s="59">
        <v>555</v>
      </c>
      <c r="ES31" s="59">
        <v>0</v>
      </c>
      <c r="ET31" s="59">
        <v>0</v>
      </c>
      <c r="EU31" s="59">
        <v>0</v>
      </c>
      <c r="EV31" s="59">
        <v>0</v>
      </c>
      <c r="EW31" s="59">
        <v>0</v>
      </c>
      <c r="EX31" s="59">
        <v>0</v>
      </c>
      <c r="EY31" s="59">
        <v>0</v>
      </c>
      <c r="EZ31" s="59">
        <v>0</v>
      </c>
      <c r="FA31" s="59">
        <v>0</v>
      </c>
      <c r="FB31" s="59">
        <v>0</v>
      </c>
      <c r="FC31" s="59">
        <v>0</v>
      </c>
      <c r="FD31" s="59">
        <v>0</v>
      </c>
      <c r="FE31" s="59">
        <v>0</v>
      </c>
      <c r="FF31" s="59">
        <v>0</v>
      </c>
      <c r="FG31" s="59">
        <v>0</v>
      </c>
      <c r="FH31" s="59">
        <v>0</v>
      </c>
      <c r="FI31" s="59">
        <v>0</v>
      </c>
      <c r="FJ31" s="59">
        <v>0</v>
      </c>
      <c r="FK31" s="59">
        <v>0</v>
      </c>
      <c r="FL31" s="59">
        <v>0</v>
      </c>
      <c r="FM31" s="56"/>
      <c r="FN31" s="56" t="s">
        <v>466</v>
      </c>
      <c r="FO31" s="169" t="b">
        <v>1</v>
      </c>
      <c r="FP31" s="64"/>
      <c r="FQ31" s="64"/>
    </row>
    <row r="32" spans="1:173" x14ac:dyDescent="0.2">
      <c r="A32" s="110" t="s">
        <v>437</v>
      </c>
      <c r="B32" s="111">
        <v>9138</v>
      </c>
      <c r="C32" s="111">
        <v>0</v>
      </c>
      <c r="D32" s="111">
        <v>1</v>
      </c>
      <c r="E32" s="111" t="s">
        <v>2641</v>
      </c>
      <c r="F32" s="111" t="s">
        <v>2642</v>
      </c>
      <c r="G32" s="111"/>
      <c r="H32" s="111" t="s">
        <v>2643</v>
      </c>
      <c r="I32" s="111">
        <v>2</v>
      </c>
      <c r="J32" s="111" t="s">
        <v>2644</v>
      </c>
      <c r="K32" s="111" t="s">
        <v>447</v>
      </c>
      <c r="L32" s="111" t="s">
        <v>2356</v>
      </c>
      <c r="M32" s="111" t="s">
        <v>447</v>
      </c>
      <c r="N32" s="111">
        <v>1</v>
      </c>
      <c r="O32" s="111">
        <v>23</v>
      </c>
      <c r="P32" s="111">
        <v>2</v>
      </c>
      <c r="Q32" s="111" t="s">
        <v>153</v>
      </c>
      <c r="R32" s="111" t="s">
        <v>153</v>
      </c>
      <c r="S32" s="111" t="s">
        <v>2645</v>
      </c>
      <c r="T32" s="111" t="s">
        <v>2646</v>
      </c>
      <c r="U32" s="111" t="s">
        <v>2647</v>
      </c>
      <c r="V32" s="111" t="s">
        <v>2648</v>
      </c>
      <c r="W32" s="111" t="s">
        <v>2649</v>
      </c>
      <c r="X32" s="111" t="s">
        <v>2650</v>
      </c>
      <c r="Y32" s="111" t="s">
        <v>218</v>
      </c>
      <c r="Z32" s="110"/>
      <c r="AA32" s="110" t="s">
        <v>452</v>
      </c>
      <c r="AB32" s="110" t="s">
        <v>2641</v>
      </c>
      <c r="AC32" s="110" t="s">
        <v>2642</v>
      </c>
      <c r="AD32" s="110" t="s">
        <v>2643</v>
      </c>
      <c r="AE32" s="110" t="s">
        <v>2644</v>
      </c>
      <c r="AF32" s="111">
        <v>1</v>
      </c>
      <c r="AG32" s="111">
        <v>24</v>
      </c>
      <c r="AH32" s="111">
        <v>1</v>
      </c>
      <c r="AI32" s="111">
        <v>1</v>
      </c>
      <c r="AJ32" s="111" t="s">
        <v>153</v>
      </c>
      <c r="AK32" s="111" t="s">
        <v>153</v>
      </c>
      <c r="AL32" s="111" t="s">
        <v>2645</v>
      </c>
      <c r="AM32" s="111" t="s">
        <v>2646</v>
      </c>
      <c r="AN32" s="111" t="s">
        <v>2650</v>
      </c>
      <c r="AO32" s="111" t="s">
        <v>218</v>
      </c>
      <c r="AP32" s="111" t="s">
        <v>2647</v>
      </c>
      <c r="AQ32" s="111" t="s">
        <v>2648</v>
      </c>
      <c r="AR32" s="111" t="s">
        <v>153</v>
      </c>
      <c r="AS32" s="111">
        <v>2015</v>
      </c>
      <c r="AT32" s="111" t="s">
        <v>153</v>
      </c>
      <c r="AU32" s="111" t="s">
        <v>499</v>
      </c>
      <c r="AV32" s="111" t="s">
        <v>153</v>
      </c>
      <c r="AW32" s="111" t="s">
        <v>153</v>
      </c>
      <c r="AX32" s="111" t="s">
        <v>153</v>
      </c>
      <c r="AY32" s="110"/>
      <c r="AZ32" s="110" t="s">
        <v>153</v>
      </c>
      <c r="BA32" s="111">
        <v>2825</v>
      </c>
      <c r="BB32" s="111">
        <v>0</v>
      </c>
      <c r="BC32" s="111"/>
      <c r="BD32" s="111"/>
      <c r="BE32" s="111"/>
      <c r="BF32" s="111"/>
      <c r="BG32" s="111"/>
      <c r="BH32" s="111" t="s">
        <v>532</v>
      </c>
      <c r="BI32" s="111"/>
      <c r="BJ32" s="110">
        <v>-4.1666666666666661</v>
      </c>
      <c r="BK32" s="111"/>
      <c r="BL32" s="111"/>
      <c r="BM32" s="111"/>
      <c r="BN32" s="111" t="s">
        <v>159</v>
      </c>
      <c r="BO32" s="111"/>
      <c r="BP32" s="111"/>
      <c r="BQ32" s="111" t="s">
        <v>159</v>
      </c>
      <c r="BR32" s="111"/>
      <c r="BS32" s="111"/>
      <c r="BT32" s="111"/>
      <c r="BU32" s="111"/>
      <c r="BV32" s="111"/>
      <c r="BW32" s="111"/>
      <c r="BX32" s="111"/>
      <c r="BY32" s="111"/>
      <c r="BZ32" s="111"/>
      <c r="CA32" s="111"/>
      <c r="CB32" s="111"/>
      <c r="CC32" s="111"/>
      <c r="CD32" s="111"/>
      <c r="CE32" s="111" t="s">
        <v>489</v>
      </c>
      <c r="CF32" s="111"/>
      <c r="CG32" s="111"/>
      <c r="CH32" s="111"/>
      <c r="CI32" s="111">
        <v>2017</v>
      </c>
      <c r="CJ32" s="111" t="s">
        <v>2356</v>
      </c>
      <c r="CK32" s="111" t="s">
        <v>464</v>
      </c>
      <c r="CL32" s="111" t="s">
        <v>464</v>
      </c>
      <c r="CM32" s="111" t="s">
        <v>464</v>
      </c>
      <c r="CN32" s="111" t="s">
        <v>463</v>
      </c>
      <c r="CO32" s="111" t="s">
        <v>465</v>
      </c>
      <c r="CP32" s="111">
        <v>0</v>
      </c>
      <c r="CQ32" s="111">
        <v>0</v>
      </c>
      <c r="CR32" s="111">
        <v>0</v>
      </c>
      <c r="CS32" s="111">
        <v>0</v>
      </c>
      <c r="CT32" s="111">
        <v>0</v>
      </c>
      <c r="CU32" s="111">
        <v>0</v>
      </c>
      <c r="CV32" s="111">
        <v>0</v>
      </c>
      <c r="CW32" s="111">
        <v>0</v>
      </c>
      <c r="CX32" s="111">
        <v>0</v>
      </c>
      <c r="CY32" s="111">
        <v>0</v>
      </c>
      <c r="CZ32" s="111">
        <v>0</v>
      </c>
      <c r="DA32" s="111">
        <v>0</v>
      </c>
      <c r="DB32" s="111">
        <v>0</v>
      </c>
      <c r="DC32" s="111" t="s">
        <v>153</v>
      </c>
      <c r="DD32" s="111" t="s">
        <v>153</v>
      </c>
      <c r="DE32" s="111" t="s">
        <v>153</v>
      </c>
      <c r="DF32" s="111">
        <v>1</v>
      </c>
      <c r="DG32" s="111" t="s">
        <v>465</v>
      </c>
      <c r="DH32" s="111">
        <v>0</v>
      </c>
      <c r="DI32" s="111">
        <v>0</v>
      </c>
      <c r="DJ32" s="111">
        <v>0</v>
      </c>
      <c r="DK32" s="111">
        <v>0</v>
      </c>
      <c r="DL32" s="111">
        <v>0</v>
      </c>
      <c r="DM32" s="111">
        <v>0</v>
      </c>
      <c r="DN32" s="111">
        <v>0</v>
      </c>
      <c r="DO32" s="111">
        <v>0</v>
      </c>
      <c r="DP32" s="111">
        <v>0</v>
      </c>
      <c r="DQ32" s="111">
        <v>0</v>
      </c>
      <c r="DR32" s="111">
        <v>0</v>
      </c>
      <c r="DS32" s="111">
        <v>0</v>
      </c>
      <c r="DT32" s="111">
        <v>0</v>
      </c>
      <c r="DU32" s="111" t="s">
        <v>153</v>
      </c>
      <c r="DV32" s="111" t="s">
        <v>153</v>
      </c>
      <c r="DW32" s="110"/>
      <c r="DX32" s="111">
        <v>0</v>
      </c>
      <c r="DY32" s="111">
        <v>0</v>
      </c>
      <c r="DZ32" s="111">
        <v>0</v>
      </c>
      <c r="EA32" s="111">
        <v>0</v>
      </c>
      <c r="EB32" s="111"/>
      <c r="EC32" s="111"/>
      <c r="ED32" s="111"/>
      <c r="EE32" s="110"/>
      <c r="EF32" s="111"/>
      <c r="EG32" s="111"/>
      <c r="EH32" s="111"/>
      <c r="EI32" s="111"/>
      <c r="EJ32" s="111"/>
      <c r="EK32" s="111"/>
      <c r="EL32" s="111"/>
      <c r="EM32" s="111"/>
      <c r="EN32" s="111"/>
      <c r="EO32" s="111"/>
      <c r="EP32" s="111"/>
      <c r="EQ32" s="59">
        <v>9138</v>
      </c>
      <c r="ER32" s="59">
        <v>2825</v>
      </c>
      <c r="ES32" s="59">
        <v>0</v>
      </c>
      <c r="ET32" s="59">
        <v>0</v>
      </c>
      <c r="EU32" s="59">
        <v>0</v>
      </c>
      <c r="EV32" s="59">
        <v>0</v>
      </c>
      <c r="EW32" s="59">
        <v>0</v>
      </c>
      <c r="EX32" s="59">
        <v>0</v>
      </c>
      <c r="EY32" s="59">
        <v>0</v>
      </c>
      <c r="EZ32" s="59">
        <v>0</v>
      </c>
      <c r="FA32" s="59">
        <v>0</v>
      </c>
      <c r="FB32" s="59">
        <v>0</v>
      </c>
      <c r="FC32" s="59">
        <v>0</v>
      </c>
      <c r="FD32" s="59">
        <v>0</v>
      </c>
      <c r="FE32" s="59">
        <v>0</v>
      </c>
      <c r="FF32" s="59">
        <v>0</v>
      </c>
      <c r="FG32" s="59">
        <v>0</v>
      </c>
      <c r="FH32" s="59">
        <v>0</v>
      </c>
      <c r="FI32" s="59">
        <v>0</v>
      </c>
      <c r="FJ32" s="59">
        <v>0</v>
      </c>
      <c r="FK32" s="59">
        <v>0</v>
      </c>
      <c r="FL32" s="59">
        <v>0</v>
      </c>
      <c r="FM32" s="56"/>
      <c r="FN32" s="56" t="s">
        <v>466</v>
      </c>
      <c r="FO32" s="169" t="b">
        <v>1</v>
      </c>
      <c r="FP32" s="64"/>
      <c r="FQ32" s="64"/>
    </row>
    <row r="33" spans="1:173" x14ac:dyDescent="0.2">
      <c r="A33" s="110" t="s">
        <v>437</v>
      </c>
      <c r="B33" s="111">
        <v>9236</v>
      </c>
      <c r="C33" s="111">
        <v>0</v>
      </c>
      <c r="D33" s="111">
        <v>1</v>
      </c>
      <c r="E33" s="111" t="s">
        <v>2651</v>
      </c>
      <c r="F33" s="111" t="s">
        <v>2652</v>
      </c>
      <c r="G33" s="111"/>
      <c r="H33" s="111" t="s">
        <v>2653</v>
      </c>
      <c r="I33" s="111">
        <v>2</v>
      </c>
      <c r="J33" s="111" t="s">
        <v>2654</v>
      </c>
      <c r="K33" s="111" t="s">
        <v>447</v>
      </c>
      <c r="L33" s="111" t="s">
        <v>2356</v>
      </c>
      <c r="M33" s="111" t="s">
        <v>447</v>
      </c>
      <c r="N33" s="111">
        <v>1</v>
      </c>
      <c r="O33" s="111">
        <v>22</v>
      </c>
      <c r="P33" s="111">
        <v>4</v>
      </c>
      <c r="Q33" s="111" t="s">
        <v>153</v>
      </c>
      <c r="R33" s="111" t="s">
        <v>153</v>
      </c>
      <c r="S33" s="111" t="s">
        <v>2655</v>
      </c>
      <c r="T33" s="111" t="s">
        <v>2656</v>
      </c>
      <c r="U33" s="111" t="s">
        <v>2657</v>
      </c>
      <c r="V33" s="111" t="s">
        <v>2658</v>
      </c>
      <c r="W33" s="111" t="s">
        <v>153</v>
      </c>
      <c r="X33" s="111" t="s">
        <v>2659</v>
      </c>
      <c r="Y33" s="111" t="s">
        <v>218</v>
      </c>
      <c r="Z33" s="110"/>
      <c r="AA33" s="110" t="s">
        <v>452</v>
      </c>
      <c r="AB33" s="110" t="s">
        <v>2651</v>
      </c>
      <c r="AC33" s="110" t="s">
        <v>2652</v>
      </c>
      <c r="AD33" s="110" t="s">
        <v>2653</v>
      </c>
      <c r="AE33" s="110" t="s">
        <v>2654</v>
      </c>
      <c r="AF33" s="111">
        <v>1</v>
      </c>
      <c r="AG33" s="111">
        <v>23</v>
      </c>
      <c r="AH33" s="111">
        <v>6</v>
      </c>
      <c r="AI33" s="111">
        <v>1</v>
      </c>
      <c r="AJ33" s="111" t="s">
        <v>153</v>
      </c>
      <c r="AK33" s="111" t="s">
        <v>153</v>
      </c>
      <c r="AL33" s="111" t="s">
        <v>2655</v>
      </c>
      <c r="AM33" s="111" t="s">
        <v>2656</v>
      </c>
      <c r="AN33" s="111" t="s">
        <v>2660</v>
      </c>
      <c r="AO33" s="111" t="s">
        <v>218</v>
      </c>
      <c r="AP33" s="111" t="s">
        <v>2661</v>
      </c>
      <c r="AQ33" s="111" t="s">
        <v>2658</v>
      </c>
      <c r="AR33" s="111" t="s">
        <v>153</v>
      </c>
      <c r="AS33" s="111">
        <v>2015</v>
      </c>
      <c r="AT33" s="111" t="s">
        <v>153</v>
      </c>
      <c r="AU33" s="111" t="s">
        <v>499</v>
      </c>
      <c r="AV33" s="111" t="s">
        <v>153</v>
      </c>
      <c r="AW33" s="111" t="s">
        <v>439</v>
      </c>
      <c r="AX33" s="111" t="s">
        <v>153</v>
      </c>
      <c r="AY33" s="110"/>
      <c r="AZ33" s="110" t="s">
        <v>153</v>
      </c>
      <c r="BA33" s="111">
        <v>6311</v>
      </c>
      <c r="BB33" s="111">
        <v>0</v>
      </c>
      <c r="BC33" s="111"/>
      <c r="BD33" s="111"/>
      <c r="BE33" s="111"/>
      <c r="BF33" s="111"/>
      <c r="BG33" s="111"/>
      <c r="BH33" s="111" t="s">
        <v>532</v>
      </c>
      <c r="BI33" s="111"/>
      <c r="BJ33" s="110">
        <v>-4.3478260869565215</v>
      </c>
      <c r="BK33" s="111"/>
      <c r="BL33" s="111"/>
      <c r="BM33" s="111"/>
      <c r="BN33" s="111" t="s">
        <v>123</v>
      </c>
      <c r="BO33" s="111"/>
      <c r="BP33" s="111"/>
      <c r="BQ33" s="111" t="s">
        <v>123</v>
      </c>
      <c r="BR33" s="111"/>
      <c r="BS33" s="111"/>
      <c r="BT33" s="111"/>
      <c r="BU33" s="111"/>
      <c r="BV33" s="111"/>
      <c r="BW33" s="111"/>
      <c r="BX33" s="111"/>
      <c r="BY33" s="111"/>
      <c r="BZ33" s="111"/>
      <c r="CA33" s="111" t="s">
        <v>534</v>
      </c>
      <c r="CB33" s="111"/>
      <c r="CC33" s="111"/>
      <c r="CD33" s="111"/>
      <c r="CE33" s="111"/>
      <c r="CF33" s="111" t="s">
        <v>462</v>
      </c>
      <c r="CG33" s="111"/>
      <c r="CH33" s="111"/>
      <c r="CI33" s="111">
        <v>2017</v>
      </c>
      <c r="CJ33" s="111" t="s">
        <v>2356</v>
      </c>
      <c r="CK33" s="111" t="s">
        <v>464</v>
      </c>
      <c r="CL33" s="111" t="s">
        <v>501</v>
      </c>
      <c r="CM33" s="111" t="s">
        <v>464</v>
      </c>
      <c r="CN33" s="111" t="s">
        <v>464</v>
      </c>
      <c r="CO33" s="111" t="s">
        <v>465</v>
      </c>
      <c r="CP33" s="111">
        <v>0</v>
      </c>
      <c r="CQ33" s="111">
        <v>0</v>
      </c>
      <c r="CR33" s="111">
        <v>0</v>
      </c>
      <c r="CS33" s="111">
        <v>0</v>
      </c>
      <c r="CT33" s="111">
        <v>0</v>
      </c>
      <c r="CU33" s="111">
        <v>0</v>
      </c>
      <c r="CV33" s="111">
        <v>0</v>
      </c>
      <c r="CW33" s="111">
        <v>0</v>
      </c>
      <c r="CX33" s="111">
        <v>0</v>
      </c>
      <c r="CY33" s="111">
        <v>0</v>
      </c>
      <c r="CZ33" s="111">
        <v>0</v>
      </c>
      <c r="DA33" s="111">
        <v>0</v>
      </c>
      <c r="DB33" s="111">
        <v>0</v>
      </c>
      <c r="DC33" s="111" t="s">
        <v>153</v>
      </c>
      <c r="DD33" s="111" t="s">
        <v>153</v>
      </c>
      <c r="DE33" s="111" t="s">
        <v>153</v>
      </c>
      <c r="DF33" s="111">
        <v>0</v>
      </c>
      <c r="DG33" s="111" t="s">
        <v>465</v>
      </c>
      <c r="DH33" s="111">
        <v>0</v>
      </c>
      <c r="DI33" s="111">
        <v>0</v>
      </c>
      <c r="DJ33" s="111">
        <v>0</v>
      </c>
      <c r="DK33" s="111">
        <v>0</v>
      </c>
      <c r="DL33" s="111">
        <v>0</v>
      </c>
      <c r="DM33" s="111">
        <v>0</v>
      </c>
      <c r="DN33" s="111">
        <v>0</v>
      </c>
      <c r="DO33" s="111">
        <v>0</v>
      </c>
      <c r="DP33" s="111">
        <v>0</v>
      </c>
      <c r="DQ33" s="111">
        <v>0</v>
      </c>
      <c r="DR33" s="111">
        <v>0</v>
      </c>
      <c r="DS33" s="111">
        <v>0</v>
      </c>
      <c r="DT33" s="111">
        <v>0</v>
      </c>
      <c r="DU33" s="111" t="s">
        <v>153</v>
      </c>
      <c r="DV33" s="111" t="s">
        <v>153</v>
      </c>
      <c r="DW33" s="110"/>
      <c r="DX33" s="111">
        <v>0</v>
      </c>
      <c r="DY33" s="111">
        <v>2</v>
      </c>
      <c r="DZ33" s="111">
        <v>2</v>
      </c>
      <c r="EA33" s="111">
        <v>0</v>
      </c>
      <c r="EB33" s="111"/>
      <c r="EC33" s="111"/>
      <c r="ED33" s="111"/>
      <c r="EE33" s="110"/>
      <c r="EF33" s="111"/>
      <c r="EG33" s="111"/>
      <c r="EH33" s="111"/>
      <c r="EI33" s="111"/>
      <c r="EJ33" s="111"/>
      <c r="EK33" s="111">
        <v>2</v>
      </c>
      <c r="EL33" s="111"/>
      <c r="EM33" s="111"/>
      <c r="EN33" s="111"/>
      <c r="EO33" s="111"/>
      <c r="EP33" s="111"/>
      <c r="EQ33" s="59">
        <v>9236</v>
      </c>
      <c r="ER33" s="59">
        <v>6311</v>
      </c>
      <c r="ES33" s="59">
        <v>0</v>
      </c>
      <c r="ET33" s="59">
        <v>0</v>
      </c>
      <c r="EU33" s="59">
        <v>0</v>
      </c>
      <c r="EV33" s="59">
        <v>0</v>
      </c>
      <c r="EW33" s="59">
        <v>0</v>
      </c>
      <c r="EX33" s="59">
        <v>0</v>
      </c>
      <c r="EY33" s="59">
        <v>0</v>
      </c>
      <c r="EZ33" s="59">
        <v>0</v>
      </c>
      <c r="FA33" s="59">
        <v>0</v>
      </c>
      <c r="FB33" s="59">
        <v>0</v>
      </c>
      <c r="FC33" s="59">
        <v>0</v>
      </c>
      <c r="FD33" s="59">
        <v>0</v>
      </c>
      <c r="FE33" s="59">
        <v>0</v>
      </c>
      <c r="FF33" s="59">
        <v>0</v>
      </c>
      <c r="FG33" s="59">
        <v>0</v>
      </c>
      <c r="FH33" s="59">
        <v>0</v>
      </c>
      <c r="FI33" s="59">
        <v>0</v>
      </c>
      <c r="FJ33" s="59">
        <v>0</v>
      </c>
      <c r="FK33" s="59">
        <v>0</v>
      </c>
      <c r="FL33" s="59">
        <v>0</v>
      </c>
      <c r="FM33" s="56"/>
      <c r="FN33" s="56" t="s">
        <v>466</v>
      </c>
      <c r="FO33" s="169" t="b">
        <v>1</v>
      </c>
      <c r="FP33" s="64"/>
      <c r="FQ33" s="64"/>
    </row>
    <row r="34" spans="1:173" x14ac:dyDescent="0.2">
      <c r="A34" s="110" t="s">
        <v>437</v>
      </c>
      <c r="B34" s="111">
        <v>9458</v>
      </c>
      <c r="C34" s="111">
        <v>0</v>
      </c>
      <c r="D34" s="111">
        <v>1</v>
      </c>
      <c r="E34" s="111" t="s">
        <v>2662</v>
      </c>
      <c r="F34" s="111" t="s">
        <v>1169</v>
      </c>
      <c r="G34" s="111"/>
      <c r="H34" s="111" t="s">
        <v>1170</v>
      </c>
      <c r="I34" s="111">
        <v>2</v>
      </c>
      <c r="J34" s="111" t="s">
        <v>2663</v>
      </c>
      <c r="K34" s="111" t="s">
        <v>447</v>
      </c>
      <c r="L34" s="111" t="s">
        <v>2356</v>
      </c>
      <c r="M34" s="111" t="s">
        <v>447</v>
      </c>
      <c r="N34" s="111">
        <v>1</v>
      </c>
      <c r="O34" s="111">
        <v>17</v>
      </c>
      <c r="P34" s="111">
        <v>2</v>
      </c>
      <c r="Q34" s="111" t="s">
        <v>153</v>
      </c>
      <c r="R34" s="111" t="s">
        <v>153</v>
      </c>
      <c r="S34" s="111" t="s">
        <v>2664</v>
      </c>
      <c r="T34" s="111" t="s">
        <v>2665</v>
      </c>
      <c r="U34" s="111" t="s">
        <v>2666</v>
      </c>
      <c r="V34" s="111" t="s">
        <v>2667</v>
      </c>
      <c r="W34" s="111" t="s">
        <v>153</v>
      </c>
      <c r="X34" s="111" t="s">
        <v>2668</v>
      </c>
      <c r="Y34" s="111" t="s">
        <v>2669</v>
      </c>
      <c r="Z34" s="110"/>
      <c r="AA34" s="110" t="s">
        <v>452</v>
      </c>
      <c r="AB34" s="110" t="s">
        <v>2662</v>
      </c>
      <c r="AC34" s="110" t="s">
        <v>1169</v>
      </c>
      <c r="AD34" s="110" t="s">
        <v>1170</v>
      </c>
      <c r="AE34" s="110" t="s">
        <v>2663</v>
      </c>
      <c r="AF34" s="111">
        <v>1</v>
      </c>
      <c r="AG34" s="111">
        <v>17</v>
      </c>
      <c r="AH34" s="111">
        <v>2</v>
      </c>
      <c r="AI34" s="111">
        <v>1</v>
      </c>
      <c r="AJ34" s="111" t="s">
        <v>153</v>
      </c>
      <c r="AK34" s="111" t="s">
        <v>153</v>
      </c>
      <c r="AL34" s="111" t="s">
        <v>2664</v>
      </c>
      <c r="AM34" s="111" t="s">
        <v>2665</v>
      </c>
      <c r="AN34" s="111" t="s">
        <v>2668</v>
      </c>
      <c r="AO34" s="111" t="s">
        <v>2669</v>
      </c>
      <c r="AP34" s="111" t="s">
        <v>2666</v>
      </c>
      <c r="AQ34" s="111" t="s">
        <v>2667</v>
      </c>
      <c r="AR34" s="111" t="s">
        <v>153</v>
      </c>
      <c r="AS34" s="111">
        <v>2015</v>
      </c>
      <c r="AT34" s="111" t="s">
        <v>153</v>
      </c>
      <c r="AU34" s="111" t="s">
        <v>499</v>
      </c>
      <c r="AV34" s="111" t="s">
        <v>153</v>
      </c>
      <c r="AW34" s="111" t="s">
        <v>153</v>
      </c>
      <c r="AX34" s="111" t="s">
        <v>153</v>
      </c>
      <c r="AY34" s="110"/>
      <c r="AZ34" s="110" t="s">
        <v>153</v>
      </c>
      <c r="BA34" s="111">
        <v>3833</v>
      </c>
      <c r="BB34" s="111">
        <v>0</v>
      </c>
      <c r="BC34" s="111"/>
      <c r="BD34" s="111"/>
      <c r="BE34" s="111"/>
      <c r="BF34" s="111"/>
      <c r="BG34" s="111"/>
      <c r="BH34" s="111"/>
      <c r="BI34" s="111"/>
      <c r="BJ34" s="110"/>
      <c r="BK34" s="111"/>
      <c r="BL34" s="111"/>
      <c r="BM34" s="111"/>
      <c r="BN34" s="111" t="s">
        <v>815</v>
      </c>
      <c r="BO34" s="111"/>
      <c r="BP34" s="111"/>
      <c r="BQ34" s="111" t="s">
        <v>815</v>
      </c>
      <c r="BR34" s="111"/>
      <c r="BS34" s="111"/>
      <c r="BT34" s="111"/>
      <c r="BU34" s="111"/>
      <c r="BV34" s="111"/>
      <c r="BW34" s="111"/>
      <c r="BX34" s="111"/>
      <c r="BY34" s="111"/>
      <c r="BZ34" s="111"/>
      <c r="CA34" s="111"/>
      <c r="CB34" s="111"/>
      <c r="CC34" s="111"/>
      <c r="CD34" s="111"/>
      <c r="CE34" s="111"/>
      <c r="CF34" s="111" t="s">
        <v>462</v>
      </c>
      <c r="CG34" s="111"/>
      <c r="CH34" s="111"/>
      <c r="CI34" s="111">
        <v>2017</v>
      </c>
      <c r="CJ34" s="111" t="s">
        <v>2356</v>
      </c>
      <c r="CK34" s="111" t="s">
        <v>464</v>
      </c>
      <c r="CL34" s="111" t="s">
        <v>464</v>
      </c>
      <c r="CM34" s="111" t="s">
        <v>464</v>
      </c>
      <c r="CN34" s="111" t="s">
        <v>464</v>
      </c>
      <c r="CO34" s="111" t="s">
        <v>465</v>
      </c>
      <c r="CP34" s="111">
        <v>0</v>
      </c>
      <c r="CQ34" s="111">
        <v>0</v>
      </c>
      <c r="CR34" s="111">
        <v>0</v>
      </c>
      <c r="CS34" s="111">
        <v>0</v>
      </c>
      <c r="CT34" s="111">
        <v>0</v>
      </c>
      <c r="CU34" s="111">
        <v>0</v>
      </c>
      <c r="CV34" s="111">
        <v>0</v>
      </c>
      <c r="CW34" s="111">
        <v>0</v>
      </c>
      <c r="CX34" s="111">
        <v>0</v>
      </c>
      <c r="CY34" s="111">
        <v>0</v>
      </c>
      <c r="CZ34" s="111">
        <v>0</v>
      </c>
      <c r="DA34" s="111">
        <v>0</v>
      </c>
      <c r="DB34" s="111">
        <v>0</v>
      </c>
      <c r="DC34" s="111" t="s">
        <v>153</v>
      </c>
      <c r="DD34" s="111" t="s">
        <v>153</v>
      </c>
      <c r="DE34" s="111" t="s">
        <v>153</v>
      </c>
      <c r="DF34" s="111">
        <v>0</v>
      </c>
      <c r="DG34" s="111" t="s">
        <v>465</v>
      </c>
      <c r="DH34" s="111">
        <v>0</v>
      </c>
      <c r="DI34" s="111">
        <v>0</v>
      </c>
      <c r="DJ34" s="111">
        <v>0</v>
      </c>
      <c r="DK34" s="111">
        <v>0</v>
      </c>
      <c r="DL34" s="111">
        <v>0</v>
      </c>
      <c r="DM34" s="111">
        <v>0</v>
      </c>
      <c r="DN34" s="111">
        <v>0</v>
      </c>
      <c r="DO34" s="111">
        <v>0</v>
      </c>
      <c r="DP34" s="111">
        <v>0</v>
      </c>
      <c r="DQ34" s="111">
        <v>0</v>
      </c>
      <c r="DR34" s="111">
        <v>0</v>
      </c>
      <c r="DS34" s="111">
        <v>0</v>
      </c>
      <c r="DT34" s="111">
        <v>0</v>
      </c>
      <c r="DU34" s="111" t="s">
        <v>153</v>
      </c>
      <c r="DV34" s="111" t="s">
        <v>153</v>
      </c>
      <c r="DW34" s="110"/>
      <c r="DX34" s="111">
        <v>0</v>
      </c>
      <c r="DY34" s="111">
        <v>0</v>
      </c>
      <c r="DZ34" s="111">
        <v>0</v>
      </c>
      <c r="EA34" s="111">
        <v>0</v>
      </c>
      <c r="EB34" s="111"/>
      <c r="EC34" s="111"/>
      <c r="ED34" s="111"/>
      <c r="EE34" s="110"/>
      <c r="EF34" s="111"/>
      <c r="EG34" s="111"/>
      <c r="EH34" s="111"/>
      <c r="EI34" s="111"/>
      <c r="EJ34" s="111"/>
      <c r="EK34" s="111"/>
      <c r="EL34" s="111"/>
      <c r="EM34" s="111"/>
      <c r="EN34" s="111"/>
      <c r="EO34" s="111"/>
      <c r="EP34" s="111"/>
      <c r="EQ34" s="59">
        <v>9458</v>
      </c>
      <c r="ER34" s="59">
        <v>3833</v>
      </c>
      <c r="ES34" s="59">
        <v>0</v>
      </c>
      <c r="ET34" s="59">
        <v>0</v>
      </c>
      <c r="EU34" s="59">
        <v>0</v>
      </c>
      <c r="EV34" s="59">
        <v>0</v>
      </c>
      <c r="EW34" s="59">
        <v>0</v>
      </c>
      <c r="EX34" s="59">
        <v>0</v>
      </c>
      <c r="EY34" s="59">
        <v>0</v>
      </c>
      <c r="EZ34" s="59">
        <v>0</v>
      </c>
      <c r="FA34" s="59">
        <v>0</v>
      </c>
      <c r="FB34" s="59">
        <v>0</v>
      </c>
      <c r="FC34" s="59">
        <v>0</v>
      </c>
      <c r="FD34" s="59">
        <v>0</v>
      </c>
      <c r="FE34" s="59">
        <v>0</v>
      </c>
      <c r="FF34" s="59">
        <v>0</v>
      </c>
      <c r="FG34" s="59">
        <v>0</v>
      </c>
      <c r="FH34" s="59">
        <v>0</v>
      </c>
      <c r="FI34" s="59">
        <v>0</v>
      </c>
      <c r="FJ34" s="59">
        <v>0</v>
      </c>
      <c r="FK34" s="59">
        <v>0</v>
      </c>
      <c r="FL34" s="59">
        <v>0</v>
      </c>
      <c r="FM34" s="56"/>
      <c r="FN34" s="56" t="s">
        <v>466</v>
      </c>
      <c r="FO34" s="169" t="b">
        <v>1</v>
      </c>
      <c r="FP34" s="64"/>
      <c r="FQ34" s="64"/>
    </row>
    <row r="35" spans="1:173" x14ac:dyDescent="0.2">
      <c r="A35" s="110" t="s">
        <v>437</v>
      </c>
      <c r="B35" s="111">
        <v>9553</v>
      </c>
      <c r="C35" s="111">
        <v>0</v>
      </c>
      <c r="D35" s="111">
        <v>1</v>
      </c>
      <c r="E35" s="111" t="s">
        <v>2670</v>
      </c>
      <c r="F35" s="111" t="s">
        <v>2671</v>
      </c>
      <c r="G35" s="111"/>
      <c r="H35" s="111" t="s">
        <v>2672</v>
      </c>
      <c r="I35" s="111">
        <v>2</v>
      </c>
      <c r="J35" s="111" t="s">
        <v>2673</v>
      </c>
      <c r="K35" s="111" t="s">
        <v>447</v>
      </c>
      <c r="L35" s="111" t="s">
        <v>2356</v>
      </c>
      <c r="M35" s="111" t="s">
        <v>447</v>
      </c>
      <c r="N35" s="111">
        <v>1</v>
      </c>
      <c r="O35" s="111">
        <v>3</v>
      </c>
      <c r="P35" s="111">
        <v>1</v>
      </c>
      <c r="Q35" s="111" t="s">
        <v>153</v>
      </c>
      <c r="R35" s="111" t="s">
        <v>153</v>
      </c>
      <c r="S35" s="111" t="s">
        <v>2674</v>
      </c>
      <c r="T35" s="111" t="s">
        <v>2675</v>
      </c>
      <c r="U35" s="111" t="s">
        <v>2676</v>
      </c>
      <c r="V35" s="111" t="s">
        <v>2677</v>
      </c>
      <c r="W35" s="111" t="s">
        <v>153</v>
      </c>
      <c r="X35" s="111" t="s">
        <v>2678</v>
      </c>
      <c r="Y35" s="111" t="s">
        <v>2679</v>
      </c>
      <c r="Z35" s="110"/>
      <c r="AA35" s="110" t="s">
        <v>452</v>
      </c>
      <c r="AB35" s="110" t="s">
        <v>2670</v>
      </c>
      <c r="AC35" s="110" t="s">
        <v>2671</v>
      </c>
      <c r="AD35" s="110" t="s">
        <v>2680</v>
      </c>
      <c r="AE35" s="110" t="s">
        <v>2673</v>
      </c>
      <c r="AF35" s="111">
        <v>1</v>
      </c>
      <c r="AG35" s="111">
        <v>3</v>
      </c>
      <c r="AH35" s="111">
        <v>1</v>
      </c>
      <c r="AI35" s="111">
        <v>1</v>
      </c>
      <c r="AJ35" s="111" t="s">
        <v>153</v>
      </c>
      <c r="AK35" s="111" t="s">
        <v>153</v>
      </c>
      <c r="AL35" s="111" t="s">
        <v>2674</v>
      </c>
      <c r="AM35" s="111" t="s">
        <v>2681</v>
      </c>
      <c r="AN35" s="111" t="s">
        <v>2682</v>
      </c>
      <c r="AO35" s="111" t="s">
        <v>573</v>
      </c>
      <c r="AP35" s="111" t="s">
        <v>2676</v>
      </c>
      <c r="AQ35" s="111" t="s">
        <v>2677</v>
      </c>
      <c r="AR35" s="111" t="s">
        <v>153</v>
      </c>
      <c r="AS35" s="111">
        <v>2015</v>
      </c>
      <c r="AT35" s="111" t="s">
        <v>153</v>
      </c>
      <c r="AU35" s="111" t="s">
        <v>499</v>
      </c>
      <c r="AV35" s="111" t="s">
        <v>153</v>
      </c>
      <c r="AW35" s="111" t="s">
        <v>153</v>
      </c>
      <c r="AX35" s="111" t="s">
        <v>153</v>
      </c>
      <c r="AY35" s="110"/>
      <c r="AZ35" s="110" t="s">
        <v>153</v>
      </c>
      <c r="BA35" s="111">
        <v>1617</v>
      </c>
      <c r="BB35" s="111">
        <v>0</v>
      </c>
      <c r="BC35" s="111"/>
      <c r="BD35" s="111"/>
      <c r="BE35" s="111"/>
      <c r="BF35" s="111"/>
      <c r="BG35" s="111"/>
      <c r="BH35" s="111"/>
      <c r="BI35" s="111"/>
      <c r="BJ35" s="110"/>
      <c r="BK35" s="111"/>
      <c r="BL35" s="111"/>
      <c r="BM35" s="111"/>
      <c r="BN35" s="111" t="s">
        <v>778</v>
      </c>
      <c r="BO35" s="111"/>
      <c r="BP35" s="111"/>
      <c r="BQ35" s="111" t="s">
        <v>778</v>
      </c>
      <c r="BR35" s="111"/>
      <c r="BS35" s="111"/>
      <c r="BT35" s="111"/>
      <c r="BU35" s="111"/>
      <c r="BV35" s="111"/>
      <c r="BW35" s="111"/>
      <c r="BX35" s="111" t="s">
        <v>668</v>
      </c>
      <c r="BY35" s="111"/>
      <c r="BZ35" s="111"/>
      <c r="CA35" s="111"/>
      <c r="CB35" s="111"/>
      <c r="CC35" s="111"/>
      <c r="CD35" s="111"/>
      <c r="CE35" s="111"/>
      <c r="CF35" s="111" t="s">
        <v>462</v>
      </c>
      <c r="CG35" s="111"/>
      <c r="CH35" s="111" t="s">
        <v>535</v>
      </c>
      <c r="CI35" s="111">
        <v>2017</v>
      </c>
      <c r="CJ35" s="111" t="s">
        <v>2356</v>
      </c>
      <c r="CK35" s="111" t="s">
        <v>464</v>
      </c>
      <c r="CL35" s="111" t="s">
        <v>464</v>
      </c>
      <c r="CM35" s="111" t="s">
        <v>464</v>
      </c>
      <c r="CN35" s="111" t="s">
        <v>464</v>
      </c>
      <c r="CO35" s="111" t="s">
        <v>465</v>
      </c>
      <c r="CP35" s="111">
        <v>0</v>
      </c>
      <c r="CQ35" s="111">
        <v>0</v>
      </c>
      <c r="CR35" s="111">
        <v>0</v>
      </c>
      <c r="CS35" s="111">
        <v>0</v>
      </c>
      <c r="CT35" s="111">
        <v>0</v>
      </c>
      <c r="CU35" s="111">
        <v>0</v>
      </c>
      <c r="CV35" s="111">
        <v>0</v>
      </c>
      <c r="CW35" s="111">
        <v>0</v>
      </c>
      <c r="CX35" s="111">
        <v>0</v>
      </c>
      <c r="CY35" s="111">
        <v>0</v>
      </c>
      <c r="CZ35" s="111">
        <v>0</v>
      </c>
      <c r="DA35" s="111">
        <v>0</v>
      </c>
      <c r="DB35" s="111">
        <v>0</v>
      </c>
      <c r="DC35" s="111" t="s">
        <v>153</v>
      </c>
      <c r="DD35" s="111" t="s">
        <v>153</v>
      </c>
      <c r="DE35" s="111" t="s">
        <v>153</v>
      </c>
      <c r="DF35" s="111">
        <v>0</v>
      </c>
      <c r="DG35" s="111" t="s">
        <v>465</v>
      </c>
      <c r="DH35" s="111">
        <v>0</v>
      </c>
      <c r="DI35" s="111">
        <v>0</v>
      </c>
      <c r="DJ35" s="111">
        <v>0</v>
      </c>
      <c r="DK35" s="111">
        <v>0</v>
      </c>
      <c r="DL35" s="111">
        <v>0</v>
      </c>
      <c r="DM35" s="111">
        <v>0</v>
      </c>
      <c r="DN35" s="111">
        <v>0</v>
      </c>
      <c r="DO35" s="111">
        <v>0</v>
      </c>
      <c r="DP35" s="111">
        <v>0</v>
      </c>
      <c r="DQ35" s="111">
        <v>0</v>
      </c>
      <c r="DR35" s="111">
        <v>0</v>
      </c>
      <c r="DS35" s="111">
        <v>0</v>
      </c>
      <c r="DT35" s="111">
        <v>0</v>
      </c>
      <c r="DU35" s="111" t="s">
        <v>153</v>
      </c>
      <c r="DV35" s="111" t="s">
        <v>153</v>
      </c>
      <c r="DW35" s="110"/>
      <c r="DX35" s="111">
        <v>0</v>
      </c>
      <c r="DY35" s="111">
        <v>0</v>
      </c>
      <c r="DZ35" s="111">
        <v>0</v>
      </c>
      <c r="EA35" s="111">
        <v>0</v>
      </c>
      <c r="EB35" s="111"/>
      <c r="EC35" s="111"/>
      <c r="ED35" s="111"/>
      <c r="EE35" s="110"/>
      <c r="EF35" s="111"/>
      <c r="EG35" s="111"/>
      <c r="EH35" s="111"/>
      <c r="EI35" s="111"/>
      <c r="EJ35" s="111"/>
      <c r="EK35" s="111"/>
      <c r="EL35" s="111"/>
      <c r="EM35" s="111"/>
      <c r="EN35" s="111"/>
      <c r="EO35" s="111"/>
      <c r="EP35" s="111"/>
      <c r="EQ35" s="59">
        <v>9553</v>
      </c>
      <c r="ER35" s="59">
        <v>1617</v>
      </c>
      <c r="ES35" s="59">
        <v>0</v>
      </c>
      <c r="ET35" s="59">
        <v>0</v>
      </c>
      <c r="EU35" s="59">
        <v>0</v>
      </c>
      <c r="EV35" s="59">
        <v>0</v>
      </c>
      <c r="EW35" s="59">
        <v>0</v>
      </c>
      <c r="EX35" s="59">
        <v>0</v>
      </c>
      <c r="EY35" s="59">
        <v>0</v>
      </c>
      <c r="EZ35" s="59">
        <v>0</v>
      </c>
      <c r="FA35" s="59">
        <v>0</v>
      </c>
      <c r="FB35" s="59">
        <v>0</v>
      </c>
      <c r="FC35" s="59">
        <v>0</v>
      </c>
      <c r="FD35" s="59">
        <v>0</v>
      </c>
      <c r="FE35" s="59">
        <v>0</v>
      </c>
      <c r="FF35" s="59">
        <v>0</v>
      </c>
      <c r="FG35" s="59">
        <v>0</v>
      </c>
      <c r="FH35" s="59">
        <v>0</v>
      </c>
      <c r="FI35" s="59">
        <v>0</v>
      </c>
      <c r="FJ35" s="59">
        <v>0</v>
      </c>
      <c r="FK35" s="59">
        <v>0</v>
      </c>
      <c r="FL35" s="59">
        <v>0</v>
      </c>
      <c r="FM35" s="56"/>
      <c r="FN35" s="56" t="s">
        <v>536</v>
      </c>
      <c r="FO35" s="169" t="b">
        <v>1</v>
      </c>
      <c r="FP35" s="64"/>
      <c r="FQ35" s="64"/>
    </row>
    <row r="36" spans="1:173" x14ac:dyDescent="0.2">
      <c r="A36" s="110" t="s">
        <v>437</v>
      </c>
      <c r="B36" s="111">
        <v>9635</v>
      </c>
      <c r="C36" s="111">
        <v>0</v>
      </c>
      <c r="D36" s="111">
        <v>1</v>
      </c>
      <c r="E36" s="111" t="s">
        <v>2683</v>
      </c>
      <c r="F36" s="111" t="s">
        <v>1626</v>
      </c>
      <c r="G36" s="111"/>
      <c r="H36" s="111" t="s">
        <v>2684</v>
      </c>
      <c r="I36" s="111">
        <v>2</v>
      </c>
      <c r="J36" s="111" t="s">
        <v>2685</v>
      </c>
      <c r="K36" s="111" t="s">
        <v>447</v>
      </c>
      <c r="L36" s="111" t="s">
        <v>2356</v>
      </c>
      <c r="M36" s="111" t="s">
        <v>447</v>
      </c>
      <c r="N36" s="111">
        <v>1</v>
      </c>
      <c r="O36" s="111">
        <v>21</v>
      </c>
      <c r="P36" s="111">
        <v>0</v>
      </c>
      <c r="Q36" s="111" t="s">
        <v>153</v>
      </c>
      <c r="R36" s="111" t="s">
        <v>153</v>
      </c>
      <c r="S36" s="111" t="s">
        <v>2686</v>
      </c>
      <c r="T36" s="111" t="s">
        <v>2687</v>
      </c>
      <c r="U36" s="111" t="s">
        <v>2688</v>
      </c>
      <c r="V36" s="111" t="s">
        <v>2689</v>
      </c>
      <c r="W36" s="111" t="s">
        <v>153</v>
      </c>
      <c r="X36" s="111" t="s">
        <v>2690</v>
      </c>
      <c r="Y36" s="111" t="s">
        <v>2691</v>
      </c>
      <c r="Z36" s="110"/>
      <c r="AA36" s="110" t="s">
        <v>452</v>
      </c>
      <c r="AB36" s="110" t="s">
        <v>2683</v>
      </c>
      <c r="AC36" s="110" t="s">
        <v>1626</v>
      </c>
      <c r="AD36" s="110" t="s">
        <v>2684</v>
      </c>
      <c r="AE36" s="110" t="s">
        <v>2685</v>
      </c>
      <c r="AF36" s="111">
        <v>1</v>
      </c>
      <c r="AG36" s="111">
        <v>25</v>
      </c>
      <c r="AH36" s="111">
        <v>0</v>
      </c>
      <c r="AI36" s="111">
        <v>1</v>
      </c>
      <c r="AJ36" s="111" t="s">
        <v>153</v>
      </c>
      <c r="AK36" s="111" t="s">
        <v>153</v>
      </c>
      <c r="AL36" s="111" t="s">
        <v>2686</v>
      </c>
      <c r="AM36" s="111" t="s">
        <v>2687</v>
      </c>
      <c r="AN36" s="111" t="s">
        <v>2690</v>
      </c>
      <c r="AO36" s="111" t="s">
        <v>2691</v>
      </c>
      <c r="AP36" s="111" t="s">
        <v>2688</v>
      </c>
      <c r="AQ36" s="111" t="s">
        <v>2689</v>
      </c>
      <c r="AR36" s="111" t="s">
        <v>153</v>
      </c>
      <c r="AS36" s="111">
        <v>2015</v>
      </c>
      <c r="AT36" s="111" t="s">
        <v>153</v>
      </c>
      <c r="AU36" s="111" t="s">
        <v>499</v>
      </c>
      <c r="AV36" s="111" t="s">
        <v>153</v>
      </c>
      <c r="AW36" s="111" t="s">
        <v>153</v>
      </c>
      <c r="AX36" s="111" t="s">
        <v>153</v>
      </c>
      <c r="AY36" s="110"/>
      <c r="AZ36" s="110" t="s">
        <v>153</v>
      </c>
      <c r="BA36" s="111">
        <v>1276</v>
      </c>
      <c r="BB36" s="111">
        <v>0</v>
      </c>
      <c r="BC36" s="111"/>
      <c r="BD36" s="111"/>
      <c r="BE36" s="111"/>
      <c r="BF36" s="111"/>
      <c r="BG36" s="111"/>
      <c r="BH36" s="111" t="s">
        <v>532</v>
      </c>
      <c r="BI36" s="111"/>
      <c r="BJ36" s="110">
        <v>-16</v>
      </c>
      <c r="BK36" s="111"/>
      <c r="BL36" s="111"/>
      <c r="BM36" s="111"/>
      <c r="BN36" s="111" t="s">
        <v>701</v>
      </c>
      <c r="BO36" s="111"/>
      <c r="BP36" s="111"/>
      <c r="BQ36" s="111" t="s">
        <v>701</v>
      </c>
      <c r="BR36" s="111"/>
      <c r="BS36" s="111"/>
      <c r="BT36" s="111"/>
      <c r="BU36" s="111"/>
      <c r="BV36" s="111"/>
      <c r="BW36" s="111"/>
      <c r="BX36" s="111"/>
      <c r="BY36" s="111"/>
      <c r="BZ36" s="111"/>
      <c r="CA36" s="111"/>
      <c r="CB36" s="111"/>
      <c r="CC36" s="111"/>
      <c r="CD36" s="111"/>
      <c r="CE36" s="111"/>
      <c r="CF36" s="111" t="s">
        <v>462</v>
      </c>
      <c r="CG36" s="111"/>
      <c r="CH36" s="111"/>
      <c r="CI36" s="111">
        <v>2017</v>
      </c>
      <c r="CJ36" s="111" t="s">
        <v>2356</v>
      </c>
      <c r="CK36" s="111" t="s">
        <v>464</v>
      </c>
      <c r="CL36" s="111" t="s">
        <v>464</v>
      </c>
      <c r="CM36" s="111" t="s">
        <v>464</v>
      </c>
      <c r="CN36" s="111" t="s">
        <v>464</v>
      </c>
      <c r="CO36" s="111" t="s">
        <v>465</v>
      </c>
      <c r="CP36" s="111">
        <v>0</v>
      </c>
      <c r="CQ36" s="111">
        <v>0</v>
      </c>
      <c r="CR36" s="111">
        <v>0</v>
      </c>
      <c r="CS36" s="111">
        <v>0</v>
      </c>
      <c r="CT36" s="111">
        <v>0</v>
      </c>
      <c r="CU36" s="111">
        <v>0</v>
      </c>
      <c r="CV36" s="111">
        <v>0</v>
      </c>
      <c r="CW36" s="111">
        <v>0</v>
      </c>
      <c r="CX36" s="111">
        <v>0</v>
      </c>
      <c r="CY36" s="111">
        <v>0</v>
      </c>
      <c r="CZ36" s="111">
        <v>0</v>
      </c>
      <c r="DA36" s="111">
        <v>0</v>
      </c>
      <c r="DB36" s="111">
        <v>0</v>
      </c>
      <c r="DC36" s="111" t="s">
        <v>153</v>
      </c>
      <c r="DD36" s="111" t="s">
        <v>153</v>
      </c>
      <c r="DE36" s="111" t="s">
        <v>153</v>
      </c>
      <c r="DF36" s="111">
        <v>0</v>
      </c>
      <c r="DG36" s="111" t="s">
        <v>465</v>
      </c>
      <c r="DH36" s="111">
        <v>0</v>
      </c>
      <c r="DI36" s="111">
        <v>0</v>
      </c>
      <c r="DJ36" s="111">
        <v>0</v>
      </c>
      <c r="DK36" s="111">
        <v>0</v>
      </c>
      <c r="DL36" s="111">
        <v>0</v>
      </c>
      <c r="DM36" s="111">
        <v>0</v>
      </c>
      <c r="DN36" s="111">
        <v>0</v>
      </c>
      <c r="DO36" s="111">
        <v>0</v>
      </c>
      <c r="DP36" s="111">
        <v>0</v>
      </c>
      <c r="DQ36" s="111">
        <v>0</v>
      </c>
      <c r="DR36" s="111">
        <v>0</v>
      </c>
      <c r="DS36" s="111">
        <v>0</v>
      </c>
      <c r="DT36" s="111">
        <v>0</v>
      </c>
      <c r="DU36" s="111" t="s">
        <v>153</v>
      </c>
      <c r="DV36" s="111" t="s">
        <v>153</v>
      </c>
      <c r="DW36" s="110"/>
      <c r="DX36" s="111">
        <v>0</v>
      </c>
      <c r="DY36" s="111">
        <v>0</v>
      </c>
      <c r="DZ36" s="111">
        <v>0</v>
      </c>
      <c r="EA36" s="111">
        <v>0</v>
      </c>
      <c r="EB36" s="111"/>
      <c r="EC36" s="111"/>
      <c r="ED36" s="111"/>
      <c r="EE36" s="110"/>
      <c r="EF36" s="111"/>
      <c r="EG36" s="111"/>
      <c r="EH36" s="111"/>
      <c r="EI36" s="111"/>
      <c r="EJ36" s="111"/>
      <c r="EK36" s="111"/>
      <c r="EL36" s="111"/>
      <c r="EM36" s="111"/>
      <c r="EN36" s="111"/>
      <c r="EO36" s="111"/>
      <c r="EP36" s="111"/>
      <c r="EQ36" s="59">
        <v>9635</v>
      </c>
      <c r="ER36" s="59">
        <v>1276</v>
      </c>
      <c r="ES36" s="59">
        <v>0</v>
      </c>
      <c r="ET36" s="59">
        <v>0</v>
      </c>
      <c r="EU36" s="59">
        <v>0</v>
      </c>
      <c r="EV36" s="59">
        <v>0</v>
      </c>
      <c r="EW36" s="59">
        <v>0</v>
      </c>
      <c r="EX36" s="59">
        <v>0</v>
      </c>
      <c r="EY36" s="59">
        <v>0</v>
      </c>
      <c r="EZ36" s="59">
        <v>0</v>
      </c>
      <c r="FA36" s="59">
        <v>0</v>
      </c>
      <c r="FB36" s="59">
        <v>0</v>
      </c>
      <c r="FC36" s="59">
        <v>0</v>
      </c>
      <c r="FD36" s="59">
        <v>0</v>
      </c>
      <c r="FE36" s="59">
        <v>0</v>
      </c>
      <c r="FF36" s="59">
        <v>0</v>
      </c>
      <c r="FG36" s="59">
        <v>0</v>
      </c>
      <c r="FH36" s="59">
        <v>0</v>
      </c>
      <c r="FI36" s="59">
        <v>0</v>
      </c>
      <c r="FJ36" s="59">
        <v>0</v>
      </c>
      <c r="FK36" s="59">
        <v>0</v>
      </c>
      <c r="FL36" s="59">
        <v>0</v>
      </c>
      <c r="FM36" s="56"/>
      <c r="FN36" s="56" t="s">
        <v>466</v>
      </c>
      <c r="FO36" s="169" t="b">
        <v>1</v>
      </c>
      <c r="FP36" s="64"/>
      <c r="FQ36" s="64"/>
    </row>
    <row r="37" spans="1:173" x14ac:dyDescent="0.2">
      <c r="A37" s="110" t="s">
        <v>437</v>
      </c>
      <c r="B37" s="111">
        <v>10194</v>
      </c>
      <c r="C37" s="111">
        <v>0</v>
      </c>
      <c r="D37" s="111">
        <v>1</v>
      </c>
      <c r="E37" s="111" t="s">
        <v>2692</v>
      </c>
      <c r="F37" s="111" t="s">
        <v>1181</v>
      </c>
      <c r="G37" s="111"/>
      <c r="H37" s="111" t="s">
        <v>2693</v>
      </c>
      <c r="I37" s="111">
        <v>2</v>
      </c>
      <c r="J37" s="111" t="s">
        <v>2694</v>
      </c>
      <c r="K37" s="111" t="s">
        <v>447</v>
      </c>
      <c r="L37" s="111" t="s">
        <v>2356</v>
      </c>
      <c r="M37" s="111" t="s">
        <v>447</v>
      </c>
      <c r="N37" s="111">
        <v>1</v>
      </c>
      <c r="O37" s="111">
        <v>224</v>
      </c>
      <c r="P37" s="111">
        <v>27</v>
      </c>
      <c r="Q37" s="111" t="s">
        <v>2695</v>
      </c>
      <c r="R37" s="111" t="s">
        <v>153</v>
      </c>
      <c r="S37" s="111" t="s">
        <v>2696</v>
      </c>
      <c r="T37" s="111" t="s">
        <v>2697</v>
      </c>
      <c r="U37" s="111" t="s">
        <v>2698</v>
      </c>
      <c r="V37" s="111" t="s">
        <v>2699</v>
      </c>
      <c r="W37" s="111" t="s">
        <v>153</v>
      </c>
      <c r="X37" s="111" t="s">
        <v>2700</v>
      </c>
      <c r="Y37" s="111" t="s">
        <v>814</v>
      </c>
      <c r="Z37" s="110"/>
      <c r="AA37" s="110" t="s">
        <v>452</v>
      </c>
      <c r="AB37" s="110" t="s">
        <v>2692</v>
      </c>
      <c r="AC37" s="110" t="s">
        <v>1181</v>
      </c>
      <c r="AD37" s="110" t="s">
        <v>2693</v>
      </c>
      <c r="AE37" s="110" t="s">
        <v>2694</v>
      </c>
      <c r="AF37" s="111">
        <v>1</v>
      </c>
      <c r="AG37" s="111">
        <v>222</v>
      </c>
      <c r="AH37" s="111">
        <v>27</v>
      </c>
      <c r="AI37" s="111">
        <v>1</v>
      </c>
      <c r="AJ37" s="111" t="s">
        <v>2695</v>
      </c>
      <c r="AK37" s="111" t="s">
        <v>153</v>
      </c>
      <c r="AL37" s="111" t="s">
        <v>2696</v>
      </c>
      <c r="AM37" s="111" t="s">
        <v>2697</v>
      </c>
      <c r="AN37" s="111" t="s">
        <v>2700</v>
      </c>
      <c r="AO37" s="111" t="s">
        <v>814</v>
      </c>
      <c r="AP37" s="111" t="s">
        <v>2698</v>
      </c>
      <c r="AQ37" s="111" t="s">
        <v>2699</v>
      </c>
      <c r="AR37" s="111" t="s">
        <v>153</v>
      </c>
      <c r="AS37" s="111">
        <v>2015</v>
      </c>
      <c r="AT37" s="111" t="s">
        <v>153</v>
      </c>
      <c r="AU37" s="111" t="s">
        <v>153</v>
      </c>
      <c r="AV37" s="111" t="s">
        <v>153</v>
      </c>
      <c r="AW37" s="111" t="s">
        <v>153</v>
      </c>
      <c r="AX37" s="111" t="s">
        <v>153</v>
      </c>
      <c r="AY37" s="110"/>
      <c r="AZ37" s="110" t="s">
        <v>153</v>
      </c>
      <c r="BA37" s="111">
        <v>9291</v>
      </c>
      <c r="BB37" s="111">
        <v>0</v>
      </c>
      <c r="BC37" s="111"/>
      <c r="BD37" s="111"/>
      <c r="BE37" s="111"/>
      <c r="BF37" s="111"/>
      <c r="BG37" s="111"/>
      <c r="BH37" s="111" t="s">
        <v>532</v>
      </c>
      <c r="BI37" s="111"/>
      <c r="BJ37" s="110">
        <v>0.90090090090090091</v>
      </c>
      <c r="BK37" s="111"/>
      <c r="BL37" s="111"/>
      <c r="BM37" s="111"/>
      <c r="BN37" s="111" t="s">
        <v>680</v>
      </c>
      <c r="BO37" s="111"/>
      <c r="BP37" s="111"/>
      <c r="BQ37" s="111" t="s">
        <v>680</v>
      </c>
      <c r="BR37" s="111"/>
      <c r="BS37" s="111"/>
      <c r="BT37" s="111"/>
      <c r="BU37" s="111"/>
      <c r="BV37" s="111"/>
      <c r="BW37" s="111"/>
      <c r="BX37" s="111"/>
      <c r="BY37" s="111"/>
      <c r="BZ37" s="111"/>
      <c r="CA37" s="111"/>
      <c r="CB37" s="111"/>
      <c r="CC37" s="111"/>
      <c r="CD37" s="111"/>
      <c r="CE37" s="111"/>
      <c r="CF37" s="111" t="s">
        <v>462</v>
      </c>
      <c r="CG37" s="111"/>
      <c r="CH37" s="111"/>
      <c r="CI37" s="111">
        <v>2017</v>
      </c>
      <c r="CJ37" s="111" t="s">
        <v>2356</v>
      </c>
      <c r="CK37" s="111" t="s">
        <v>463</v>
      </c>
      <c r="CL37" s="111" t="s">
        <v>464</v>
      </c>
      <c r="CM37" s="111" t="s">
        <v>464</v>
      </c>
      <c r="CN37" s="111" t="s">
        <v>464</v>
      </c>
      <c r="CO37" s="111" t="s">
        <v>465</v>
      </c>
      <c r="CP37" s="111">
        <v>0</v>
      </c>
      <c r="CQ37" s="111">
        <v>0</v>
      </c>
      <c r="CR37" s="111">
        <v>0</v>
      </c>
      <c r="CS37" s="111">
        <v>0</v>
      </c>
      <c r="CT37" s="111">
        <v>0</v>
      </c>
      <c r="CU37" s="111">
        <v>0</v>
      </c>
      <c r="CV37" s="111">
        <v>0</v>
      </c>
      <c r="CW37" s="111">
        <v>0</v>
      </c>
      <c r="CX37" s="111">
        <v>0</v>
      </c>
      <c r="CY37" s="111">
        <v>0</v>
      </c>
      <c r="CZ37" s="111">
        <v>0</v>
      </c>
      <c r="DA37" s="111">
        <v>0</v>
      </c>
      <c r="DB37" s="111">
        <v>0</v>
      </c>
      <c r="DC37" s="111" t="s">
        <v>153</v>
      </c>
      <c r="DD37" s="111" t="s">
        <v>153</v>
      </c>
      <c r="DE37" s="111" t="s">
        <v>153</v>
      </c>
      <c r="DF37" s="111">
        <v>0</v>
      </c>
      <c r="DG37" s="111" t="s">
        <v>465</v>
      </c>
      <c r="DH37" s="111">
        <v>0</v>
      </c>
      <c r="DI37" s="111">
        <v>0</v>
      </c>
      <c r="DJ37" s="111">
        <v>0</v>
      </c>
      <c r="DK37" s="111">
        <v>0</v>
      </c>
      <c r="DL37" s="111">
        <v>0</v>
      </c>
      <c r="DM37" s="111">
        <v>0</v>
      </c>
      <c r="DN37" s="111">
        <v>0</v>
      </c>
      <c r="DO37" s="111">
        <v>0</v>
      </c>
      <c r="DP37" s="111">
        <v>0</v>
      </c>
      <c r="DQ37" s="111">
        <v>0</v>
      </c>
      <c r="DR37" s="111">
        <v>0</v>
      </c>
      <c r="DS37" s="111">
        <v>0</v>
      </c>
      <c r="DT37" s="111">
        <v>0</v>
      </c>
      <c r="DU37" s="111" t="s">
        <v>153</v>
      </c>
      <c r="DV37" s="111" t="s">
        <v>153</v>
      </c>
      <c r="DW37" s="110"/>
      <c r="DX37" s="111">
        <v>0</v>
      </c>
      <c r="DY37" s="111">
        <v>0</v>
      </c>
      <c r="DZ37" s="111">
        <v>0</v>
      </c>
      <c r="EA37" s="111">
        <v>0</v>
      </c>
      <c r="EB37" s="111"/>
      <c r="EC37" s="111"/>
      <c r="ED37" s="111"/>
      <c r="EE37" s="110"/>
      <c r="EF37" s="111"/>
      <c r="EG37" s="111"/>
      <c r="EH37" s="111"/>
      <c r="EI37" s="111"/>
      <c r="EJ37" s="111"/>
      <c r="EK37" s="111"/>
      <c r="EL37" s="111"/>
      <c r="EM37" s="111"/>
      <c r="EN37" s="111"/>
      <c r="EO37" s="111"/>
      <c r="EP37" s="111"/>
      <c r="EQ37" s="59">
        <v>10194</v>
      </c>
      <c r="ER37" s="59">
        <v>9291</v>
      </c>
      <c r="ES37" s="59">
        <v>0</v>
      </c>
      <c r="ET37" s="59">
        <v>0</v>
      </c>
      <c r="EU37" s="59">
        <v>0</v>
      </c>
      <c r="EV37" s="59">
        <v>0</v>
      </c>
      <c r="EW37" s="59">
        <v>0</v>
      </c>
      <c r="EX37" s="59">
        <v>0</v>
      </c>
      <c r="EY37" s="59">
        <v>0</v>
      </c>
      <c r="EZ37" s="59">
        <v>0</v>
      </c>
      <c r="FA37" s="59">
        <v>0</v>
      </c>
      <c r="FB37" s="59">
        <v>0</v>
      </c>
      <c r="FC37" s="59">
        <v>0</v>
      </c>
      <c r="FD37" s="59">
        <v>0</v>
      </c>
      <c r="FE37" s="59">
        <v>0</v>
      </c>
      <c r="FF37" s="59">
        <v>0</v>
      </c>
      <c r="FG37" s="59">
        <v>0</v>
      </c>
      <c r="FH37" s="59">
        <v>0</v>
      </c>
      <c r="FI37" s="59">
        <v>0</v>
      </c>
      <c r="FJ37" s="59">
        <v>0</v>
      </c>
      <c r="FK37" s="59">
        <v>0</v>
      </c>
      <c r="FL37" s="59">
        <v>0</v>
      </c>
      <c r="FM37" s="56"/>
      <c r="FN37" s="56" t="s">
        <v>466</v>
      </c>
      <c r="FO37" s="169" t="b">
        <v>1</v>
      </c>
      <c r="FP37" s="64"/>
      <c r="FQ37" s="64"/>
    </row>
    <row r="38" spans="1:173" x14ac:dyDescent="0.2">
      <c r="A38" s="110" t="s">
        <v>437</v>
      </c>
      <c r="B38" s="111">
        <v>10203</v>
      </c>
      <c r="C38" s="111">
        <v>0</v>
      </c>
      <c r="D38" s="111">
        <v>1</v>
      </c>
      <c r="E38" s="111" t="s">
        <v>2701</v>
      </c>
      <c r="F38" s="111" t="s">
        <v>768</v>
      </c>
      <c r="G38" s="111"/>
      <c r="H38" s="111" t="s">
        <v>2702</v>
      </c>
      <c r="I38" s="111">
        <v>2</v>
      </c>
      <c r="J38" s="111" t="s">
        <v>2703</v>
      </c>
      <c r="K38" s="111" t="s">
        <v>447</v>
      </c>
      <c r="L38" s="111" t="s">
        <v>2356</v>
      </c>
      <c r="M38" s="111" t="s">
        <v>447</v>
      </c>
      <c r="N38" s="111">
        <v>1</v>
      </c>
      <c r="O38" s="111">
        <v>28</v>
      </c>
      <c r="P38" s="111">
        <v>6</v>
      </c>
      <c r="Q38" s="111" t="s">
        <v>153</v>
      </c>
      <c r="R38" s="111" t="s">
        <v>153</v>
      </c>
      <c r="S38" s="111" t="s">
        <v>2704</v>
      </c>
      <c r="T38" s="111" t="s">
        <v>2705</v>
      </c>
      <c r="U38" s="111" t="s">
        <v>2706</v>
      </c>
      <c r="V38" s="111" t="s">
        <v>2707</v>
      </c>
      <c r="W38" s="111" t="s">
        <v>153</v>
      </c>
      <c r="X38" s="111" t="s">
        <v>2708</v>
      </c>
      <c r="Y38" s="111" t="s">
        <v>245</v>
      </c>
      <c r="Z38" s="110"/>
      <c r="AA38" s="110" t="s">
        <v>452</v>
      </c>
      <c r="AB38" s="110" t="s">
        <v>2701</v>
      </c>
      <c r="AC38" s="110" t="s">
        <v>768</v>
      </c>
      <c r="AD38" s="110" t="s">
        <v>2702</v>
      </c>
      <c r="AE38" s="110" t="s">
        <v>2703</v>
      </c>
      <c r="AF38" s="111">
        <v>1</v>
      </c>
      <c r="AG38" s="111">
        <v>28</v>
      </c>
      <c r="AH38" s="111">
        <v>4</v>
      </c>
      <c r="AI38" s="111">
        <v>1</v>
      </c>
      <c r="AJ38" s="111" t="s">
        <v>153</v>
      </c>
      <c r="AK38" s="111" t="s">
        <v>153</v>
      </c>
      <c r="AL38" s="111" t="s">
        <v>2704</v>
      </c>
      <c r="AM38" s="111" t="s">
        <v>2705</v>
      </c>
      <c r="AN38" s="111" t="s">
        <v>2708</v>
      </c>
      <c r="AO38" s="111" t="s">
        <v>245</v>
      </c>
      <c r="AP38" s="111" t="s">
        <v>2706</v>
      </c>
      <c r="AQ38" s="111" t="s">
        <v>2707</v>
      </c>
      <c r="AR38" s="111" t="s">
        <v>153</v>
      </c>
      <c r="AS38" s="111">
        <v>2015</v>
      </c>
      <c r="AT38" s="111" t="s">
        <v>2709</v>
      </c>
      <c r="AU38" s="111" t="s">
        <v>499</v>
      </c>
      <c r="AV38" s="111" t="s">
        <v>153</v>
      </c>
      <c r="AW38" s="111" t="s">
        <v>439</v>
      </c>
      <c r="AX38" s="111" t="s">
        <v>153</v>
      </c>
      <c r="AY38" s="110"/>
      <c r="AZ38" s="110" t="s">
        <v>153</v>
      </c>
      <c r="BA38" s="111">
        <v>5375</v>
      </c>
      <c r="BB38" s="111">
        <v>0</v>
      </c>
      <c r="BC38" s="111"/>
      <c r="BD38" s="111"/>
      <c r="BE38" s="111"/>
      <c r="BF38" s="111"/>
      <c r="BG38" s="111"/>
      <c r="BH38" s="111"/>
      <c r="BI38" s="111"/>
      <c r="BJ38" s="110"/>
      <c r="BK38" s="111"/>
      <c r="BL38" s="111"/>
      <c r="BM38" s="111"/>
      <c r="BN38" s="111" t="s">
        <v>778</v>
      </c>
      <c r="BO38" s="111"/>
      <c r="BP38" s="111"/>
      <c r="BQ38" s="111" t="s">
        <v>778</v>
      </c>
      <c r="BR38" s="111"/>
      <c r="BS38" s="111"/>
      <c r="BT38" s="111"/>
      <c r="BU38" s="111"/>
      <c r="BV38" s="111"/>
      <c r="BW38" s="111"/>
      <c r="BX38" s="111"/>
      <c r="BY38" s="111"/>
      <c r="BZ38" s="111"/>
      <c r="CA38" s="111"/>
      <c r="CB38" s="111"/>
      <c r="CC38" s="111"/>
      <c r="CD38" s="111"/>
      <c r="CE38" s="111"/>
      <c r="CF38" s="111" t="s">
        <v>462</v>
      </c>
      <c r="CG38" s="111"/>
      <c r="CH38" s="111"/>
      <c r="CI38" s="111">
        <v>2017</v>
      </c>
      <c r="CJ38" s="111" t="s">
        <v>2356</v>
      </c>
      <c r="CK38" s="111" t="s">
        <v>464</v>
      </c>
      <c r="CL38" s="111" t="s">
        <v>464</v>
      </c>
      <c r="CM38" s="111" t="s">
        <v>463</v>
      </c>
      <c r="CN38" s="111" t="s">
        <v>463</v>
      </c>
      <c r="CO38" s="111" t="s">
        <v>465</v>
      </c>
      <c r="CP38" s="111">
        <v>2</v>
      </c>
      <c r="CQ38" s="111">
        <v>1</v>
      </c>
      <c r="CR38" s="111">
        <v>1</v>
      </c>
      <c r="CS38" s="111">
        <v>0</v>
      </c>
      <c r="CT38" s="111">
        <v>0</v>
      </c>
      <c r="CU38" s="111">
        <v>0</v>
      </c>
      <c r="CV38" s="111">
        <v>0</v>
      </c>
      <c r="CW38" s="111">
        <v>2</v>
      </c>
      <c r="CX38" s="111">
        <v>0</v>
      </c>
      <c r="CY38" s="111">
        <v>0</v>
      </c>
      <c r="CZ38" s="111">
        <v>0</v>
      </c>
      <c r="DA38" s="111">
        <v>0</v>
      </c>
      <c r="DB38" s="111">
        <v>0</v>
      </c>
      <c r="DC38" s="111" t="s">
        <v>2710</v>
      </c>
      <c r="DD38" s="111" t="s">
        <v>153</v>
      </c>
      <c r="DE38" s="111" t="s">
        <v>153</v>
      </c>
      <c r="DF38" s="111">
        <v>1</v>
      </c>
      <c r="DG38" s="111" t="s">
        <v>465</v>
      </c>
      <c r="DH38" s="111">
        <v>2</v>
      </c>
      <c r="DI38" s="111">
        <v>1</v>
      </c>
      <c r="DJ38" s="111">
        <v>1</v>
      </c>
      <c r="DK38" s="111">
        <v>0</v>
      </c>
      <c r="DL38" s="111">
        <v>0</v>
      </c>
      <c r="DM38" s="111">
        <v>0</v>
      </c>
      <c r="DN38" s="111">
        <v>0</v>
      </c>
      <c r="DO38" s="111">
        <v>0</v>
      </c>
      <c r="DP38" s="111">
        <v>0</v>
      </c>
      <c r="DQ38" s="111">
        <v>0</v>
      </c>
      <c r="DR38" s="111">
        <v>0</v>
      </c>
      <c r="DS38" s="111">
        <v>2</v>
      </c>
      <c r="DT38" s="111">
        <v>0</v>
      </c>
      <c r="DU38" s="111" t="s">
        <v>2711</v>
      </c>
      <c r="DV38" s="111" t="s">
        <v>153</v>
      </c>
      <c r="DW38" s="110"/>
      <c r="DX38" s="111">
        <v>0</v>
      </c>
      <c r="DY38" s="111">
        <v>1</v>
      </c>
      <c r="DZ38" s="111">
        <v>1</v>
      </c>
      <c r="EA38" s="111">
        <v>0</v>
      </c>
      <c r="EB38" s="111"/>
      <c r="EC38" s="111"/>
      <c r="ED38" s="111"/>
      <c r="EE38" s="110"/>
      <c r="EF38" s="111"/>
      <c r="EG38" s="111"/>
      <c r="EH38" s="111"/>
      <c r="EI38" s="111"/>
      <c r="EJ38" s="111"/>
      <c r="EK38" s="111">
        <v>1</v>
      </c>
      <c r="EL38" s="111"/>
      <c r="EM38" s="111"/>
      <c r="EN38" s="111"/>
      <c r="EO38" s="111"/>
      <c r="EP38" s="111"/>
      <c r="EQ38" s="59">
        <v>10203</v>
      </c>
      <c r="ER38" s="59">
        <v>5375</v>
      </c>
      <c r="ES38" s="59">
        <v>0</v>
      </c>
      <c r="ET38" s="59">
        <v>0</v>
      </c>
      <c r="EU38" s="59">
        <v>0</v>
      </c>
      <c r="EV38" s="59">
        <v>0</v>
      </c>
      <c r="EW38" s="59">
        <v>0</v>
      </c>
      <c r="EX38" s="59">
        <v>0</v>
      </c>
      <c r="EY38" s="59">
        <v>0</v>
      </c>
      <c r="EZ38" s="59">
        <v>0</v>
      </c>
      <c r="FA38" s="59">
        <v>0</v>
      </c>
      <c r="FB38" s="59">
        <v>0</v>
      </c>
      <c r="FC38" s="59">
        <v>0</v>
      </c>
      <c r="FD38" s="59">
        <v>0</v>
      </c>
      <c r="FE38" s="59">
        <v>0</v>
      </c>
      <c r="FF38" s="59">
        <v>0</v>
      </c>
      <c r="FG38" s="59">
        <v>0</v>
      </c>
      <c r="FH38" s="59">
        <v>0</v>
      </c>
      <c r="FI38" s="59">
        <v>0</v>
      </c>
      <c r="FJ38" s="59">
        <v>0</v>
      </c>
      <c r="FK38" s="59">
        <v>0</v>
      </c>
      <c r="FL38" s="59">
        <v>0</v>
      </c>
      <c r="FM38" s="56"/>
      <c r="FN38" s="56" t="s">
        <v>466</v>
      </c>
      <c r="FO38" s="169" t="b">
        <v>1</v>
      </c>
      <c r="FP38" s="64"/>
      <c r="FQ38" s="64"/>
    </row>
    <row r="39" spans="1:173" x14ac:dyDescent="0.2">
      <c r="A39" s="110" t="s">
        <v>437</v>
      </c>
      <c r="B39" s="111">
        <v>10350</v>
      </c>
      <c r="C39" s="111">
        <v>0</v>
      </c>
      <c r="D39" s="111">
        <v>1</v>
      </c>
      <c r="E39" s="111" t="s">
        <v>2712</v>
      </c>
      <c r="F39" s="111" t="s">
        <v>2713</v>
      </c>
      <c r="G39" s="111"/>
      <c r="H39" s="111" t="s">
        <v>2714</v>
      </c>
      <c r="I39" s="111">
        <v>2</v>
      </c>
      <c r="J39" s="111" t="s">
        <v>2715</v>
      </c>
      <c r="K39" s="111" t="s">
        <v>447</v>
      </c>
      <c r="L39" s="111" t="s">
        <v>2484</v>
      </c>
      <c r="M39" s="111" t="s">
        <v>447</v>
      </c>
      <c r="N39" s="111">
        <v>1</v>
      </c>
      <c r="O39" s="111">
        <v>410</v>
      </c>
      <c r="P39" s="111">
        <v>35</v>
      </c>
      <c r="Q39" s="111" t="s">
        <v>153</v>
      </c>
      <c r="R39" s="111" t="s">
        <v>2716</v>
      </c>
      <c r="S39" s="111" t="s">
        <v>2717</v>
      </c>
      <c r="T39" s="111" t="s">
        <v>2718</v>
      </c>
      <c r="U39" s="111" t="s">
        <v>2719</v>
      </c>
      <c r="V39" s="111" t="s">
        <v>2720</v>
      </c>
      <c r="W39" s="111" t="s">
        <v>153</v>
      </c>
      <c r="X39" s="111" t="s">
        <v>2721</v>
      </c>
      <c r="Y39" s="111" t="s">
        <v>1355</v>
      </c>
      <c r="Z39" s="110"/>
      <c r="AA39" s="110" t="s">
        <v>452</v>
      </c>
      <c r="AB39" s="110" t="s">
        <v>2712</v>
      </c>
      <c r="AC39" s="110" t="s">
        <v>2713</v>
      </c>
      <c r="AD39" s="110" t="s">
        <v>2714</v>
      </c>
      <c r="AE39" s="110" t="s">
        <v>2715</v>
      </c>
      <c r="AF39" s="111">
        <v>1</v>
      </c>
      <c r="AG39" s="111">
        <v>407</v>
      </c>
      <c r="AH39" s="111">
        <v>32</v>
      </c>
      <c r="AI39" s="111">
        <v>1</v>
      </c>
      <c r="AJ39" s="111" t="s">
        <v>153</v>
      </c>
      <c r="AK39" s="111" t="s">
        <v>2716</v>
      </c>
      <c r="AL39" s="111" t="s">
        <v>2717</v>
      </c>
      <c r="AM39" s="111" t="s">
        <v>2718</v>
      </c>
      <c r="AN39" s="111" t="s">
        <v>2721</v>
      </c>
      <c r="AO39" s="111" t="s">
        <v>1355</v>
      </c>
      <c r="AP39" s="111" t="s">
        <v>2719</v>
      </c>
      <c r="AQ39" s="111" t="s">
        <v>2720</v>
      </c>
      <c r="AR39" s="111" t="s">
        <v>153</v>
      </c>
      <c r="AS39" s="111">
        <v>2015</v>
      </c>
      <c r="AT39" s="111" t="s">
        <v>153</v>
      </c>
      <c r="AU39" s="111" t="s">
        <v>153</v>
      </c>
      <c r="AV39" s="111" t="s">
        <v>153</v>
      </c>
      <c r="AW39" s="111" t="s">
        <v>153</v>
      </c>
      <c r="AX39" s="111" t="s">
        <v>153</v>
      </c>
      <c r="AY39" s="110"/>
      <c r="AZ39" s="110" t="s">
        <v>153</v>
      </c>
      <c r="BA39" s="111">
        <v>9512</v>
      </c>
      <c r="BB39" s="111">
        <v>0</v>
      </c>
      <c r="BC39" s="111"/>
      <c r="BD39" s="111"/>
      <c r="BE39" s="111"/>
      <c r="BF39" s="111"/>
      <c r="BG39" s="111"/>
      <c r="BH39" s="111" t="s">
        <v>532</v>
      </c>
      <c r="BI39" s="111"/>
      <c r="BJ39" s="110">
        <v>0.73710073710073709</v>
      </c>
      <c r="BK39" s="111"/>
      <c r="BL39" s="111"/>
      <c r="BM39" s="111"/>
      <c r="BN39" s="111" t="s">
        <v>123</v>
      </c>
      <c r="BO39" s="111"/>
      <c r="BP39" s="111"/>
      <c r="BQ39" s="111" t="s">
        <v>123</v>
      </c>
      <c r="BR39" s="111"/>
      <c r="BS39" s="111"/>
      <c r="BT39" s="111"/>
      <c r="BU39" s="111"/>
      <c r="BV39" s="111"/>
      <c r="BW39" s="111"/>
      <c r="BX39" s="111"/>
      <c r="BY39" s="111"/>
      <c r="BZ39" s="111"/>
      <c r="CA39" s="111"/>
      <c r="CB39" s="111"/>
      <c r="CC39" s="111"/>
      <c r="CD39" s="111"/>
      <c r="CE39" s="111"/>
      <c r="CF39" s="111" t="s">
        <v>462</v>
      </c>
      <c r="CG39" s="111"/>
      <c r="CH39" s="111"/>
      <c r="CI39" s="111">
        <v>2017</v>
      </c>
      <c r="CJ39" s="111" t="s">
        <v>2484</v>
      </c>
      <c r="CK39" s="111" t="s">
        <v>463</v>
      </c>
      <c r="CL39" s="111" t="s">
        <v>463</v>
      </c>
      <c r="CM39" s="111" t="s">
        <v>464</v>
      </c>
      <c r="CN39" s="111" t="s">
        <v>464</v>
      </c>
      <c r="CO39" s="111" t="s">
        <v>465</v>
      </c>
      <c r="CP39" s="111">
        <v>1</v>
      </c>
      <c r="CQ39" s="111">
        <v>0</v>
      </c>
      <c r="CR39" s="111">
        <v>0</v>
      </c>
      <c r="CS39" s="111">
        <v>1</v>
      </c>
      <c r="CT39" s="111">
        <v>0</v>
      </c>
      <c r="CU39" s="111">
        <v>0</v>
      </c>
      <c r="CV39" s="111">
        <v>0</v>
      </c>
      <c r="CW39" s="111">
        <v>1</v>
      </c>
      <c r="CX39" s="111">
        <v>0</v>
      </c>
      <c r="CY39" s="111">
        <v>0</v>
      </c>
      <c r="CZ39" s="111">
        <v>0</v>
      </c>
      <c r="DA39" s="111">
        <v>0</v>
      </c>
      <c r="DB39" s="111">
        <v>0</v>
      </c>
      <c r="DC39" s="111" t="s">
        <v>153</v>
      </c>
      <c r="DD39" s="111" t="s">
        <v>153</v>
      </c>
      <c r="DE39" s="111" t="s">
        <v>153</v>
      </c>
      <c r="DF39" s="111">
        <v>3</v>
      </c>
      <c r="DG39" s="111" t="s">
        <v>465</v>
      </c>
      <c r="DH39" s="111">
        <v>0</v>
      </c>
      <c r="DI39" s="111">
        <v>0</v>
      </c>
      <c r="DJ39" s="111">
        <v>0</v>
      </c>
      <c r="DK39" s="111">
        <v>0</v>
      </c>
      <c r="DL39" s="111">
        <v>0</v>
      </c>
      <c r="DM39" s="111">
        <v>0</v>
      </c>
      <c r="DN39" s="111">
        <v>0</v>
      </c>
      <c r="DO39" s="111">
        <v>0</v>
      </c>
      <c r="DP39" s="111">
        <v>0</v>
      </c>
      <c r="DQ39" s="111">
        <v>0</v>
      </c>
      <c r="DR39" s="111">
        <v>0</v>
      </c>
      <c r="DS39" s="111">
        <v>0</v>
      </c>
      <c r="DT39" s="111">
        <v>0</v>
      </c>
      <c r="DU39" s="111" t="s">
        <v>153</v>
      </c>
      <c r="DV39" s="111" t="s">
        <v>153</v>
      </c>
      <c r="DW39" s="110"/>
      <c r="DX39" s="111">
        <v>0</v>
      </c>
      <c r="DY39" s="111">
        <v>1</v>
      </c>
      <c r="DZ39" s="111">
        <v>0</v>
      </c>
      <c r="EA39" s="111">
        <v>0</v>
      </c>
      <c r="EB39" s="111"/>
      <c r="EC39" s="111"/>
      <c r="ED39" s="111"/>
      <c r="EE39" s="110"/>
      <c r="EF39" s="111"/>
      <c r="EG39" s="111"/>
      <c r="EH39" s="111"/>
      <c r="EI39" s="111"/>
      <c r="EJ39" s="111"/>
      <c r="EK39" s="111"/>
      <c r="EL39" s="111"/>
      <c r="EM39" s="111"/>
      <c r="EN39" s="111"/>
      <c r="EO39" s="111"/>
      <c r="EP39" s="111"/>
      <c r="EQ39" s="59">
        <v>10350</v>
      </c>
      <c r="ER39" s="59">
        <v>9512</v>
      </c>
      <c r="ES39" s="59">
        <v>0</v>
      </c>
      <c r="ET39" s="59">
        <v>0</v>
      </c>
      <c r="EU39" s="59">
        <v>0</v>
      </c>
      <c r="EV39" s="59">
        <v>0</v>
      </c>
      <c r="EW39" s="59">
        <v>1</v>
      </c>
      <c r="EX39" s="59">
        <v>0</v>
      </c>
      <c r="EY39" s="59">
        <v>0</v>
      </c>
      <c r="EZ39" s="59">
        <v>0</v>
      </c>
      <c r="FA39" s="59">
        <v>1</v>
      </c>
      <c r="FB39" s="59">
        <v>0</v>
      </c>
      <c r="FC39" s="59">
        <v>0</v>
      </c>
      <c r="FD39" s="59">
        <v>0</v>
      </c>
      <c r="FE39" s="59">
        <v>0</v>
      </c>
      <c r="FF39" s="59">
        <v>0</v>
      </c>
      <c r="FG39" s="59">
        <v>0</v>
      </c>
      <c r="FH39" s="59">
        <v>0</v>
      </c>
      <c r="FI39" s="59">
        <v>0</v>
      </c>
      <c r="FJ39" s="59">
        <v>0</v>
      </c>
      <c r="FK39" s="59">
        <v>0</v>
      </c>
      <c r="FL39" s="59">
        <v>0</v>
      </c>
      <c r="FM39" s="56"/>
      <c r="FN39" s="56" t="s">
        <v>466</v>
      </c>
      <c r="FO39" s="169" t="b">
        <v>1</v>
      </c>
      <c r="FP39" s="64"/>
      <c r="FQ39" s="64"/>
    </row>
    <row r="40" spans="1:173" x14ac:dyDescent="0.2">
      <c r="A40" s="110" t="s">
        <v>437</v>
      </c>
      <c r="B40" s="111">
        <v>10444</v>
      </c>
      <c r="C40" s="111">
        <v>0</v>
      </c>
      <c r="D40" s="111">
        <v>2</v>
      </c>
      <c r="E40" s="111" t="s">
        <v>2722</v>
      </c>
      <c r="F40" s="111" t="s">
        <v>1701</v>
      </c>
      <c r="G40" s="111"/>
      <c r="H40" s="111" t="s">
        <v>2723</v>
      </c>
      <c r="I40" s="111">
        <v>2</v>
      </c>
      <c r="J40" s="111" t="s">
        <v>2724</v>
      </c>
      <c r="K40" s="111" t="s">
        <v>447</v>
      </c>
      <c r="L40" s="111" t="s">
        <v>2356</v>
      </c>
      <c r="M40" s="111" t="s">
        <v>447</v>
      </c>
      <c r="N40" s="111">
        <v>2</v>
      </c>
      <c r="O40" s="111">
        <v>208</v>
      </c>
      <c r="P40" s="111">
        <v>17</v>
      </c>
      <c r="Q40" s="111" t="s">
        <v>153</v>
      </c>
      <c r="R40" s="111" t="s">
        <v>2725</v>
      </c>
      <c r="S40" s="111" t="s">
        <v>2726</v>
      </c>
      <c r="T40" s="111" t="s">
        <v>2727</v>
      </c>
      <c r="U40" s="111" t="s">
        <v>2728</v>
      </c>
      <c r="V40" s="111" t="s">
        <v>2729</v>
      </c>
      <c r="W40" s="111" t="s">
        <v>2730</v>
      </c>
      <c r="X40" s="111" t="s">
        <v>2731</v>
      </c>
      <c r="Y40" s="111" t="s">
        <v>546</v>
      </c>
      <c r="Z40" s="110"/>
      <c r="AA40" s="110" t="s">
        <v>452</v>
      </c>
      <c r="AB40" s="110" t="s">
        <v>2722</v>
      </c>
      <c r="AC40" s="110" t="s">
        <v>1701</v>
      </c>
      <c r="AD40" s="110" t="s">
        <v>2723</v>
      </c>
      <c r="AE40" s="110" t="s">
        <v>2724</v>
      </c>
      <c r="AF40" s="111">
        <v>2</v>
      </c>
      <c r="AG40" s="111">
        <v>196</v>
      </c>
      <c r="AH40" s="111">
        <v>13</v>
      </c>
      <c r="AI40" s="111">
        <v>2</v>
      </c>
      <c r="AJ40" s="111" t="s">
        <v>153</v>
      </c>
      <c r="AK40" s="111" t="s">
        <v>2725</v>
      </c>
      <c r="AL40" s="111" t="s">
        <v>2726</v>
      </c>
      <c r="AM40" s="111" t="s">
        <v>2727</v>
      </c>
      <c r="AN40" s="111" t="s">
        <v>2731</v>
      </c>
      <c r="AO40" s="111" t="s">
        <v>546</v>
      </c>
      <c r="AP40" s="111" t="s">
        <v>2728</v>
      </c>
      <c r="AQ40" s="111" t="s">
        <v>2729</v>
      </c>
      <c r="AR40" s="111" t="s">
        <v>153</v>
      </c>
      <c r="AS40" s="111">
        <v>2015</v>
      </c>
      <c r="AT40" s="111" t="s">
        <v>2732</v>
      </c>
      <c r="AU40" s="111" t="s">
        <v>153</v>
      </c>
      <c r="AV40" s="111" t="s">
        <v>153</v>
      </c>
      <c r="AW40" s="111" t="s">
        <v>439</v>
      </c>
      <c r="AX40" s="111" t="s">
        <v>153</v>
      </c>
      <c r="AY40" s="110"/>
      <c r="AZ40" s="110" t="s">
        <v>153</v>
      </c>
      <c r="BA40" s="111">
        <v>8150</v>
      </c>
      <c r="BB40" s="111">
        <v>0</v>
      </c>
      <c r="BC40" s="111"/>
      <c r="BD40" s="111"/>
      <c r="BE40" s="111"/>
      <c r="BF40" s="111"/>
      <c r="BG40" s="111"/>
      <c r="BH40" s="111" t="s">
        <v>532</v>
      </c>
      <c r="BI40" s="111"/>
      <c r="BJ40" s="110">
        <v>6.1224489795918364</v>
      </c>
      <c r="BK40" s="111"/>
      <c r="BL40" s="111"/>
      <c r="BM40" s="111"/>
      <c r="BN40" s="111" t="s">
        <v>815</v>
      </c>
      <c r="BO40" s="111"/>
      <c r="BP40" s="111"/>
      <c r="BQ40" s="111" t="s">
        <v>815</v>
      </c>
      <c r="BR40" s="111"/>
      <c r="BS40" s="111"/>
      <c r="BT40" s="111"/>
      <c r="BU40" s="111"/>
      <c r="BV40" s="111"/>
      <c r="BW40" s="111"/>
      <c r="BX40" s="111"/>
      <c r="BY40" s="111"/>
      <c r="BZ40" s="111"/>
      <c r="CA40" s="111"/>
      <c r="CB40" s="111"/>
      <c r="CC40" s="111"/>
      <c r="CD40" s="111"/>
      <c r="CE40" s="111" t="s">
        <v>489</v>
      </c>
      <c r="CF40" s="111"/>
      <c r="CG40" s="111"/>
      <c r="CH40" s="111"/>
      <c r="CI40" s="111">
        <v>2017</v>
      </c>
      <c r="CJ40" s="111" t="s">
        <v>2356</v>
      </c>
      <c r="CK40" s="111" t="s">
        <v>463</v>
      </c>
      <c r="CL40" s="111" t="s">
        <v>463</v>
      </c>
      <c r="CM40" s="111" t="s">
        <v>464</v>
      </c>
      <c r="CN40" s="111" t="s">
        <v>464</v>
      </c>
      <c r="CO40" s="111" t="s">
        <v>465</v>
      </c>
      <c r="CP40" s="111">
        <v>0</v>
      </c>
      <c r="CQ40" s="111">
        <v>0</v>
      </c>
      <c r="CR40" s="111">
        <v>0</v>
      </c>
      <c r="CS40" s="111">
        <v>0</v>
      </c>
      <c r="CT40" s="111">
        <v>0</v>
      </c>
      <c r="CU40" s="111">
        <v>0</v>
      </c>
      <c r="CV40" s="111">
        <v>0</v>
      </c>
      <c r="CW40" s="111">
        <v>0</v>
      </c>
      <c r="CX40" s="111">
        <v>0</v>
      </c>
      <c r="CY40" s="111">
        <v>0</v>
      </c>
      <c r="CZ40" s="111">
        <v>0</v>
      </c>
      <c r="DA40" s="111">
        <v>0</v>
      </c>
      <c r="DB40" s="111">
        <v>0</v>
      </c>
      <c r="DC40" s="111" t="s">
        <v>153</v>
      </c>
      <c r="DD40" s="111" t="s">
        <v>153</v>
      </c>
      <c r="DE40" s="111" t="s">
        <v>153</v>
      </c>
      <c r="DF40" s="111">
        <v>2</v>
      </c>
      <c r="DG40" s="111" t="s">
        <v>465</v>
      </c>
      <c r="DH40" s="111">
        <v>0</v>
      </c>
      <c r="DI40" s="111">
        <v>0</v>
      </c>
      <c r="DJ40" s="111">
        <v>0</v>
      </c>
      <c r="DK40" s="111">
        <v>0</v>
      </c>
      <c r="DL40" s="111">
        <v>0</v>
      </c>
      <c r="DM40" s="111">
        <v>0</v>
      </c>
      <c r="DN40" s="111">
        <v>0</v>
      </c>
      <c r="DO40" s="111">
        <v>0</v>
      </c>
      <c r="DP40" s="111">
        <v>0</v>
      </c>
      <c r="DQ40" s="111">
        <v>0</v>
      </c>
      <c r="DR40" s="111">
        <v>0</v>
      </c>
      <c r="DS40" s="111">
        <v>0</v>
      </c>
      <c r="DT40" s="111">
        <v>0</v>
      </c>
      <c r="DU40" s="111" t="s">
        <v>153</v>
      </c>
      <c r="DV40" s="111" t="s">
        <v>153</v>
      </c>
      <c r="DW40" s="110"/>
      <c r="DX40" s="111">
        <v>0</v>
      </c>
      <c r="DY40" s="111">
        <v>1</v>
      </c>
      <c r="DZ40" s="111">
        <v>1</v>
      </c>
      <c r="EA40" s="111">
        <v>0</v>
      </c>
      <c r="EB40" s="111"/>
      <c r="EC40" s="111"/>
      <c r="ED40" s="111" t="s">
        <v>1389</v>
      </c>
      <c r="EE40" s="110">
        <v>21.428571428571427</v>
      </c>
      <c r="EF40" s="111"/>
      <c r="EG40" s="111"/>
      <c r="EH40" s="111"/>
      <c r="EI40" s="111"/>
      <c r="EJ40" s="111"/>
      <c r="EK40" s="111">
        <v>1</v>
      </c>
      <c r="EL40" s="111"/>
      <c r="EM40" s="111"/>
      <c r="EN40" s="111"/>
      <c r="EO40" s="111"/>
      <c r="EP40" s="111"/>
      <c r="EQ40" s="59">
        <v>10444</v>
      </c>
      <c r="ER40" s="59">
        <v>8150</v>
      </c>
      <c r="ES40" s="59">
        <v>0</v>
      </c>
      <c r="ET40" s="59">
        <v>0</v>
      </c>
      <c r="EU40" s="59">
        <v>0</v>
      </c>
      <c r="EV40" s="59">
        <v>0</v>
      </c>
      <c r="EW40" s="59">
        <v>0</v>
      </c>
      <c r="EX40" s="59">
        <v>0</v>
      </c>
      <c r="EY40" s="59">
        <v>0</v>
      </c>
      <c r="EZ40" s="59">
        <v>0</v>
      </c>
      <c r="FA40" s="59">
        <v>0</v>
      </c>
      <c r="FB40" s="59">
        <v>0</v>
      </c>
      <c r="FC40" s="59">
        <v>0</v>
      </c>
      <c r="FD40" s="59">
        <v>0</v>
      </c>
      <c r="FE40" s="59">
        <v>0</v>
      </c>
      <c r="FF40" s="59">
        <v>0</v>
      </c>
      <c r="FG40" s="59">
        <v>0</v>
      </c>
      <c r="FH40" s="59">
        <v>0</v>
      </c>
      <c r="FI40" s="59">
        <v>1</v>
      </c>
      <c r="FJ40" s="59">
        <v>0</v>
      </c>
      <c r="FK40" s="59">
        <v>0</v>
      </c>
      <c r="FL40" s="59">
        <v>0</v>
      </c>
      <c r="FM40" s="56"/>
      <c r="FN40" s="56" t="s">
        <v>466</v>
      </c>
      <c r="FO40" s="169" t="b">
        <v>1</v>
      </c>
      <c r="FP40" s="64"/>
      <c r="FQ40" s="64"/>
    </row>
    <row r="41" spans="1:173" x14ac:dyDescent="0.2">
      <c r="A41" s="110" t="s">
        <v>437</v>
      </c>
      <c r="B41" s="111">
        <v>10468</v>
      </c>
      <c r="C41" s="111">
        <v>0</v>
      </c>
      <c r="D41" s="111">
        <v>2</v>
      </c>
      <c r="E41" s="111" t="s">
        <v>2733</v>
      </c>
      <c r="F41" s="111" t="s">
        <v>2734</v>
      </c>
      <c r="G41" s="111"/>
      <c r="H41" s="111" t="s">
        <v>2735</v>
      </c>
      <c r="I41" s="111">
        <v>2</v>
      </c>
      <c r="J41" s="111" t="s">
        <v>2736</v>
      </c>
      <c r="K41" s="111" t="s">
        <v>447</v>
      </c>
      <c r="L41" s="111" t="s">
        <v>2356</v>
      </c>
      <c r="M41" s="111" t="s">
        <v>447</v>
      </c>
      <c r="N41" s="111">
        <v>2</v>
      </c>
      <c r="O41" s="111">
        <v>310</v>
      </c>
      <c r="P41" s="111">
        <v>55</v>
      </c>
      <c r="Q41" s="111" t="s">
        <v>2737</v>
      </c>
      <c r="R41" s="111" t="s">
        <v>2738</v>
      </c>
      <c r="S41" s="111" t="s">
        <v>153</v>
      </c>
      <c r="T41" s="111" t="s">
        <v>2739</v>
      </c>
      <c r="U41" s="111" t="s">
        <v>2740</v>
      </c>
      <c r="V41" s="111" t="s">
        <v>2741</v>
      </c>
      <c r="W41" s="111" t="s">
        <v>153</v>
      </c>
      <c r="X41" s="111" t="s">
        <v>2742</v>
      </c>
      <c r="Y41" s="111" t="s">
        <v>546</v>
      </c>
      <c r="Z41" s="110"/>
      <c r="AA41" s="110" t="s">
        <v>452</v>
      </c>
      <c r="AB41" s="110" t="s">
        <v>2733</v>
      </c>
      <c r="AC41" s="110" t="s">
        <v>2734</v>
      </c>
      <c r="AD41" s="110" t="s">
        <v>2735</v>
      </c>
      <c r="AE41" s="110" t="s">
        <v>2736</v>
      </c>
      <c r="AF41" s="111">
        <v>2</v>
      </c>
      <c r="AG41" s="111">
        <v>310</v>
      </c>
      <c r="AH41" s="111">
        <v>57</v>
      </c>
      <c r="AI41" s="111">
        <v>2</v>
      </c>
      <c r="AJ41" s="111" t="s">
        <v>2737</v>
      </c>
      <c r="AK41" s="111" t="s">
        <v>2738</v>
      </c>
      <c r="AL41" s="111" t="s">
        <v>153</v>
      </c>
      <c r="AM41" s="111" t="s">
        <v>2739</v>
      </c>
      <c r="AN41" s="111" t="s">
        <v>2742</v>
      </c>
      <c r="AO41" s="111" t="s">
        <v>546</v>
      </c>
      <c r="AP41" s="111" t="s">
        <v>2740</v>
      </c>
      <c r="AQ41" s="111" t="s">
        <v>2741</v>
      </c>
      <c r="AR41" s="111" t="s">
        <v>153</v>
      </c>
      <c r="AS41" s="111">
        <v>2015</v>
      </c>
      <c r="AT41" s="111" t="s">
        <v>153</v>
      </c>
      <c r="AU41" s="111" t="s">
        <v>153</v>
      </c>
      <c r="AV41" s="111" t="s">
        <v>153</v>
      </c>
      <c r="AW41" s="111" t="s">
        <v>439</v>
      </c>
      <c r="AX41" s="111" t="s">
        <v>439</v>
      </c>
      <c r="AY41" s="110"/>
      <c r="AZ41" s="110" t="s">
        <v>153</v>
      </c>
      <c r="BA41" s="111">
        <v>10025</v>
      </c>
      <c r="BB41" s="111">
        <v>0</v>
      </c>
      <c r="BC41" s="111"/>
      <c r="BD41" s="111"/>
      <c r="BE41" s="111"/>
      <c r="BF41" s="111"/>
      <c r="BG41" s="111"/>
      <c r="BH41" s="111"/>
      <c r="BI41" s="111"/>
      <c r="BJ41" s="110"/>
      <c r="BK41" s="111"/>
      <c r="BL41" s="111"/>
      <c r="BM41" s="111"/>
      <c r="BN41" s="111" t="s">
        <v>815</v>
      </c>
      <c r="BO41" s="111"/>
      <c r="BP41" s="111"/>
      <c r="BQ41" s="111" t="s">
        <v>815</v>
      </c>
      <c r="BR41" s="111"/>
      <c r="BS41" s="111"/>
      <c r="BT41" s="111"/>
      <c r="BU41" s="111"/>
      <c r="BV41" s="111"/>
      <c r="BW41" s="111"/>
      <c r="BX41" s="111"/>
      <c r="BY41" s="111"/>
      <c r="BZ41" s="111"/>
      <c r="CA41" s="111"/>
      <c r="CB41" s="111"/>
      <c r="CC41" s="111"/>
      <c r="CD41" s="111"/>
      <c r="CE41" s="111"/>
      <c r="CF41" s="111" t="s">
        <v>462</v>
      </c>
      <c r="CG41" s="111"/>
      <c r="CH41" s="111"/>
      <c r="CI41" s="111">
        <v>2017</v>
      </c>
      <c r="CJ41" s="111" t="s">
        <v>2356</v>
      </c>
      <c r="CK41" s="111" t="s">
        <v>464</v>
      </c>
      <c r="CL41" s="111" t="s">
        <v>464</v>
      </c>
      <c r="CM41" s="111" t="s">
        <v>464</v>
      </c>
      <c r="CN41" s="111" t="s">
        <v>464</v>
      </c>
      <c r="CO41" s="111" t="s">
        <v>465</v>
      </c>
      <c r="CP41" s="111">
        <v>0</v>
      </c>
      <c r="CQ41" s="111">
        <v>0</v>
      </c>
      <c r="CR41" s="111">
        <v>0</v>
      </c>
      <c r="CS41" s="111">
        <v>0</v>
      </c>
      <c r="CT41" s="111">
        <v>0</v>
      </c>
      <c r="CU41" s="111">
        <v>0</v>
      </c>
      <c r="CV41" s="111">
        <v>0</v>
      </c>
      <c r="CW41" s="111">
        <v>0</v>
      </c>
      <c r="CX41" s="111">
        <v>0</v>
      </c>
      <c r="CY41" s="111">
        <v>0</v>
      </c>
      <c r="CZ41" s="111">
        <v>0</v>
      </c>
      <c r="DA41" s="111">
        <v>0</v>
      </c>
      <c r="DB41" s="111">
        <v>0</v>
      </c>
      <c r="DC41" s="111" t="s">
        <v>153</v>
      </c>
      <c r="DD41" s="111" t="s">
        <v>153</v>
      </c>
      <c r="DE41" s="111" t="s">
        <v>153</v>
      </c>
      <c r="DF41" s="111">
        <v>0</v>
      </c>
      <c r="DG41" s="111" t="s">
        <v>465</v>
      </c>
      <c r="DH41" s="111">
        <v>0</v>
      </c>
      <c r="DI41" s="111">
        <v>0</v>
      </c>
      <c r="DJ41" s="111">
        <v>0</v>
      </c>
      <c r="DK41" s="111">
        <v>0</v>
      </c>
      <c r="DL41" s="111">
        <v>0</v>
      </c>
      <c r="DM41" s="111">
        <v>0</v>
      </c>
      <c r="DN41" s="111">
        <v>0</v>
      </c>
      <c r="DO41" s="111">
        <v>0</v>
      </c>
      <c r="DP41" s="111">
        <v>0</v>
      </c>
      <c r="DQ41" s="111">
        <v>0</v>
      </c>
      <c r="DR41" s="111">
        <v>0</v>
      </c>
      <c r="DS41" s="111">
        <v>0</v>
      </c>
      <c r="DT41" s="111">
        <v>0</v>
      </c>
      <c r="DU41" s="111" t="s">
        <v>153</v>
      </c>
      <c r="DV41" s="111" t="s">
        <v>153</v>
      </c>
      <c r="DW41" s="110"/>
      <c r="DX41" s="111">
        <v>1</v>
      </c>
      <c r="DY41" s="111">
        <v>2</v>
      </c>
      <c r="DZ41" s="111">
        <v>1</v>
      </c>
      <c r="EA41" s="111">
        <v>1</v>
      </c>
      <c r="EB41" s="111"/>
      <c r="EC41" s="111"/>
      <c r="ED41" s="111"/>
      <c r="EE41" s="110"/>
      <c r="EF41" s="111"/>
      <c r="EG41" s="111"/>
      <c r="EH41" s="111"/>
      <c r="EI41" s="111"/>
      <c r="EJ41" s="111"/>
      <c r="EK41" s="111"/>
      <c r="EL41" s="111"/>
      <c r="EM41" s="111"/>
      <c r="EN41" s="111"/>
      <c r="EO41" s="111"/>
      <c r="EP41" s="111"/>
      <c r="EQ41" s="59">
        <v>10468</v>
      </c>
      <c r="ER41" s="59">
        <v>10025</v>
      </c>
      <c r="ES41" s="59">
        <v>0</v>
      </c>
      <c r="ET41" s="59">
        <v>0</v>
      </c>
      <c r="EU41" s="59">
        <v>0</v>
      </c>
      <c r="EV41" s="59">
        <v>0</v>
      </c>
      <c r="EW41" s="59">
        <v>0</v>
      </c>
      <c r="EX41" s="59">
        <v>0</v>
      </c>
      <c r="EY41" s="59">
        <v>0</v>
      </c>
      <c r="EZ41" s="59">
        <v>0</v>
      </c>
      <c r="FA41" s="59">
        <v>0</v>
      </c>
      <c r="FB41" s="59">
        <v>0</v>
      </c>
      <c r="FC41" s="59">
        <v>0</v>
      </c>
      <c r="FD41" s="59">
        <v>0</v>
      </c>
      <c r="FE41" s="59">
        <v>0</v>
      </c>
      <c r="FF41" s="59">
        <v>0</v>
      </c>
      <c r="FG41" s="59">
        <v>0</v>
      </c>
      <c r="FH41" s="59">
        <v>0</v>
      </c>
      <c r="FI41" s="59">
        <v>0</v>
      </c>
      <c r="FJ41" s="59">
        <v>0</v>
      </c>
      <c r="FK41" s="59">
        <v>0</v>
      </c>
      <c r="FL41" s="59">
        <v>0</v>
      </c>
      <c r="FM41" s="56"/>
      <c r="FN41" s="56" t="s">
        <v>466</v>
      </c>
      <c r="FO41" s="169" t="b">
        <v>1</v>
      </c>
      <c r="FP41" s="64"/>
      <c r="FQ41" s="64"/>
    </row>
    <row r="42" spans="1:173" x14ac:dyDescent="0.2">
      <c r="A42" s="110" t="s">
        <v>437</v>
      </c>
      <c r="B42" s="111">
        <v>10471</v>
      </c>
      <c r="C42" s="111">
        <v>0</v>
      </c>
      <c r="D42" s="111">
        <v>1</v>
      </c>
      <c r="E42" s="111" t="s">
        <v>2743</v>
      </c>
      <c r="F42" s="111" t="s">
        <v>2744</v>
      </c>
      <c r="G42" s="111"/>
      <c r="H42" s="111" t="s">
        <v>2745</v>
      </c>
      <c r="I42" s="111">
        <v>1</v>
      </c>
      <c r="J42" s="111" t="s">
        <v>2746</v>
      </c>
      <c r="K42" s="111" t="s">
        <v>447</v>
      </c>
      <c r="L42" s="111" t="s">
        <v>2356</v>
      </c>
      <c r="M42" s="111" t="s">
        <v>447</v>
      </c>
      <c r="N42" s="111">
        <v>1</v>
      </c>
      <c r="O42" s="111">
        <v>32</v>
      </c>
      <c r="P42" s="111">
        <v>5</v>
      </c>
      <c r="Q42" s="111" t="s">
        <v>153</v>
      </c>
      <c r="R42" s="111" t="s">
        <v>153</v>
      </c>
      <c r="S42" s="111" t="s">
        <v>2747</v>
      </c>
      <c r="T42" s="111" t="s">
        <v>2748</v>
      </c>
      <c r="U42" s="111" t="s">
        <v>2749</v>
      </c>
      <c r="V42" s="111" t="s">
        <v>2750</v>
      </c>
      <c r="W42" s="111" t="s">
        <v>153</v>
      </c>
      <c r="X42" s="111" t="s">
        <v>2751</v>
      </c>
      <c r="Y42" s="111" t="s">
        <v>2752</v>
      </c>
      <c r="Z42" s="110"/>
      <c r="AA42" s="110" t="s">
        <v>452</v>
      </c>
      <c r="AB42" s="110" t="s">
        <v>2743</v>
      </c>
      <c r="AC42" s="110" t="s">
        <v>2744</v>
      </c>
      <c r="AD42" s="110" t="s">
        <v>2745</v>
      </c>
      <c r="AE42" s="110" t="s">
        <v>2746</v>
      </c>
      <c r="AF42" s="111">
        <v>1</v>
      </c>
      <c r="AG42" s="111">
        <v>30</v>
      </c>
      <c r="AH42" s="111">
        <v>3</v>
      </c>
      <c r="AI42" s="111">
        <v>1</v>
      </c>
      <c r="AJ42" s="111" t="s">
        <v>153</v>
      </c>
      <c r="AK42" s="111" t="s">
        <v>153</v>
      </c>
      <c r="AL42" s="111" t="s">
        <v>2747</v>
      </c>
      <c r="AM42" s="111" t="s">
        <v>2748</v>
      </c>
      <c r="AN42" s="111" t="s">
        <v>2751</v>
      </c>
      <c r="AO42" s="111" t="s">
        <v>2752</v>
      </c>
      <c r="AP42" s="111" t="s">
        <v>2749</v>
      </c>
      <c r="AQ42" s="111" t="s">
        <v>2750</v>
      </c>
      <c r="AR42" s="111" t="s">
        <v>153</v>
      </c>
      <c r="AS42" s="111">
        <v>2015</v>
      </c>
      <c r="AT42" s="111" t="s">
        <v>2753</v>
      </c>
      <c r="AU42" s="111" t="s">
        <v>499</v>
      </c>
      <c r="AV42" s="111" t="s">
        <v>153</v>
      </c>
      <c r="AW42" s="111" t="s">
        <v>153</v>
      </c>
      <c r="AX42" s="111" t="s">
        <v>153</v>
      </c>
      <c r="AY42" s="110"/>
      <c r="AZ42" s="110" t="s">
        <v>153</v>
      </c>
      <c r="BA42" s="111">
        <v>4781</v>
      </c>
      <c r="BB42" s="111">
        <v>0</v>
      </c>
      <c r="BC42" s="111"/>
      <c r="BD42" s="111"/>
      <c r="BE42" s="111"/>
      <c r="BF42" s="111"/>
      <c r="BG42" s="111"/>
      <c r="BH42" s="111" t="s">
        <v>532</v>
      </c>
      <c r="BI42" s="111"/>
      <c r="BJ42" s="110">
        <v>6.666666666666667</v>
      </c>
      <c r="BK42" s="111"/>
      <c r="BL42" s="111"/>
      <c r="BM42" s="111"/>
      <c r="BN42" s="111" t="s">
        <v>691</v>
      </c>
      <c r="BO42" s="111"/>
      <c r="BP42" s="111"/>
      <c r="BQ42" s="111" t="s">
        <v>691</v>
      </c>
      <c r="BR42" s="111"/>
      <c r="BS42" s="111"/>
      <c r="BT42" s="111"/>
      <c r="BU42" s="111"/>
      <c r="BV42" s="111"/>
      <c r="BW42" s="111"/>
      <c r="BX42" s="111"/>
      <c r="BY42" s="111"/>
      <c r="BZ42" s="111"/>
      <c r="CA42" s="111"/>
      <c r="CB42" s="111"/>
      <c r="CC42" s="111"/>
      <c r="CD42" s="111"/>
      <c r="CE42" s="111"/>
      <c r="CF42" s="111" t="s">
        <v>462</v>
      </c>
      <c r="CG42" s="111"/>
      <c r="CH42" s="111"/>
      <c r="CI42" s="111">
        <v>2017</v>
      </c>
      <c r="CJ42" s="111" t="s">
        <v>2356</v>
      </c>
      <c r="CK42" s="111" t="s">
        <v>463</v>
      </c>
      <c r="CL42" s="111" t="s">
        <v>463</v>
      </c>
      <c r="CM42" s="111" t="s">
        <v>464</v>
      </c>
      <c r="CN42" s="111" t="s">
        <v>464</v>
      </c>
      <c r="CO42" s="111" t="s">
        <v>465</v>
      </c>
      <c r="CP42" s="111">
        <v>0</v>
      </c>
      <c r="CQ42" s="111">
        <v>0</v>
      </c>
      <c r="CR42" s="111">
        <v>0</v>
      </c>
      <c r="CS42" s="111">
        <v>0</v>
      </c>
      <c r="CT42" s="111">
        <v>0</v>
      </c>
      <c r="CU42" s="111">
        <v>0</v>
      </c>
      <c r="CV42" s="111">
        <v>0</v>
      </c>
      <c r="CW42" s="111">
        <v>0</v>
      </c>
      <c r="CX42" s="111">
        <v>0</v>
      </c>
      <c r="CY42" s="111">
        <v>0</v>
      </c>
      <c r="CZ42" s="111">
        <v>0</v>
      </c>
      <c r="DA42" s="111">
        <v>0</v>
      </c>
      <c r="DB42" s="111">
        <v>0</v>
      </c>
      <c r="DC42" s="111" t="s">
        <v>153</v>
      </c>
      <c r="DD42" s="111" t="s">
        <v>153</v>
      </c>
      <c r="DE42" s="111" t="s">
        <v>153</v>
      </c>
      <c r="DF42" s="111">
        <v>0</v>
      </c>
      <c r="DG42" s="111" t="s">
        <v>465</v>
      </c>
      <c r="DH42" s="111">
        <v>0</v>
      </c>
      <c r="DI42" s="111">
        <v>0</v>
      </c>
      <c r="DJ42" s="111">
        <v>0</v>
      </c>
      <c r="DK42" s="111">
        <v>0</v>
      </c>
      <c r="DL42" s="111">
        <v>0</v>
      </c>
      <c r="DM42" s="111">
        <v>0</v>
      </c>
      <c r="DN42" s="111">
        <v>0</v>
      </c>
      <c r="DO42" s="111">
        <v>0</v>
      </c>
      <c r="DP42" s="111">
        <v>0</v>
      </c>
      <c r="DQ42" s="111">
        <v>0</v>
      </c>
      <c r="DR42" s="111">
        <v>0</v>
      </c>
      <c r="DS42" s="111">
        <v>0</v>
      </c>
      <c r="DT42" s="111">
        <v>0</v>
      </c>
      <c r="DU42" s="111" t="s">
        <v>153</v>
      </c>
      <c r="DV42" s="111" t="s">
        <v>153</v>
      </c>
      <c r="DW42" s="110"/>
      <c r="DX42" s="111">
        <v>0</v>
      </c>
      <c r="DY42" s="111">
        <v>0</v>
      </c>
      <c r="DZ42" s="111">
        <v>0</v>
      </c>
      <c r="EA42" s="111">
        <v>0</v>
      </c>
      <c r="EB42" s="111"/>
      <c r="EC42" s="111"/>
      <c r="ED42" s="111" t="s">
        <v>1389</v>
      </c>
      <c r="EE42" s="110">
        <v>66.666666666666657</v>
      </c>
      <c r="EF42" s="111"/>
      <c r="EG42" s="111"/>
      <c r="EH42" s="111"/>
      <c r="EI42" s="111"/>
      <c r="EJ42" s="111"/>
      <c r="EK42" s="111"/>
      <c r="EL42" s="111"/>
      <c r="EM42" s="111"/>
      <c r="EN42" s="111"/>
      <c r="EO42" s="111"/>
      <c r="EP42" s="111"/>
      <c r="EQ42" s="59">
        <v>10471</v>
      </c>
      <c r="ER42" s="59">
        <v>4781</v>
      </c>
      <c r="ES42" s="59">
        <v>0</v>
      </c>
      <c r="ET42" s="59">
        <v>0</v>
      </c>
      <c r="EU42" s="59">
        <v>0</v>
      </c>
      <c r="EV42" s="59">
        <v>0</v>
      </c>
      <c r="EW42" s="59">
        <v>0</v>
      </c>
      <c r="EX42" s="59">
        <v>0</v>
      </c>
      <c r="EY42" s="59">
        <v>0</v>
      </c>
      <c r="EZ42" s="59">
        <v>0</v>
      </c>
      <c r="FA42" s="59">
        <v>0</v>
      </c>
      <c r="FB42" s="59">
        <v>0</v>
      </c>
      <c r="FC42" s="59">
        <v>0</v>
      </c>
      <c r="FD42" s="59">
        <v>0</v>
      </c>
      <c r="FE42" s="59">
        <v>0</v>
      </c>
      <c r="FF42" s="59">
        <v>0</v>
      </c>
      <c r="FG42" s="59">
        <v>0</v>
      </c>
      <c r="FH42" s="59">
        <v>0</v>
      </c>
      <c r="FI42" s="59">
        <v>0</v>
      </c>
      <c r="FJ42" s="59">
        <v>0</v>
      </c>
      <c r="FK42" s="59">
        <v>0</v>
      </c>
      <c r="FL42" s="59">
        <v>0</v>
      </c>
      <c r="FM42" s="56"/>
      <c r="FN42" s="56" t="s">
        <v>466</v>
      </c>
      <c r="FO42" s="169" t="b">
        <v>1</v>
      </c>
      <c r="FP42" s="64"/>
      <c r="FQ42" s="64"/>
    </row>
    <row r="43" spans="1:173" x14ac:dyDescent="0.2">
      <c r="A43" s="110" t="s">
        <v>437</v>
      </c>
      <c r="B43" s="111">
        <v>10677</v>
      </c>
      <c r="C43" s="111">
        <v>0</v>
      </c>
      <c r="D43" s="111">
        <v>1</v>
      </c>
      <c r="E43" s="111" t="s">
        <v>2754</v>
      </c>
      <c r="F43" s="111" t="s">
        <v>2755</v>
      </c>
      <c r="G43" s="111"/>
      <c r="H43" s="111" t="s">
        <v>2745</v>
      </c>
      <c r="I43" s="111">
        <v>2</v>
      </c>
      <c r="J43" s="111" t="s">
        <v>2756</v>
      </c>
      <c r="K43" s="111" t="s">
        <v>447</v>
      </c>
      <c r="L43" s="111" t="s">
        <v>2484</v>
      </c>
      <c r="M43" s="111" t="s">
        <v>447</v>
      </c>
      <c r="N43" s="111">
        <v>1</v>
      </c>
      <c r="O43" s="111">
        <v>66</v>
      </c>
      <c r="P43" s="111">
        <v>13</v>
      </c>
      <c r="Q43" s="111" t="s">
        <v>2757</v>
      </c>
      <c r="R43" s="111" t="s">
        <v>153</v>
      </c>
      <c r="S43" s="111" t="s">
        <v>2758</v>
      </c>
      <c r="T43" s="111" t="s">
        <v>2748</v>
      </c>
      <c r="U43" s="111" t="s">
        <v>2759</v>
      </c>
      <c r="V43" s="111" t="s">
        <v>2760</v>
      </c>
      <c r="W43" s="111" t="s">
        <v>153</v>
      </c>
      <c r="X43" s="111" t="s">
        <v>2761</v>
      </c>
      <c r="Y43" s="111" t="s">
        <v>2762</v>
      </c>
      <c r="Z43" s="110"/>
      <c r="AA43" s="110" t="s">
        <v>452</v>
      </c>
      <c r="AB43" s="110" t="s">
        <v>2763</v>
      </c>
      <c r="AC43" s="110" t="s">
        <v>2755</v>
      </c>
      <c r="AD43" s="110" t="s">
        <v>2764</v>
      </c>
      <c r="AE43" s="110" t="s">
        <v>2756</v>
      </c>
      <c r="AF43" s="111">
        <v>1</v>
      </c>
      <c r="AG43" s="111">
        <v>75</v>
      </c>
      <c r="AH43" s="111">
        <v>13</v>
      </c>
      <c r="AI43" s="111">
        <v>1</v>
      </c>
      <c r="AJ43" s="111" t="s">
        <v>153</v>
      </c>
      <c r="AK43" s="111" t="s">
        <v>153</v>
      </c>
      <c r="AL43" s="111" t="s">
        <v>2765</v>
      </c>
      <c r="AM43" s="111" t="s">
        <v>2766</v>
      </c>
      <c r="AN43" s="111" t="s">
        <v>2761</v>
      </c>
      <c r="AO43" s="111" t="s">
        <v>2762</v>
      </c>
      <c r="AP43" s="111" t="s">
        <v>2759</v>
      </c>
      <c r="AQ43" s="111" t="s">
        <v>2760</v>
      </c>
      <c r="AR43" s="111" t="s">
        <v>153</v>
      </c>
      <c r="AS43" s="111">
        <v>2015</v>
      </c>
      <c r="AT43" s="111" t="s">
        <v>153</v>
      </c>
      <c r="AU43" s="111" t="s">
        <v>153</v>
      </c>
      <c r="AV43" s="111" t="s">
        <v>153</v>
      </c>
      <c r="AW43" s="111" t="s">
        <v>153</v>
      </c>
      <c r="AX43" s="111" t="s">
        <v>153</v>
      </c>
      <c r="AY43" s="110"/>
      <c r="AZ43" s="110" t="s">
        <v>153</v>
      </c>
      <c r="BA43" s="111">
        <v>8091</v>
      </c>
      <c r="BB43" s="111">
        <v>0</v>
      </c>
      <c r="BC43" s="111"/>
      <c r="BD43" s="111"/>
      <c r="BE43" s="111"/>
      <c r="BF43" s="111"/>
      <c r="BG43" s="111"/>
      <c r="BH43" s="111" t="s">
        <v>532</v>
      </c>
      <c r="BI43" s="111"/>
      <c r="BJ43" s="110">
        <v>-12</v>
      </c>
      <c r="BK43" s="111"/>
      <c r="BL43" s="111"/>
      <c r="BM43" s="111"/>
      <c r="BN43" s="111" t="s">
        <v>547</v>
      </c>
      <c r="BO43" s="111"/>
      <c r="BP43" s="111"/>
      <c r="BQ43" s="111" t="s">
        <v>547</v>
      </c>
      <c r="BR43" s="111"/>
      <c r="BS43" s="111"/>
      <c r="BT43" s="111"/>
      <c r="BU43" s="111"/>
      <c r="BV43" s="111"/>
      <c r="BW43" s="111"/>
      <c r="BX43" s="111"/>
      <c r="BY43" s="111"/>
      <c r="BZ43" s="111"/>
      <c r="CA43" s="111"/>
      <c r="CB43" s="111"/>
      <c r="CC43" s="111"/>
      <c r="CD43" s="111"/>
      <c r="CE43" s="111"/>
      <c r="CF43" s="111" t="s">
        <v>462</v>
      </c>
      <c r="CG43" s="111"/>
      <c r="CH43" s="111"/>
      <c r="CI43" s="111">
        <v>2017</v>
      </c>
      <c r="CJ43" s="111" t="s">
        <v>2484</v>
      </c>
      <c r="CK43" s="111" t="s">
        <v>501</v>
      </c>
      <c r="CL43" s="111" t="s">
        <v>464</v>
      </c>
      <c r="CM43" s="111" t="s">
        <v>464</v>
      </c>
      <c r="CN43" s="111" t="s">
        <v>464</v>
      </c>
      <c r="CO43" s="111" t="s">
        <v>465</v>
      </c>
      <c r="CP43" s="111">
        <v>0</v>
      </c>
      <c r="CQ43" s="111">
        <v>0</v>
      </c>
      <c r="CR43" s="111">
        <v>0</v>
      </c>
      <c r="CS43" s="111">
        <v>0</v>
      </c>
      <c r="CT43" s="111">
        <v>0</v>
      </c>
      <c r="CU43" s="111">
        <v>0</v>
      </c>
      <c r="CV43" s="111">
        <v>0</v>
      </c>
      <c r="CW43" s="111">
        <v>0</v>
      </c>
      <c r="CX43" s="111">
        <v>0</v>
      </c>
      <c r="CY43" s="111">
        <v>0</v>
      </c>
      <c r="CZ43" s="111">
        <v>0</v>
      </c>
      <c r="DA43" s="111">
        <v>0</v>
      </c>
      <c r="DB43" s="111">
        <v>0</v>
      </c>
      <c r="DC43" s="111" t="s">
        <v>153</v>
      </c>
      <c r="DD43" s="111" t="s">
        <v>153</v>
      </c>
      <c r="DE43" s="111" t="s">
        <v>153</v>
      </c>
      <c r="DF43" s="111">
        <v>0</v>
      </c>
      <c r="DG43" s="111" t="s">
        <v>465</v>
      </c>
      <c r="DH43" s="111">
        <v>0</v>
      </c>
      <c r="DI43" s="111">
        <v>0</v>
      </c>
      <c r="DJ43" s="111">
        <v>0</v>
      </c>
      <c r="DK43" s="111">
        <v>0</v>
      </c>
      <c r="DL43" s="111">
        <v>0</v>
      </c>
      <c r="DM43" s="111">
        <v>0</v>
      </c>
      <c r="DN43" s="111">
        <v>0</v>
      </c>
      <c r="DO43" s="111">
        <v>0</v>
      </c>
      <c r="DP43" s="111">
        <v>0</v>
      </c>
      <c r="DQ43" s="111">
        <v>0</v>
      </c>
      <c r="DR43" s="111">
        <v>0</v>
      </c>
      <c r="DS43" s="111">
        <v>0</v>
      </c>
      <c r="DT43" s="111">
        <v>0</v>
      </c>
      <c r="DU43" s="111" t="s">
        <v>153</v>
      </c>
      <c r="DV43" s="111" t="s">
        <v>153</v>
      </c>
      <c r="DW43" s="110"/>
      <c r="DX43" s="111">
        <v>0</v>
      </c>
      <c r="DY43" s="111">
        <v>0</v>
      </c>
      <c r="DZ43" s="111">
        <v>0</v>
      </c>
      <c r="EA43" s="111">
        <v>0</v>
      </c>
      <c r="EB43" s="111"/>
      <c r="EC43" s="111"/>
      <c r="ED43" s="111"/>
      <c r="EE43" s="110"/>
      <c r="EF43" s="111"/>
      <c r="EG43" s="111"/>
      <c r="EH43" s="111"/>
      <c r="EI43" s="111"/>
      <c r="EJ43" s="111"/>
      <c r="EK43" s="111"/>
      <c r="EL43" s="111"/>
      <c r="EM43" s="111"/>
      <c r="EN43" s="111"/>
      <c r="EO43" s="111"/>
      <c r="EP43" s="111"/>
      <c r="EQ43" s="59">
        <v>10677</v>
      </c>
      <c r="ER43" s="59">
        <v>8091</v>
      </c>
      <c r="ES43" s="59">
        <v>0</v>
      </c>
      <c r="ET43" s="59">
        <v>0</v>
      </c>
      <c r="EU43" s="59">
        <v>0</v>
      </c>
      <c r="EV43" s="59">
        <v>0</v>
      </c>
      <c r="EW43" s="59">
        <v>0</v>
      </c>
      <c r="EX43" s="59">
        <v>0</v>
      </c>
      <c r="EY43" s="59">
        <v>0</v>
      </c>
      <c r="EZ43" s="59">
        <v>0</v>
      </c>
      <c r="FA43" s="59">
        <v>0</v>
      </c>
      <c r="FB43" s="59">
        <v>0</v>
      </c>
      <c r="FC43" s="59">
        <v>0</v>
      </c>
      <c r="FD43" s="59">
        <v>0</v>
      </c>
      <c r="FE43" s="59">
        <v>0</v>
      </c>
      <c r="FF43" s="59">
        <v>0</v>
      </c>
      <c r="FG43" s="59">
        <v>0</v>
      </c>
      <c r="FH43" s="59">
        <v>0</v>
      </c>
      <c r="FI43" s="59">
        <v>0</v>
      </c>
      <c r="FJ43" s="59">
        <v>0</v>
      </c>
      <c r="FK43" s="59">
        <v>0</v>
      </c>
      <c r="FL43" s="59">
        <v>0</v>
      </c>
      <c r="FM43" s="56"/>
      <c r="FN43" s="56" t="s">
        <v>466</v>
      </c>
      <c r="FO43" s="169" t="b">
        <v>1</v>
      </c>
      <c r="FP43" s="64"/>
      <c r="FQ43" s="64"/>
    </row>
    <row r="44" spans="1:173" x14ac:dyDescent="0.2">
      <c r="A44" s="110" t="s">
        <v>437</v>
      </c>
      <c r="B44" s="111">
        <v>11148</v>
      </c>
      <c r="C44" s="111">
        <v>0</v>
      </c>
      <c r="D44" s="111">
        <v>2</v>
      </c>
      <c r="E44" s="111" t="s">
        <v>2767</v>
      </c>
      <c r="F44" s="111" t="s">
        <v>2768</v>
      </c>
      <c r="G44" s="111"/>
      <c r="H44" s="111" t="s">
        <v>2769</v>
      </c>
      <c r="I44" s="111">
        <v>2</v>
      </c>
      <c r="J44" s="111" t="s">
        <v>2770</v>
      </c>
      <c r="K44" s="111" t="s">
        <v>447</v>
      </c>
      <c r="L44" s="111" t="s">
        <v>2484</v>
      </c>
      <c r="M44" s="111" t="s">
        <v>447</v>
      </c>
      <c r="N44" s="111">
        <v>2</v>
      </c>
      <c r="O44" s="111">
        <v>89</v>
      </c>
      <c r="P44" s="111">
        <v>10</v>
      </c>
      <c r="Q44" s="111" t="s">
        <v>153</v>
      </c>
      <c r="R44" s="111" t="s">
        <v>1347</v>
      </c>
      <c r="S44" s="111" t="s">
        <v>2771</v>
      </c>
      <c r="T44" s="111" t="s">
        <v>2772</v>
      </c>
      <c r="U44" s="111" t="s">
        <v>2773</v>
      </c>
      <c r="V44" s="111" t="s">
        <v>2774</v>
      </c>
      <c r="W44" s="111" t="s">
        <v>153</v>
      </c>
      <c r="X44" s="111" t="s">
        <v>2775</v>
      </c>
      <c r="Y44" s="111" t="s">
        <v>2776</v>
      </c>
      <c r="Z44" s="110"/>
      <c r="AA44" s="110" t="s">
        <v>452</v>
      </c>
      <c r="AB44" s="110" t="s">
        <v>2767</v>
      </c>
      <c r="AC44" s="110" t="s">
        <v>2768</v>
      </c>
      <c r="AD44" s="110" t="s">
        <v>2769</v>
      </c>
      <c r="AE44" s="110" t="s">
        <v>2770</v>
      </c>
      <c r="AF44" s="111">
        <v>1</v>
      </c>
      <c r="AG44" s="111">
        <v>98</v>
      </c>
      <c r="AH44" s="111">
        <v>11</v>
      </c>
      <c r="AI44" s="111">
        <v>1</v>
      </c>
      <c r="AJ44" s="111" t="s">
        <v>153</v>
      </c>
      <c r="AK44" s="111" t="s">
        <v>1347</v>
      </c>
      <c r="AL44" s="111" t="s">
        <v>2771</v>
      </c>
      <c r="AM44" s="111" t="s">
        <v>2772</v>
      </c>
      <c r="AN44" s="111" t="s">
        <v>2775</v>
      </c>
      <c r="AO44" s="111" t="s">
        <v>2776</v>
      </c>
      <c r="AP44" s="111" t="s">
        <v>2773</v>
      </c>
      <c r="AQ44" s="111" t="s">
        <v>2774</v>
      </c>
      <c r="AR44" s="111" t="s">
        <v>153</v>
      </c>
      <c r="AS44" s="111">
        <v>2015</v>
      </c>
      <c r="AT44" s="111" t="s">
        <v>153</v>
      </c>
      <c r="AU44" s="111" t="s">
        <v>153</v>
      </c>
      <c r="AV44" s="111" t="s">
        <v>153</v>
      </c>
      <c r="AW44" s="111" t="s">
        <v>439</v>
      </c>
      <c r="AX44" s="111" t="s">
        <v>439</v>
      </c>
      <c r="AY44" s="110"/>
      <c r="AZ44" s="110" t="s">
        <v>153</v>
      </c>
      <c r="BA44" s="111">
        <v>7802</v>
      </c>
      <c r="BB44" s="111">
        <v>0</v>
      </c>
      <c r="BC44" s="111"/>
      <c r="BD44" s="111"/>
      <c r="BE44" s="111"/>
      <c r="BF44" s="111" t="s">
        <v>500</v>
      </c>
      <c r="BG44" s="111" t="s">
        <v>607</v>
      </c>
      <c r="BH44" s="111"/>
      <c r="BI44" s="111"/>
      <c r="BJ44" s="110">
        <v>-9.183673469387756</v>
      </c>
      <c r="BK44" s="111"/>
      <c r="BL44" s="111"/>
      <c r="BM44" s="111"/>
      <c r="BN44" s="111" t="s">
        <v>778</v>
      </c>
      <c r="BO44" s="111"/>
      <c r="BP44" s="111"/>
      <c r="BQ44" s="111" t="s">
        <v>778</v>
      </c>
      <c r="BR44" s="111"/>
      <c r="BS44" s="111"/>
      <c r="BT44" s="111"/>
      <c r="BU44" s="111"/>
      <c r="BV44" s="111"/>
      <c r="BW44" s="111"/>
      <c r="BX44" s="111"/>
      <c r="BY44" s="111"/>
      <c r="BZ44" s="111"/>
      <c r="CA44" s="111"/>
      <c r="CB44" s="111"/>
      <c r="CC44" s="111"/>
      <c r="CD44" s="111"/>
      <c r="CE44" s="111"/>
      <c r="CF44" s="111" t="s">
        <v>462</v>
      </c>
      <c r="CG44" s="111"/>
      <c r="CH44" s="111"/>
      <c r="CI44" s="111">
        <v>2017</v>
      </c>
      <c r="CJ44" s="111" t="s">
        <v>2484</v>
      </c>
      <c r="CK44" s="111" t="s">
        <v>501</v>
      </c>
      <c r="CL44" s="111" t="s">
        <v>501</v>
      </c>
      <c r="CM44" s="111" t="s">
        <v>464</v>
      </c>
      <c r="CN44" s="111" t="s">
        <v>501</v>
      </c>
      <c r="CO44" s="111" t="s">
        <v>465</v>
      </c>
      <c r="CP44" s="111">
        <v>0</v>
      </c>
      <c r="CQ44" s="111">
        <v>0</v>
      </c>
      <c r="CR44" s="111">
        <v>0</v>
      </c>
      <c r="CS44" s="111">
        <v>0</v>
      </c>
      <c r="CT44" s="111">
        <v>0</v>
      </c>
      <c r="CU44" s="111">
        <v>0</v>
      </c>
      <c r="CV44" s="111">
        <v>0</v>
      </c>
      <c r="CW44" s="111">
        <v>0</v>
      </c>
      <c r="CX44" s="111">
        <v>0</v>
      </c>
      <c r="CY44" s="111">
        <v>0</v>
      </c>
      <c r="CZ44" s="111">
        <v>0</v>
      </c>
      <c r="DA44" s="111">
        <v>0</v>
      </c>
      <c r="DB44" s="111">
        <v>0</v>
      </c>
      <c r="DC44" s="111" t="s">
        <v>153</v>
      </c>
      <c r="DD44" s="111" t="s">
        <v>153</v>
      </c>
      <c r="DE44" s="111" t="s">
        <v>153</v>
      </c>
      <c r="DF44" s="111">
        <v>0</v>
      </c>
      <c r="DG44" s="111" t="s">
        <v>465</v>
      </c>
      <c r="DH44" s="111">
        <v>0</v>
      </c>
      <c r="DI44" s="111">
        <v>0</v>
      </c>
      <c r="DJ44" s="111">
        <v>0</v>
      </c>
      <c r="DK44" s="111">
        <v>0</v>
      </c>
      <c r="DL44" s="111">
        <v>0</v>
      </c>
      <c r="DM44" s="111">
        <v>0</v>
      </c>
      <c r="DN44" s="111">
        <v>0</v>
      </c>
      <c r="DO44" s="111">
        <v>0</v>
      </c>
      <c r="DP44" s="111">
        <v>0</v>
      </c>
      <c r="DQ44" s="111">
        <v>0</v>
      </c>
      <c r="DR44" s="111">
        <v>0</v>
      </c>
      <c r="DS44" s="111">
        <v>0</v>
      </c>
      <c r="DT44" s="111">
        <v>0</v>
      </c>
      <c r="DU44" s="111" t="s">
        <v>153</v>
      </c>
      <c r="DV44" s="111" t="s">
        <v>153</v>
      </c>
      <c r="DW44" s="110"/>
      <c r="DX44" s="111">
        <v>0</v>
      </c>
      <c r="DY44" s="111">
        <v>2</v>
      </c>
      <c r="DZ44" s="111">
        <v>2</v>
      </c>
      <c r="EA44" s="111">
        <v>3</v>
      </c>
      <c r="EB44" s="111"/>
      <c r="EC44" s="111"/>
      <c r="ED44" s="111"/>
      <c r="EE44" s="110">
        <v>11.111111111111111</v>
      </c>
      <c r="EF44" s="111"/>
      <c r="EG44" s="111"/>
      <c r="EH44" s="111"/>
      <c r="EI44" s="111"/>
      <c r="EJ44" s="111"/>
      <c r="EK44" s="111">
        <v>-1</v>
      </c>
      <c r="EL44" s="111"/>
      <c r="EM44" s="111"/>
      <c r="EN44" s="111"/>
      <c r="EO44" s="111"/>
      <c r="EP44" s="111"/>
      <c r="EQ44" s="59">
        <v>11148</v>
      </c>
      <c r="ER44" s="59">
        <v>7802</v>
      </c>
      <c r="ES44" s="59">
        <v>0</v>
      </c>
      <c r="ET44" s="59">
        <v>0</v>
      </c>
      <c r="EU44" s="59">
        <v>0</v>
      </c>
      <c r="EV44" s="59">
        <v>0</v>
      </c>
      <c r="EW44" s="59">
        <v>0</v>
      </c>
      <c r="EX44" s="59">
        <v>0</v>
      </c>
      <c r="EY44" s="59">
        <v>0</v>
      </c>
      <c r="EZ44" s="59">
        <v>0</v>
      </c>
      <c r="FA44" s="59">
        <v>0</v>
      </c>
      <c r="FB44" s="59">
        <v>0</v>
      </c>
      <c r="FC44" s="59">
        <v>0</v>
      </c>
      <c r="FD44" s="59">
        <v>0</v>
      </c>
      <c r="FE44" s="59">
        <v>0</v>
      </c>
      <c r="FF44" s="59">
        <v>0</v>
      </c>
      <c r="FG44" s="59">
        <v>0</v>
      </c>
      <c r="FH44" s="59">
        <v>0</v>
      </c>
      <c r="FI44" s="59">
        <v>0</v>
      </c>
      <c r="FJ44" s="59">
        <v>0</v>
      </c>
      <c r="FK44" s="59">
        <v>0</v>
      </c>
      <c r="FL44" s="59">
        <v>0</v>
      </c>
      <c r="FM44" s="56"/>
      <c r="FN44" s="56" t="s">
        <v>466</v>
      </c>
      <c r="FO44" s="169" t="b">
        <v>1</v>
      </c>
      <c r="FP44" s="64"/>
      <c r="FQ44" s="64"/>
    </row>
    <row r="45" spans="1:173" x14ac:dyDescent="0.2">
      <c r="A45" s="110" t="s">
        <v>437</v>
      </c>
      <c r="B45" s="111">
        <v>11182</v>
      </c>
      <c r="C45" s="111">
        <v>0</v>
      </c>
      <c r="D45" s="111">
        <v>1</v>
      </c>
      <c r="E45" s="111" t="s">
        <v>2777</v>
      </c>
      <c r="F45" s="111" t="s">
        <v>2778</v>
      </c>
      <c r="G45" s="111"/>
      <c r="H45" s="111" t="s">
        <v>2779</v>
      </c>
      <c r="I45" s="111">
        <v>2</v>
      </c>
      <c r="J45" s="111" t="s">
        <v>2780</v>
      </c>
      <c r="K45" s="111" t="s">
        <v>447</v>
      </c>
      <c r="L45" s="111" t="s">
        <v>2356</v>
      </c>
      <c r="M45" s="111" t="s">
        <v>447</v>
      </c>
      <c r="N45" s="111">
        <v>1</v>
      </c>
      <c r="O45" s="111">
        <v>253</v>
      </c>
      <c r="P45" s="111">
        <v>21</v>
      </c>
      <c r="Q45" s="111" t="s">
        <v>153</v>
      </c>
      <c r="R45" s="111" t="s">
        <v>153</v>
      </c>
      <c r="S45" s="111" t="s">
        <v>2781</v>
      </c>
      <c r="T45" s="111" t="s">
        <v>2782</v>
      </c>
      <c r="U45" s="111" t="s">
        <v>2783</v>
      </c>
      <c r="V45" s="111" t="s">
        <v>2784</v>
      </c>
      <c r="W45" s="111" t="s">
        <v>153</v>
      </c>
      <c r="X45" s="111" t="s">
        <v>2785</v>
      </c>
      <c r="Y45" s="111" t="s">
        <v>2786</v>
      </c>
      <c r="Z45" s="110"/>
      <c r="AA45" s="110" t="s">
        <v>452</v>
      </c>
      <c r="AB45" s="110" t="s">
        <v>2777</v>
      </c>
      <c r="AC45" s="110" t="s">
        <v>2778</v>
      </c>
      <c r="AD45" s="110" t="s">
        <v>2779</v>
      </c>
      <c r="AE45" s="110" t="s">
        <v>2780</v>
      </c>
      <c r="AF45" s="111">
        <v>1</v>
      </c>
      <c r="AG45" s="111">
        <v>245</v>
      </c>
      <c r="AH45" s="111">
        <v>25</v>
      </c>
      <c r="AI45" s="111">
        <v>1</v>
      </c>
      <c r="AJ45" s="111" t="s">
        <v>153</v>
      </c>
      <c r="AK45" s="111" t="s">
        <v>153</v>
      </c>
      <c r="AL45" s="111" t="s">
        <v>2781</v>
      </c>
      <c r="AM45" s="111" t="s">
        <v>2782</v>
      </c>
      <c r="AN45" s="111" t="s">
        <v>2785</v>
      </c>
      <c r="AO45" s="111" t="s">
        <v>2786</v>
      </c>
      <c r="AP45" s="111" t="s">
        <v>2783</v>
      </c>
      <c r="AQ45" s="111" t="s">
        <v>2784</v>
      </c>
      <c r="AR45" s="111" t="s">
        <v>153</v>
      </c>
      <c r="AS45" s="111">
        <v>2015</v>
      </c>
      <c r="AT45" s="111" t="s">
        <v>2787</v>
      </c>
      <c r="AU45" s="111" t="s">
        <v>153</v>
      </c>
      <c r="AV45" s="111" t="s">
        <v>153</v>
      </c>
      <c r="AW45" s="111" t="s">
        <v>153</v>
      </c>
      <c r="AX45" s="111" t="s">
        <v>439</v>
      </c>
      <c r="AY45" s="110"/>
      <c r="AZ45" s="110" t="s">
        <v>153</v>
      </c>
      <c r="BA45" s="111">
        <v>9188</v>
      </c>
      <c r="BB45" s="111">
        <v>0</v>
      </c>
      <c r="BC45" s="111"/>
      <c r="BD45" s="111"/>
      <c r="BE45" s="111"/>
      <c r="BF45" s="111"/>
      <c r="BG45" s="111"/>
      <c r="BH45" s="111" t="s">
        <v>532</v>
      </c>
      <c r="BI45" s="111"/>
      <c r="BJ45" s="110">
        <v>3.2653061224489797</v>
      </c>
      <c r="BK45" s="111"/>
      <c r="BL45" s="111"/>
      <c r="BM45" s="111"/>
      <c r="BN45" s="111" t="s">
        <v>1009</v>
      </c>
      <c r="BO45" s="111"/>
      <c r="BP45" s="111"/>
      <c r="BQ45" s="111" t="s">
        <v>1009</v>
      </c>
      <c r="BR45" s="111"/>
      <c r="BS45" s="111"/>
      <c r="BT45" s="111"/>
      <c r="BU45" s="111"/>
      <c r="BV45" s="111"/>
      <c r="BW45" s="111"/>
      <c r="BX45" s="111"/>
      <c r="BY45" s="111"/>
      <c r="BZ45" s="111"/>
      <c r="CA45" s="111"/>
      <c r="CB45" s="111"/>
      <c r="CC45" s="111"/>
      <c r="CD45" s="111"/>
      <c r="CE45" s="111"/>
      <c r="CF45" s="111" t="s">
        <v>462</v>
      </c>
      <c r="CG45" s="111"/>
      <c r="CH45" s="111"/>
      <c r="CI45" s="111">
        <v>2017</v>
      </c>
      <c r="CJ45" s="111" t="s">
        <v>2356</v>
      </c>
      <c r="CK45" s="111" t="s">
        <v>463</v>
      </c>
      <c r="CL45" s="111" t="s">
        <v>501</v>
      </c>
      <c r="CM45" s="111" t="s">
        <v>463</v>
      </c>
      <c r="CN45" s="111" t="s">
        <v>463</v>
      </c>
      <c r="CO45" s="111" t="s">
        <v>465</v>
      </c>
      <c r="CP45" s="111">
        <v>1</v>
      </c>
      <c r="CQ45" s="111">
        <v>0</v>
      </c>
      <c r="CR45" s="111">
        <v>0</v>
      </c>
      <c r="CS45" s="111">
        <v>1</v>
      </c>
      <c r="CT45" s="111">
        <v>0</v>
      </c>
      <c r="CU45" s="111">
        <v>0</v>
      </c>
      <c r="CV45" s="111">
        <v>0</v>
      </c>
      <c r="CW45" s="111">
        <v>0</v>
      </c>
      <c r="CX45" s="111">
        <v>0</v>
      </c>
      <c r="CY45" s="111">
        <v>1</v>
      </c>
      <c r="CZ45" s="111">
        <v>0</v>
      </c>
      <c r="DA45" s="111">
        <v>0</v>
      </c>
      <c r="DB45" s="111">
        <v>0</v>
      </c>
      <c r="DC45" s="111" t="s">
        <v>153</v>
      </c>
      <c r="DD45" s="111" t="s">
        <v>153</v>
      </c>
      <c r="DE45" s="111" t="s">
        <v>153</v>
      </c>
      <c r="DF45" s="111">
        <v>0</v>
      </c>
      <c r="DG45" s="111" t="s">
        <v>465</v>
      </c>
      <c r="DH45" s="111">
        <v>1</v>
      </c>
      <c r="DI45" s="111">
        <v>0</v>
      </c>
      <c r="DJ45" s="111">
        <v>0</v>
      </c>
      <c r="DK45" s="111">
        <v>1</v>
      </c>
      <c r="DL45" s="111">
        <v>0</v>
      </c>
      <c r="DM45" s="111">
        <v>0</v>
      </c>
      <c r="DN45" s="111">
        <v>0</v>
      </c>
      <c r="DO45" s="111">
        <v>0</v>
      </c>
      <c r="DP45" s="111">
        <v>1</v>
      </c>
      <c r="DQ45" s="111">
        <v>0</v>
      </c>
      <c r="DR45" s="111">
        <v>0</v>
      </c>
      <c r="DS45" s="111">
        <v>0</v>
      </c>
      <c r="DT45" s="111">
        <v>0</v>
      </c>
      <c r="DU45" s="111" t="s">
        <v>153</v>
      </c>
      <c r="DV45" s="111" t="s">
        <v>153</v>
      </c>
      <c r="DW45" s="110"/>
      <c r="DX45" s="111">
        <v>0</v>
      </c>
      <c r="DY45" s="111">
        <v>1</v>
      </c>
      <c r="DZ45" s="111">
        <v>0</v>
      </c>
      <c r="EA45" s="111">
        <v>1</v>
      </c>
      <c r="EB45" s="111"/>
      <c r="EC45" s="111"/>
      <c r="ED45" s="111"/>
      <c r="EE45" s="110">
        <v>-16</v>
      </c>
      <c r="EF45" s="111"/>
      <c r="EG45" s="111"/>
      <c r="EH45" s="111"/>
      <c r="EI45" s="111"/>
      <c r="EJ45" s="111"/>
      <c r="EK45" s="111">
        <v>-1</v>
      </c>
      <c r="EL45" s="111"/>
      <c r="EM45" s="111"/>
      <c r="EN45" s="111"/>
      <c r="EO45" s="111"/>
      <c r="EP45" s="111"/>
      <c r="EQ45" s="59">
        <v>11182</v>
      </c>
      <c r="ER45" s="59">
        <v>9188</v>
      </c>
      <c r="ES45" s="59">
        <v>0</v>
      </c>
      <c r="ET45" s="59">
        <v>0</v>
      </c>
      <c r="EU45" s="59">
        <v>0</v>
      </c>
      <c r="EV45" s="59">
        <v>0</v>
      </c>
      <c r="EW45" s="59">
        <v>1</v>
      </c>
      <c r="EX45" s="59">
        <v>0</v>
      </c>
      <c r="EY45" s="59">
        <v>0</v>
      </c>
      <c r="EZ45" s="59">
        <v>0</v>
      </c>
      <c r="FA45" s="59">
        <v>1</v>
      </c>
      <c r="FB45" s="59">
        <v>1</v>
      </c>
      <c r="FC45" s="59">
        <v>0</v>
      </c>
      <c r="FD45" s="59">
        <v>0</v>
      </c>
      <c r="FE45" s="59">
        <v>0</v>
      </c>
      <c r="FF45" s="59">
        <v>1</v>
      </c>
      <c r="FG45" s="59">
        <v>0</v>
      </c>
      <c r="FH45" s="59">
        <v>0</v>
      </c>
      <c r="FI45" s="59">
        <v>1</v>
      </c>
      <c r="FJ45" s="59">
        <v>0</v>
      </c>
      <c r="FK45" s="59">
        <v>0</v>
      </c>
      <c r="FL45" s="59">
        <v>0</v>
      </c>
      <c r="FM45" s="56"/>
      <c r="FN45" s="56" t="s">
        <v>466</v>
      </c>
      <c r="FO45" s="169" t="b">
        <v>1</v>
      </c>
      <c r="FP45" s="64"/>
      <c r="FQ45" s="64"/>
    </row>
    <row r="46" spans="1:173" x14ac:dyDescent="0.2">
      <c r="A46" s="110" t="s">
        <v>437</v>
      </c>
      <c r="B46" s="111">
        <v>11348</v>
      </c>
      <c r="C46" s="111">
        <v>0</v>
      </c>
      <c r="D46" s="111">
        <v>1</v>
      </c>
      <c r="E46" s="111" t="s">
        <v>2788</v>
      </c>
      <c r="F46" s="111" t="s">
        <v>2091</v>
      </c>
      <c r="G46" s="111"/>
      <c r="H46" s="111" t="s">
        <v>2789</v>
      </c>
      <c r="I46" s="111">
        <v>2</v>
      </c>
      <c r="J46" s="111" t="s">
        <v>2790</v>
      </c>
      <c r="K46" s="111" t="s">
        <v>447</v>
      </c>
      <c r="L46" s="111" t="s">
        <v>2356</v>
      </c>
      <c r="M46" s="111" t="s">
        <v>447</v>
      </c>
      <c r="N46" s="111">
        <v>1</v>
      </c>
      <c r="O46" s="111">
        <v>253</v>
      </c>
      <c r="P46" s="111">
        <v>59</v>
      </c>
      <c r="Q46" s="111" t="s">
        <v>153</v>
      </c>
      <c r="R46" s="111" t="s">
        <v>2791</v>
      </c>
      <c r="S46" s="111" t="s">
        <v>2792</v>
      </c>
      <c r="T46" s="111" t="s">
        <v>2793</v>
      </c>
      <c r="U46" s="111" t="s">
        <v>2794</v>
      </c>
      <c r="V46" s="111" t="s">
        <v>2795</v>
      </c>
      <c r="W46" s="111" t="s">
        <v>153</v>
      </c>
      <c r="X46" s="111" t="s">
        <v>2796</v>
      </c>
      <c r="Y46" s="111" t="s">
        <v>962</v>
      </c>
      <c r="Z46" s="110"/>
      <c r="AA46" s="110" t="s">
        <v>452</v>
      </c>
      <c r="AB46" s="110" t="s">
        <v>2788</v>
      </c>
      <c r="AC46" s="110" t="s">
        <v>2091</v>
      </c>
      <c r="AD46" s="110" t="s">
        <v>2789</v>
      </c>
      <c r="AE46" s="110" t="s">
        <v>2790</v>
      </c>
      <c r="AF46" s="111">
        <v>1</v>
      </c>
      <c r="AG46" s="111">
        <v>255</v>
      </c>
      <c r="AH46" s="111">
        <v>70</v>
      </c>
      <c r="AI46" s="111">
        <v>1</v>
      </c>
      <c r="AJ46" s="111" t="s">
        <v>153</v>
      </c>
      <c r="AK46" s="111" t="s">
        <v>2791</v>
      </c>
      <c r="AL46" s="111" t="s">
        <v>2792</v>
      </c>
      <c r="AM46" s="111" t="s">
        <v>2793</v>
      </c>
      <c r="AN46" s="111" t="s">
        <v>2796</v>
      </c>
      <c r="AO46" s="111" t="s">
        <v>962</v>
      </c>
      <c r="AP46" s="111" t="s">
        <v>2797</v>
      </c>
      <c r="AQ46" s="111" t="s">
        <v>2795</v>
      </c>
      <c r="AR46" s="111" t="s">
        <v>153</v>
      </c>
      <c r="AS46" s="111">
        <v>2015</v>
      </c>
      <c r="AT46" s="111" t="s">
        <v>2798</v>
      </c>
      <c r="AU46" s="111" t="s">
        <v>153</v>
      </c>
      <c r="AV46" s="111" t="s">
        <v>153</v>
      </c>
      <c r="AW46" s="111" t="s">
        <v>439</v>
      </c>
      <c r="AX46" s="111" t="s">
        <v>439</v>
      </c>
      <c r="AY46" s="110"/>
      <c r="AZ46" s="110" t="s">
        <v>153</v>
      </c>
      <c r="BA46" s="111">
        <v>10144</v>
      </c>
      <c r="BB46" s="111">
        <v>0</v>
      </c>
      <c r="BC46" s="111"/>
      <c r="BD46" s="111"/>
      <c r="BE46" s="111"/>
      <c r="BF46" s="111"/>
      <c r="BG46" s="111"/>
      <c r="BH46" s="111" t="s">
        <v>532</v>
      </c>
      <c r="BI46" s="111"/>
      <c r="BJ46" s="110">
        <v>-0.78431372549019607</v>
      </c>
      <c r="BK46" s="111"/>
      <c r="BL46" s="111"/>
      <c r="BM46" s="111"/>
      <c r="BN46" s="111" t="s">
        <v>1549</v>
      </c>
      <c r="BO46" s="111"/>
      <c r="BP46" s="111"/>
      <c r="BQ46" s="111" t="s">
        <v>1549</v>
      </c>
      <c r="BR46" s="111"/>
      <c r="BS46" s="111"/>
      <c r="BT46" s="111"/>
      <c r="BU46" s="111"/>
      <c r="BV46" s="111"/>
      <c r="BW46" s="111"/>
      <c r="BX46" s="111"/>
      <c r="BY46" s="111"/>
      <c r="BZ46" s="111"/>
      <c r="CA46" s="111" t="s">
        <v>534</v>
      </c>
      <c r="CB46" s="111"/>
      <c r="CC46" s="111"/>
      <c r="CD46" s="111"/>
      <c r="CE46" s="111"/>
      <c r="CF46" s="111" t="s">
        <v>462</v>
      </c>
      <c r="CG46" s="111"/>
      <c r="CH46" s="111"/>
      <c r="CI46" s="111">
        <v>2017</v>
      </c>
      <c r="CJ46" s="111" t="s">
        <v>2356</v>
      </c>
      <c r="CK46" s="111" t="s">
        <v>463</v>
      </c>
      <c r="CL46" s="111" t="s">
        <v>501</v>
      </c>
      <c r="CM46" s="111" t="s">
        <v>464</v>
      </c>
      <c r="CN46" s="111" t="s">
        <v>464</v>
      </c>
      <c r="CO46" s="111" t="s">
        <v>465</v>
      </c>
      <c r="CP46" s="111">
        <v>1</v>
      </c>
      <c r="CQ46" s="111">
        <v>1</v>
      </c>
      <c r="CR46" s="111">
        <v>0</v>
      </c>
      <c r="CS46" s="111">
        <v>0</v>
      </c>
      <c r="CT46" s="111">
        <v>0</v>
      </c>
      <c r="CU46" s="111">
        <v>0</v>
      </c>
      <c r="CV46" s="111">
        <v>0</v>
      </c>
      <c r="CW46" s="111">
        <v>1</v>
      </c>
      <c r="CX46" s="111">
        <v>0</v>
      </c>
      <c r="CY46" s="111">
        <v>0</v>
      </c>
      <c r="CZ46" s="111">
        <v>0</v>
      </c>
      <c r="DA46" s="111">
        <v>0</v>
      </c>
      <c r="DB46" s="111">
        <v>0</v>
      </c>
      <c r="DC46" s="111" t="s">
        <v>153</v>
      </c>
      <c r="DD46" s="111" t="s">
        <v>153</v>
      </c>
      <c r="DE46" s="111" t="s">
        <v>153</v>
      </c>
      <c r="DF46" s="111">
        <v>0</v>
      </c>
      <c r="DG46" s="111" t="s">
        <v>465</v>
      </c>
      <c r="DH46" s="111">
        <v>3</v>
      </c>
      <c r="DI46" s="111">
        <v>0</v>
      </c>
      <c r="DJ46" s="111">
        <v>2</v>
      </c>
      <c r="DK46" s="111">
        <v>1</v>
      </c>
      <c r="DL46" s="111">
        <v>0</v>
      </c>
      <c r="DM46" s="111">
        <v>0</v>
      </c>
      <c r="DN46" s="111">
        <v>0</v>
      </c>
      <c r="DO46" s="111">
        <v>3</v>
      </c>
      <c r="DP46" s="111">
        <v>0</v>
      </c>
      <c r="DQ46" s="111">
        <v>0</v>
      </c>
      <c r="DR46" s="111">
        <v>0</v>
      </c>
      <c r="DS46" s="111">
        <v>0</v>
      </c>
      <c r="DT46" s="111">
        <v>0</v>
      </c>
      <c r="DU46" s="111" t="s">
        <v>153</v>
      </c>
      <c r="DV46" s="111" t="s">
        <v>153</v>
      </c>
      <c r="DW46" s="110"/>
      <c r="DX46" s="111">
        <v>1</v>
      </c>
      <c r="DY46" s="111">
        <v>4</v>
      </c>
      <c r="DZ46" s="111">
        <v>1</v>
      </c>
      <c r="EA46" s="111">
        <v>1</v>
      </c>
      <c r="EB46" s="111"/>
      <c r="EC46" s="111"/>
      <c r="ED46" s="111"/>
      <c r="EE46" s="110">
        <v>-11.940298507462686</v>
      </c>
      <c r="EF46" s="111"/>
      <c r="EG46" s="111"/>
      <c r="EH46" s="111"/>
      <c r="EI46" s="111"/>
      <c r="EJ46" s="111"/>
      <c r="EK46" s="111"/>
      <c r="EL46" s="111"/>
      <c r="EM46" s="111"/>
      <c r="EN46" s="111"/>
      <c r="EO46" s="111"/>
      <c r="EP46" s="111"/>
      <c r="EQ46" s="59">
        <v>11348</v>
      </c>
      <c r="ER46" s="59">
        <v>10144</v>
      </c>
      <c r="ES46" s="59">
        <v>0</v>
      </c>
      <c r="ET46" s="59">
        <v>0</v>
      </c>
      <c r="EU46" s="59">
        <v>0</v>
      </c>
      <c r="EV46" s="59">
        <v>0</v>
      </c>
      <c r="EW46" s="59">
        <v>0</v>
      </c>
      <c r="EX46" s="59">
        <v>0</v>
      </c>
      <c r="EY46" s="59">
        <v>0</v>
      </c>
      <c r="EZ46" s="59">
        <v>0</v>
      </c>
      <c r="FA46" s="59">
        <v>0</v>
      </c>
      <c r="FB46" s="59">
        <v>1</v>
      </c>
      <c r="FC46" s="59">
        <v>1</v>
      </c>
      <c r="FD46" s="59">
        <v>0</v>
      </c>
      <c r="FE46" s="59">
        <v>0</v>
      </c>
      <c r="FF46" s="59">
        <v>0</v>
      </c>
      <c r="FG46" s="59">
        <v>0</v>
      </c>
      <c r="FH46" s="59">
        <v>0</v>
      </c>
      <c r="FI46" s="59">
        <v>2</v>
      </c>
      <c r="FJ46" s="59">
        <v>0</v>
      </c>
      <c r="FK46" s="59">
        <v>0</v>
      </c>
      <c r="FL46" s="59">
        <v>0</v>
      </c>
      <c r="FM46" s="56"/>
      <c r="FN46" s="56" t="s">
        <v>466</v>
      </c>
      <c r="FO46" s="169" t="b">
        <v>1</v>
      </c>
      <c r="FP46" s="64"/>
      <c r="FQ46" s="64"/>
    </row>
    <row r="47" spans="1:173" x14ac:dyDescent="0.2">
      <c r="A47" s="110" t="s">
        <v>437</v>
      </c>
      <c r="B47" s="111">
        <v>11372</v>
      </c>
      <c r="C47" s="111">
        <v>0</v>
      </c>
      <c r="D47" s="111">
        <v>1</v>
      </c>
      <c r="E47" s="111" t="s">
        <v>2799</v>
      </c>
      <c r="F47" s="111" t="s">
        <v>2800</v>
      </c>
      <c r="G47" s="111"/>
      <c r="H47" s="111" t="s">
        <v>2801</v>
      </c>
      <c r="I47" s="111">
        <v>2</v>
      </c>
      <c r="J47" s="111" t="s">
        <v>2802</v>
      </c>
      <c r="K47" s="111" t="s">
        <v>447</v>
      </c>
      <c r="L47" s="111" t="s">
        <v>2356</v>
      </c>
      <c r="M47" s="111" t="s">
        <v>447</v>
      </c>
      <c r="N47" s="111">
        <v>1</v>
      </c>
      <c r="O47" s="111">
        <v>14</v>
      </c>
      <c r="P47" s="111">
        <v>5</v>
      </c>
      <c r="Q47" s="111" t="s">
        <v>153</v>
      </c>
      <c r="R47" s="111" t="s">
        <v>153</v>
      </c>
      <c r="S47" s="111" t="s">
        <v>2803</v>
      </c>
      <c r="T47" s="111" t="s">
        <v>2681</v>
      </c>
      <c r="U47" s="111" t="s">
        <v>2804</v>
      </c>
      <c r="V47" s="111" t="s">
        <v>2805</v>
      </c>
      <c r="W47" s="111" t="s">
        <v>153</v>
      </c>
      <c r="X47" s="111" t="s">
        <v>2806</v>
      </c>
      <c r="Y47" s="111" t="s">
        <v>218</v>
      </c>
      <c r="Z47" s="110"/>
      <c r="AA47" s="110" t="s">
        <v>452</v>
      </c>
      <c r="AB47" s="110" t="s">
        <v>2799</v>
      </c>
      <c r="AC47" s="110" t="s">
        <v>2800</v>
      </c>
      <c r="AD47" s="110" t="s">
        <v>2801</v>
      </c>
      <c r="AE47" s="110" t="s">
        <v>2802</v>
      </c>
      <c r="AF47" s="111">
        <v>1</v>
      </c>
      <c r="AG47" s="111">
        <v>16</v>
      </c>
      <c r="AH47" s="111">
        <v>5</v>
      </c>
      <c r="AI47" s="111">
        <v>1</v>
      </c>
      <c r="AJ47" s="111" t="s">
        <v>153</v>
      </c>
      <c r="AK47" s="111" t="s">
        <v>153</v>
      </c>
      <c r="AL47" s="111" t="s">
        <v>2803</v>
      </c>
      <c r="AM47" s="111" t="s">
        <v>2681</v>
      </c>
      <c r="AN47" s="111" t="s">
        <v>2806</v>
      </c>
      <c r="AO47" s="111" t="s">
        <v>218</v>
      </c>
      <c r="AP47" s="111" t="s">
        <v>2804</v>
      </c>
      <c r="AQ47" s="111" t="s">
        <v>2805</v>
      </c>
      <c r="AR47" s="111" t="s">
        <v>153</v>
      </c>
      <c r="AS47" s="111">
        <v>2015</v>
      </c>
      <c r="AT47" s="111" t="s">
        <v>153</v>
      </c>
      <c r="AU47" s="111" t="s">
        <v>499</v>
      </c>
      <c r="AV47" s="111" t="s">
        <v>153</v>
      </c>
      <c r="AW47" s="111" t="s">
        <v>153</v>
      </c>
      <c r="AX47" s="111" t="s">
        <v>153</v>
      </c>
      <c r="AY47" s="110"/>
      <c r="AZ47" s="110" t="s">
        <v>153</v>
      </c>
      <c r="BA47" s="111">
        <v>5825</v>
      </c>
      <c r="BB47" s="111">
        <v>0</v>
      </c>
      <c r="BC47" s="111"/>
      <c r="BD47" s="111"/>
      <c r="BE47" s="111"/>
      <c r="BF47" s="111"/>
      <c r="BG47" s="111"/>
      <c r="BH47" s="111" t="s">
        <v>532</v>
      </c>
      <c r="BI47" s="111"/>
      <c r="BJ47" s="110">
        <v>-12.5</v>
      </c>
      <c r="BK47" s="111"/>
      <c r="BL47" s="111"/>
      <c r="BM47" s="111"/>
      <c r="BN47" s="111" t="s">
        <v>680</v>
      </c>
      <c r="BO47" s="111"/>
      <c r="BP47" s="111"/>
      <c r="BQ47" s="111" t="s">
        <v>680</v>
      </c>
      <c r="BR47" s="111"/>
      <c r="BS47" s="111"/>
      <c r="BT47" s="111"/>
      <c r="BU47" s="111"/>
      <c r="BV47" s="111"/>
      <c r="BW47" s="111"/>
      <c r="BX47" s="111"/>
      <c r="BY47" s="111"/>
      <c r="BZ47" s="111"/>
      <c r="CA47" s="111"/>
      <c r="CB47" s="111"/>
      <c r="CC47" s="111"/>
      <c r="CD47" s="111"/>
      <c r="CE47" s="111"/>
      <c r="CF47" s="111" t="s">
        <v>462</v>
      </c>
      <c r="CG47" s="111"/>
      <c r="CH47" s="111"/>
      <c r="CI47" s="111">
        <v>2017</v>
      </c>
      <c r="CJ47" s="111" t="s">
        <v>2356</v>
      </c>
      <c r="CK47" s="111" t="s">
        <v>464</v>
      </c>
      <c r="CL47" s="111" t="s">
        <v>464</v>
      </c>
      <c r="CM47" s="111" t="s">
        <v>464</v>
      </c>
      <c r="CN47" s="111" t="s">
        <v>464</v>
      </c>
      <c r="CO47" s="111" t="s">
        <v>465</v>
      </c>
      <c r="CP47" s="111">
        <v>0</v>
      </c>
      <c r="CQ47" s="111">
        <v>0</v>
      </c>
      <c r="CR47" s="111">
        <v>0</v>
      </c>
      <c r="CS47" s="111">
        <v>0</v>
      </c>
      <c r="CT47" s="111">
        <v>0</v>
      </c>
      <c r="CU47" s="111">
        <v>0</v>
      </c>
      <c r="CV47" s="111">
        <v>0</v>
      </c>
      <c r="CW47" s="111">
        <v>0</v>
      </c>
      <c r="CX47" s="111">
        <v>0</v>
      </c>
      <c r="CY47" s="111">
        <v>0</v>
      </c>
      <c r="CZ47" s="111">
        <v>0</v>
      </c>
      <c r="DA47" s="111">
        <v>0</v>
      </c>
      <c r="DB47" s="111">
        <v>0</v>
      </c>
      <c r="DC47" s="111" t="s">
        <v>153</v>
      </c>
      <c r="DD47" s="111" t="s">
        <v>153</v>
      </c>
      <c r="DE47" s="111" t="s">
        <v>153</v>
      </c>
      <c r="DF47" s="111">
        <v>0</v>
      </c>
      <c r="DG47" s="111" t="s">
        <v>465</v>
      </c>
      <c r="DH47" s="111">
        <v>0</v>
      </c>
      <c r="DI47" s="111">
        <v>0</v>
      </c>
      <c r="DJ47" s="111">
        <v>0</v>
      </c>
      <c r="DK47" s="111">
        <v>0</v>
      </c>
      <c r="DL47" s="111">
        <v>0</v>
      </c>
      <c r="DM47" s="111">
        <v>0</v>
      </c>
      <c r="DN47" s="111">
        <v>0</v>
      </c>
      <c r="DO47" s="111">
        <v>0</v>
      </c>
      <c r="DP47" s="111">
        <v>0</v>
      </c>
      <c r="DQ47" s="111">
        <v>0</v>
      </c>
      <c r="DR47" s="111">
        <v>0</v>
      </c>
      <c r="DS47" s="111">
        <v>0</v>
      </c>
      <c r="DT47" s="111">
        <v>0</v>
      </c>
      <c r="DU47" s="111" t="s">
        <v>153</v>
      </c>
      <c r="DV47" s="111" t="s">
        <v>153</v>
      </c>
      <c r="DW47" s="110"/>
      <c r="DX47" s="111">
        <v>0</v>
      </c>
      <c r="DY47" s="111">
        <v>0</v>
      </c>
      <c r="DZ47" s="111">
        <v>0</v>
      </c>
      <c r="EA47" s="111">
        <v>0</v>
      </c>
      <c r="EB47" s="111"/>
      <c r="EC47" s="111"/>
      <c r="ED47" s="111"/>
      <c r="EE47" s="110"/>
      <c r="EF47" s="111"/>
      <c r="EG47" s="111"/>
      <c r="EH47" s="111"/>
      <c r="EI47" s="111"/>
      <c r="EJ47" s="111"/>
      <c r="EK47" s="111"/>
      <c r="EL47" s="111"/>
      <c r="EM47" s="111"/>
      <c r="EN47" s="111"/>
      <c r="EO47" s="111"/>
      <c r="EP47" s="111"/>
      <c r="EQ47" s="59">
        <v>11372</v>
      </c>
      <c r="ER47" s="59">
        <v>5825</v>
      </c>
      <c r="ES47" s="59">
        <v>0</v>
      </c>
      <c r="ET47" s="59">
        <v>0</v>
      </c>
      <c r="EU47" s="59">
        <v>0</v>
      </c>
      <c r="EV47" s="59">
        <v>0</v>
      </c>
      <c r="EW47" s="59">
        <v>0</v>
      </c>
      <c r="EX47" s="59">
        <v>0</v>
      </c>
      <c r="EY47" s="59">
        <v>0</v>
      </c>
      <c r="EZ47" s="59">
        <v>0</v>
      </c>
      <c r="FA47" s="59">
        <v>0</v>
      </c>
      <c r="FB47" s="59">
        <v>0</v>
      </c>
      <c r="FC47" s="59">
        <v>0</v>
      </c>
      <c r="FD47" s="59">
        <v>0</v>
      </c>
      <c r="FE47" s="59">
        <v>0</v>
      </c>
      <c r="FF47" s="59">
        <v>0</v>
      </c>
      <c r="FG47" s="59">
        <v>0</v>
      </c>
      <c r="FH47" s="59">
        <v>0</v>
      </c>
      <c r="FI47" s="59">
        <v>0</v>
      </c>
      <c r="FJ47" s="59">
        <v>0</v>
      </c>
      <c r="FK47" s="59">
        <v>0</v>
      </c>
      <c r="FL47" s="59">
        <v>0</v>
      </c>
      <c r="FM47" s="56"/>
      <c r="FN47" s="56" t="s">
        <v>466</v>
      </c>
      <c r="FO47" s="169" t="b">
        <v>1</v>
      </c>
      <c r="FP47" s="64"/>
      <c r="FQ47" s="64"/>
    </row>
    <row r="48" spans="1:173" x14ac:dyDescent="0.2">
      <c r="A48" s="110" t="s">
        <v>437</v>
      </c>
      <c r="B48" s="111">
        <v>11548</v>
      </c>
      <c r="C48" s="111">
        <v>0</v>
      </c>
      <c r="D48" s="111">
        <v>1</v>
      </c>
      <c r="E48" s="111" t="s">
        <v>2807</v>
      </c>
      <c r="F48" s="111" t="s">
        <v>2778</v>
      </c>
      <c r="G48" s="111"/>
      <c r="H48" s="111" t="s">
        <v>2808</v>
      </c>
      <c r="I48" s="111">
        <v>2</v>
      </c>
      <c r="J48" s="111" t="s">
        <v>2809</v>
      </c>
      <c r="K48" s="111" t="s">
        <v>447</v>
      </c>
      <c r="L48" s="111" t="s">
        <v>2356</v>
      </c>
      <c r="M48" s="111" t="s">
        <v>447</v>
      </c>
      <c r="N48" s="111">
        <v>1</v>
      </c>
      <c r="O48" s="111">
        <v>93</v>
      </c>
      <c r="P48" s="111">
        <v>7</v>
      </c>
      <c r="Q48" s="111" t="s">
        <v>153</v>
      </c>
      <c r="R48" s="111" t="s">
        <v>153</v>
      </c>
      <c r="S48" s="111" t="s">
        <v>2810</v>
      </c>
      <c r="T48" s="111" t="s">
        <v>2811</v>
      </c>
      <c r="U48" s="111" t="s">
        <v>2812</v>
      </c>
      <c r="V48" s="111" t="s">
        <v>2813</v>
      </c>
      <c r="W48" s="111" t="s">
        <v>153</v>
      </c>
      <c r="X48" s="111" t="s">
        <v>2814</v>
      </c>
      <c r="Y48" s="111" t="s">
        <v>546</v>
      </c>
      <c r="Z48" s="110"/>
      <c r="AA48" s="110" t="s">
        <v>452</v>
      </c>
      <c r="AB48" s="110" t="s">
        <v>2807</v>
      </c>
      <c r="AC48" s="110" t="s">
        <v>2778</v>
      </c>
      <c r="AD48" s="110" t="s">
        <v>2808</v>
      </c>
      <c r="AE48" s="110" t="s">
        <v>2809</v>
      </c>
      <c r="AF48" s="111">
        <v>1</v>
      </c>
      <c r="AG48" s="111">
        <v>88</v>
      </c>
      <c r="AH48" s="111">
        <v>6</v>
      </c>
      <c r="AI48" s="111">
        <v>1</v>
      </c>
      <c r="AJ48" s="111" t="s">
        <v>153</v>
      </c>
      <c r="AK48" s="111" t="s">
        <v>153</v>
      </c>
      <c r="AL48" s="111" t="s">
        <v>2810</v>
      </c>
      <c r="AM48" s="111" t="s">
        <v>2811</v>
      </c>
      <c r="AN48" s="111" t="s">
        <v>2814</v>
      </c>
      <c r="AO48" s="111" t="s">
        <v>546</v>
      </c>
      <c r="AP48" s="111" t="s">
        <v>2812</v>
      </c>
      <c r="AQ48" s="111" t="s">
        <v>2813</v>
      </c>
      <c r="AR48" s="111" t="s">
        <v>153</v>
      </c>
      <c r="AS48" s="111">
        <v>2015</v>
      </c>
      <c r="AT48" s="111" t="s">
        <v>2815</v>
      </c>
      <c r="AU48" s="111" t="s">
        <v>153</v>
      </c>
      <c r="AV48" s="111" t="s">
        <v>153</v>
      </c>
      <c r="AW48" s="111" t="s">
        <v>153</v>
      </c>
      <c r="AX48" s="111" t="s">
        <v>153</v>
      </c>
      <c r="AY48" s="110"/>
      <c r="AZ48" s="110" t="s">
        <v>153</v>
      </c>
      <c r="BA48" s="111">
        <v>6547</v>
      </c>
      <c r="BB48" s="111">
        <v>0</v>
      </c>
      <c r="BC48" s="111"/>
      <c r="BD48" s="111"/>
      <c r="BE48" s="111"/>
      <c r="BF48" s="111"/>
      <c r="BG48" s="111"/>
      <c r="BH48" s="111" t="s">
        <v>532</v>
      </c>
      <c r="BI48" s="111"/>
      <c r="BJ48" s="110">
        <v>5.6818181818181817</v>
      </c>
      <c r="BK48" s="111"/>
      <c r="BL48" s="111"/>
      <c r="BM48" s="111"/>
      <c r="BN48" s="111" t="s">
        <v>1009</v>
      </c>
      <c r="BO48" s="111"/>
      <c r="BP48" s="111"/>
      <c r="BQ48" s="111" t="s">
        <v>1009</v>
      </c>
      <c r="BR48" s="111"/>
      <c r="BS48" s="111"/>
      <c r="BT48" s="111"/>
      <c r="BU48" s="111"/>
      <c r="BV48" s="111"/>
      <c r="BW48" s="111"/>
      <c r="BX48" s="111"/>
      <c r="BY48" s="111"/>
      <c r="BZ48" s="111"/>
      <c r="CA48" s="111"/>
      <c r="CB48" s="111"/>
      <c r="CC48" s="111"/>
      <c r="CD48" s="111"/>
      <c r="CE48" s="111"/>
      <c r="CF48" s="111" t="s">
        <v>462</v>
      </c>
      <c r="CG48" s="111"/>
      <c r="CH48" s="111"/>
      <c r="CI48" s="111">
        <v>2017</v>
      </c>
      <c r="CJ48" s="111" t="s">
        <v>2356</v>
      </c>
      <c r="CK48" s="111" t="s">
        <v>463</v>
      </c>
      <c r="CL48" s="111" t="s">
        <v>464</v>
      </c>
      <c r="CM48" s="111" t="s">
        <v>463</v>
      </c>
      <c r="CN48" s="111" t="s">
        <v>464</v>
      </c>
      <c r="CO48" s="111" t="s">
        <v>465</v>
      </c>
      <c r="CP48" s="111">
        <v>0</v>
      </c>
      <c r="CQ48" s="111">
        <v>0</v>
      </c>
      <c r="CR48" s="111">
        <v>0</v>
      </c>
      <c r="CS48" s="111">
        <v>0</v>
      </c>
      <c r="CT48" s="111">
        <v>0</v>
      </c>
      <c r="CU48" s="111">
        <v>0</v>
      </c>
      <c r="CV48" s="111">
        <v>0</v>
      </c>
      <c r="CW48" s="111">
        <v>0</v>
      </c>
      <c r="CX48" s="111">
        <v>0</v>
      </c>
      <c r="CY48" s="111">
        <v>0</v>
      </c>
      <c r="CZ48" s="111">
        <v>0</v>
      </c>
      <c r="DA48" s="111">
        <v>0</v>
      </c>
      <c r="DB48" s="111">
        <v>0</v>
      </c>
      <c r="DC48" s="111" t="s">
        <v>153</v>
      </c>
      <c r="DD48" s="111" t="s">
        <v>153</v>
      </c>
      <c r="DE48" s="111" t="s">
        <v>153</v>
      </c>
      <c r="DF48" s="111">
        <v>0</v>
      </c>
      <c r="DG48" s="111" t="s">
        <v>465</v>
      </c>
      <c r="DH48" s="111">
        <v>0</v>
      </c>
      <c r="DI48" s="111">
        <v>0</v>
      </c>
      <c r="DJ48" s="111">
        <v>0</v>
      </c>
      <c r="DK48" s="111">
        <v>0</v>
      </c>
      <c r="DL48" s="111">
        <v>0</v>
      </c>
      <c r="DM48" s="111">
        <v>0</v>
      </c>
      <c r="DN48" s="111">
        <v>0</v>
      </c>
      <c r="DO48" s="111">
        <v>0</v>
      </c>
      <c r="DP48" s="111">
        <v>0</v>
      </c>
      <c r="DQ48" s="111">
        <v>0</v>
      </c>
      <c r="DR48" s="111">
        <v>0</v>
      </c>
      <c r="DS48" s="111">
        <v>0</v>
      </c>
      <c r="DT48" s="111">
        <v>0</v>
      </c>
      <c r="DU48" s="111" t="s">
        <v>153</v>
      </c>
      <c r="DV48" s="111" t="s">
        <v>153</v>
      </c>
      <c r="DW48" s="110"/>
      <c r="DX48" s="111">
        <v>0</v>
      </c>
      <c r="DY48" s="111">
        <v>0</v>
      </c>
      <c r="DZ48" s="111">
        <v>0</v>
      </c>
      <c r="EA48" s="111">
        <v>0</v>
      </c>
      <c r="EB48" s="111"/>
      <c r="EC48" s="111"/>
      <c r="ED48" s="111"/>
      <c r="EE48" s="110">
        <v>16.666666666666664</v>
      </c>
      <c r="EF48" s="111"/>
      <c r="EG48" s="111"/>
      <c r="EH48" s="111"/>
      <c r="EI48" s="111"/>
      <c r="EJ48" s="111"/>
      <c r="EK48" s="111"/>
      <c r="EL48" s="111"/>
      <c r="EM48" s="111"/>
      <c r="EN48" s="111"/>
      <c r="EO48" s="111"/>
      <c r="EP48" s="111"/>
      <c r="EQ48" s="59">
        <v>11548</v>
      </c>
      <c r="ER48" s="59">
        <v>6547</v>
      </c>
      <c r="ES48" s="59">
        <v>0</v>
      </c>
      <c r="ET48" s="59">
        <v>0</v>
      </c>
      <c r="EU48" s="59">
        <v>0</v>
      </c>
      <c r="EV48" s="59">
        <v>0</v>
      </c>
      <c r="EW48" s="59">
        <v>0</v>
      </c>
      <c r="EX48" s="59">
        <v>0</v>
      </c>
      <c r="EY48" s="59">
        <v>0</v>
      </c>
      <c r="EZ48" s="59">
        <v>0</v>
      </c>
      <c r="FA48" s="59">
        <v>0</v>
      </c>
      <c r="FB48" s="59">
        <v>0</v>
      </c>
      <c r="FC48" s="59">
        <v>0</v>
      </c>
      <c r="FD48" s="59">
        <v>0</v>
      </c>
      <c r="FE48" s="59">
        <v>0</v>
      </c>
      <c r="FF48" s="59">
        <v>0</v>
      </c>
      <c r="FG48" s="59">
        <v>0</v>
      </c>
      <c r="FH48" s="59">
        <v>0</v>
      </c>
      <c r="FI48" s="59">
        <v>0</v>
      </c>
      <c r="FJ48" s="59">
        <v>0</v>
      </c>
      <c r="FK48" s="59">
        <v>0</v>
      </c>
      <c r="FL48" s="59">
        <v>0</v>
      </c>
      <c r="FM48" s="56"/>
      <c r="FN48" s="56" t="s">
        <v>466</v>
      </c>
      <c r="FO48" s="169" t="b">
        <v>1</v>
      </c>
      <c r="FP48" s="64"/>
      <c r="FQ48" s="64"/>
    </row>
    <row r="49" spans="1:173" x14ac:dyDescent="0.2">
      <c r="A49" s="110" t="s">
        <v>437</v>
      </c>
      <c r="B49" s="111">
        <v>11581</v>
      </c>
      <c r="C49" s="111">
        <v>0</v>
      </c>
      <c r="D49" s="111">
        <v>2</v>
      </c>
      <c r="E49" s="111" t="s">
        <v>2816</v>
      </c>
      <c r="F49" s="111" t="s">
        <v>1181</v>
      </c>
      <c r="G49" s="111"/>
      <c r="H49" s="111" t="s">
        <v>2817</v>
      </c>
      <c r="I49" s="111">
        <v>2</v>
      </c>
      <c r="J49" s="111" t="s">
        <v>2818</v>
      </c>
      <c r="K49" s="111" t="s">
        <v>447</v>
      </c>
      <c r="L49" s="111" t="s">
        <v>2484</v>
      </c>
      <c r="M49" s="111" t="s">
        <v>447</v>
      </c>
      <c r="N49" s="111">
        <v>2</v>
      </c>
      <c r="O49" s="111">
        <v>8</v>
      </c>
      <c r="P49" s="111">
        <v>1</v>
      </c>
      <c r="Q49" s="111" t="s">
        <v>153</v>
      </c>
      <c r="R49" s="111" t="s">
        <v>2819</v>
      </c>
      <c r="S49" s="111" t="s">
        <v>2820</v>
      </c>
      <c r="T49" s="111" t="s">
        <v>2821</v>
      </c>
      <c r="U49" s="111" t="s">
        <v>2822</v>
      </c>
      <c r="V49" s="111" t="s">
        <v>2823</v>
      </c>
      <c r="W49" s="111" t="s">
        <v>153</v>
      </c>
      <c r="X49" s="111" t="s">
        <v>2824</v>
      </c>
      <c r="Y49" s="111" t="s">
        <v>217</v>
      </c>
      <c r="Z49" s="110"/>
      <c r="AA49" s="110" t="s">
        <v>452</v>
      </c>
      <c r="AB49" s="110" t="s">
        <v>2816</v>
      </c>
      <c r="AC49" s="110" t="s">
        <v>1181</v>
      </c>
      <c r="AD49" s="110" t="s">
        <v>2817</v>
      </c>
      <c r="AE49" s="110" t="s">
        <v>2818</v>
      </c>
      <c r="AF49" s="111">
        <v>1</v>
      </c>
      <c r="AG49" s="111">
        <v>8</v>
      </c>
      <c r="AH49" s="111">
        <v>1</v>
      </c>
      <c r="AI49" s="111">
        <v>1</v>
      </c>
      <c r="AJ49" s="111" t="s">
        <v>153</v>
      </c>
      <c r="AK49" s="111" t="s">
        <v>2819</v>
      </c>
      <c r="AL49" s="111" t="s">
        <v>2820</v>
      </c>
      <c r="AM49" s="111" t="s">
        <v>2821</v>
      </c>
      <c r="AN49" s="111" t="s">
        <v>2824</v>
      </c>
      <c r="AO49" s="111" t="s">
        <v>217</v>
      </c>
      <c r="AP49" s="111" t="s">
        <v>2822</v>
      </c>
      <c r="AQ49" s="111" t="s">
        <v>2823</v>
      </c>
      <c r="AR49" s="111" t="s">
        <v>153</v>
      </c>
      <c r="AS49" s="111">
        <v>2015</v>
      </c>
      <c r="AT49" s="111" t="s">
        <v>153</v>
      </c>
      <c r="AU49" s="111" t="s">
        <v>499</v>
      </c>
      <c r="AV49" s="111" t="s">
        <v>153</v>
      </c>
      <c r="AW49" s="111" t="s">
        <v>153</v>
      </c>
      <c r="AX49" s="111" t="s">
        <v>153</v>
      </c>
      <c r="AY49" s="110"/>
      <c r="AZ49" s="110" t="s">
        <v>153</v>
      </c>
      <c r="BA49" s="111">
        <v>2161</v>
      </c>
      <c r="BB49" s="111">
        <v>0</v>
      </c>
      <c r="BC49" s="111"/>
      <c r="BD49" s="111"/>
      <c r="BE49" s="111"/>
      <c r="BF49" s="111" t="s">
        <v>500</v>
      </c>
      <c r="BG49" s="111" t="s">
        <v>607</v>
      </c>
      <c r="BH49" s="111"/>
      <c r="BI49" s="111"/>
      <c r="BJ49" s="110"/>
      <c r="BK49" s="111"/>
      <c r="BL49" s="111"/>
      <c r="BM49" s="111"/>
      <c r="BN49" s="111" t="s">
        <v>680</v>
      </c>
      <c r="BO49" s="111"/>
      <c r="BP49" s="111"/>
      <c r="BQ49" s="111" t="s">
        <v>680</v>
      </c>
      <c r="BR49" s="111"/>
      <c r="BS49" s="111"/>
      <c r="BT49" s="111"/>
      <c r="BU49" s="111"/>
      <c r="BV49" s="111"/>
      <c r="BW49" s="111"/>
      <c r="BX49" s="111"/>
      <c r="BY49" s="111"/>
      <c r="BZ49" s="111"/>
      <c r="CA49" s="111"/>
      <c r="CB49" s="111"/>
      <c r="CC49" s="111"/>
      <c r="CD49" s="111"/>
      <c r="CE49" s="111"/>
      <c r="CF49" s="111" t="s">
        <v>462</v>
      </c>
      <c r="CG49" s="111"/>
      <c r="CH49" s="111"/>
      <c r="CI49" s="111">
        <v>2017</v>
      </c>
      <c r="CJ49" s="111" t="s">
        <v>2484</v>
      </c>
      <c r="CK49" s="111" t="s">
        <v>464</v>
      </c>
      <c r="CL49" s="111" t="s">
        <v>464</v>
      </c>
      <c r="CM49" s="111" t="s">
        <v>464</v>
      </c>
      <c r="CN49" s="111" t="s">
        <v>464</v>
      </c>
      <c r="CO49" s="111" t="s">
        <v>465</v>
      </c>
      <c r="CP49" s="111">
        <v>0</v>
      </c>
      <c r="CQ49" s="111">
        <v>0</v>
      </c>
      <c r="CR49" s="111">
        <v>0</v>
      </c>
      <c r="CS49" s="111">
        <v>0</v>
      </c>
      <c r="CT49" s="111">
        <v>0</v>
      </c>
      <c r="CU49" s="111">
        <v>0</v>
      </c>
      <c r="CV49" s="111">
        <v>0</v>
      </c>
      <c r="CW49" s="111">
        <v>0</v>
      </c>
      <c r="CX49" s="111">
        <v>0</v>
      </c>
      <c r="CY49" s="111">
        <v>0</v>
      </c>
      <c r="CZ49" s="111">
        <v>0</v>
      </c>
      <c r="DA49" s="111">
        <v>0</v>
      </c>
      <c r="DB49" s="111">
        <v>0</v>
      </c>
      <c r="DC49" s="111" t="s">
        <v>153</v>
      </c>
      <c r="DD49" s="111" t="s">
        <v>153</v>
      </c>
      <c r="DE49" s="111" t="s">
        <v>153</v>
      </c>
      <c r="DF49" s="111">
        <v>0</v>
      </c>
      <c r="DG49" s="111" t="s">
        <v>465</v>
      </c>
      <c r="DH49" s="111">
        <v>0</v>
      </c>
      <c r="DI49" s="111">
        <v>0</v>
      </c>
      <c r="DJ49" s="111">
        <v>0</v>
      </c>
      <c r="DK49" s="111">
        <v>0</v>
      </c>
      <c r="DL49" s="111">
        <v>0</v>
      </c>
      <c r="DM49" s="111">
        <v>0</v>
      </c>
      <c r="DN49" s="111">
        <v>0</v>
      </c>
      <c r="DO49" s="111">
        <v>0</v>
      </c>
      <c r="DP49" s="111">
        <v>0</v>
      </c>
      <c r="DQ49" s="111">
        <v>0</v>
      </c>
      <c r="DR49" s="111">
        <v>0</v>
      </c>
      <c r="DS49" s="111">
        <v>0</v>
      </c>
      <c r="DT49" s="111">
        <v>0</v>
      </c>
      <c r="DU49" s="111" t="s">
        <v>153</v>
      </c>
      <c r="DV49" s="111" t="s">
        <v>153</v>
      </c>
      <c r="DW49" s="110"/>
      <c r="DX49" s="111">
        <v>0</v>
      </c>
      <c r="DY49" s="111">
        <v>0</v>
      </c>
      <c r="DZ49" s="111">
        <v>0</v>
      </c>
      <c r="EA49" s="111">
        <v>0</v>
      </c>
      <c r="EB49" s="111"/>
      <c r="EC49" s="111"/>
      <c r="ED49" s="111"/>
      <c r="EE49" s="110"/>
      <c r="EF49" s="111"/>
      <c r="EG49" s="111"/>
      <c r="EH49" s="111"/>
      <c r="EI49" s="111"/>
      <c r="EJ49" s="111"/>
      <c r="EK49" s="111"/>
      <c r="EL49" s="111"/>
      <c r="EM49" s="111"/>
      <c r="EN49" s="111"/>
      <c r="EO49" s="111"/>
      <c r="EP49" s="111"/>
      <c r="EQ49" s="59">
        <v>11581</v>
      </c>
      <c r="ER49" s="59">
        <v>2161</v>
      </c>
      <c r="ES49" s="59">
        <v>0</v>
      </c>
      <c r="ET49" s="59">
        <v>0</v>
      </c>
      <c r="EU49" s="59">
        <v>0</v>
      </c>
      <c r="EV49" s="59">
        <v>0</v>
      </c>
      <c r="EW49" s="59">
        <v>0</v>
      </c>
      <c r="EX49" s="59">
        <v>0</v>
      </c>
      <c r="EY49" s="59">
        <v>0</v>
      </c>
      <c r="EZ49" s="59">
        <v>0</v>
      </c>
      <c r="FA49" s="59">
        <v>0</v>
      </c>
      <c r="FB49" s="59">
        <v>0</v>
      </c>
      <c r="FC49" s="59">
        <v>0</v>
      </c>
      <c r="FD49" s="59">
        <v>0</v>
      </c>
      <c r="FE49" s="59">
        <v>0</v>
      </c>
      <c r="FF49" s="59">
        <v>0</v>
      </c>
      <c r="FG49" s="59">
        <v>0</v>
      </c>
      <c r="FH49" s="59">
        <v>0</v>
      </c>
      <c r="FI49" s="59">
        <v>0</v>
      </c>
      <c r="FJ49" s="59">
        <v>0</v>
      </c>
      <c r="FK49" s="59">
        <v>0</v>
      </c>
      <c r="FL49" s="59">
        <v>0</v>
      </c>
      <c r="FM49" s="56"/>
      <c r="FN49" s="56" t="s">
        <v>466</v>
      </c>
      <c r="FO49" s="169" t="b">
        <v>1</v>
      </c>
      <c r="FP49" s="64"/>
      <c r="FQ49" s="64"/>
    </row>
    <row r="50" spans="1:173" x14ac:dyDescent="0.2">
      <c r="A50" s="110" t="s">
        <v>437</v>
      </c>
      <c r="B50" s="111">
        <v>11618</v>
      </c>
      <c r="C50" s="111">
        <v>0</v>
      </c>
      <c r="D50" s="111">
        <v>1</v>
      </c>
      <c r="E50" s="111" t="s">
        <v>2825</v>
      </c>
      <c r="F50" s="111" t="s">
        <v>2520</v>
      </c>
      <c r="G50" s="111"/>
      <c r="H50" s="111" t="s">
        <v>2826</v>
      </c>
      <c r="I50" s="111">
        <v>2</v>
      </c>
      <c r="J50" s="111" t="s">
        <v>2827</v>
      </c>
      <c r="K50" s="111" t="s">
        <v>447</v>
      </c>
      <c r="L50" s="111" t="s">
        <v>2356</v>
      </c>
      <c r="M50" s="111" t="s">
        <v>447</v>
      </c>
      <c r="N50" s="111">
        <v>1</v>
      </c>
      <c r="O50" s="111">
        <v>72</v>
      </c>
      <c r="P50" s="111">
        <v>14</v>
      </c>
      <c r="Q50" s="111" t="s">
        <v>153</v>
      </c>
      <c r="R50" s="111" t="s">
        <v>153</v>
      </c>
      <c r="S50" s="111" t="s">
        <v>2828</v>
      </c>
      <c r="T50" s="111" t="s">
        <v>2829</v>
      </c>
      <c r="U50" s="111" t="s">
        <v>2830</v>
      </c>
      <c r="V50" s="111" t="s">
        <v>2831</v>
      </c>
      <c r="W50" s="111" t="s">
        <v>153</v>
      </c>
      <c r="X50" s="111" t="s">
        <v>2832</v>
      </c>
      <c r="Y50" s="111" t="s">
        <v>2833</v>
      </c>
      <c r="Z50" s="110"/>
      <c r="AA50" s="110" t="s">
        <v>452</v>
      </c>
      <c r="AB50" s="110" t="s">
        <v>2825</v>
      </c>
      <c r="AC50" s="110" t="s">
        <v>2520</v>
      </c>
      <c r="AD50" s="110" t="s">
        <v>2826</v>
      </c>
      <c r="AE50" s="110" t="s">
        <v>2827</v>
      </c>
      <c r="AF50" s="111">
        <v>1</v>
      </c>
      <c r="AG50" s="111">
        <v>71</v>
      </c>
      <c r="AH50" s="111">
        <v>15</v>
      </c>
      <c r="AI50" s="111">
        <v>1</v>
      </c>
      <c r="AJ50" s="111" t="s">
        <v>153</v>
      </c>
      <c r="AK50" s="111" t="s">
        <v>153</v>
      </c>
      <c r="AL50" s="111" t="s">
        <v>2828</v>
      </c>
      <c r="AM50" s="111" t="s">
        <v>2829</v>
      </c>
      <c r="AN50" s="111" t="s">
        <v>2832</v>
      </c>
      <c r="AO50" s="111" t="s">
        <v>2833</v>
      </c>
      <c r="AP50" s="111" t="s">
        <v>2830</v>
      </c>
      <c r="AQ50" s="111" t="s">
        <v>2831</v>
      </c>
      <c r="AR50" s="111" t="s">
        <v>153</v>
      </c>
      <c r="AS50" s="111">
        <v>2015</v>
      </c>
      <c r="AT50" s="111" t="s">
        <v>153</v>
      </c>
      <c r="AU50" s="111" t="s">
        <v>153</v>
      </c>
      <c r="AV50" s="111" t="s">
        <v>153</v>
      </c>
      <c r="AW50" s="111" t="s">
        <v>153</v>
      </c>
      <c r="AX50" s="111" t="s">
        <v>439</v>
      </c>
      <c r="AY50" s="110"/>
      <c r="AZ50" s="110" t="s">
        <v>153</v>
      </c>
      <c r="BA50" s="111">
        <v>8344</v>
      </c>
      <c r="BB50" s="111">
        <v>0</v>
      </c>
      <c r="BC50" s="111"/>
      <c r="BD50" s="111"/>
      <c r="BE50" s="111"/>
      <c r="BF50" s="111"/>
      <c r="BG50" s="111"/>
      <c r="BH50" s="111" t="s">
        <v>532</v>
      </c>
      <c r="BI50" s="111"/>
      <c r="BJ50" s="110">
        <v>1.4084507042253522</v>
      </c>
      <c r="BK50" s="111"/>
      <c r="BL50" s="111"/>
      <c r="BM50" s="111"/>
      <c r="BN50" s="111" t="s">
        <v>144</v>
      </c>
      <c r="BO50" s="111"/>
      <c r="BP50" s="111"/>
      <c r="BQ50" s="111" t="s">
        <v>144</v>
      </c>
      <c r="BR50" s="111"/>
      <c r="BS50" s="111"/>
      <c r="BT50" s="111"/>
      <c r="BU50" s="111"/>
      <c r="BV50" s="111"/>
      <c r="BW50" s="111"/>
      <c r="BX50" s="111"/>
      <c r="BY50" s="111"/>
      <c r="BZ50" s="111"/>
      <c r="CA50" s="111"/>
      <c r="CB50" s="111"/>
      <c r="CC50" s="111"/>
      <c r="CD50" s="111"/>
      <c r="CE50" s="111"/>
      <c r="CF50" s="111" t="s">
        <v>462</v>
      </c>
      <c r="CG50" s="111"/>
      <c r="CH50" s="111"/>
      <c r="CI50" s="111">
        <v>2017</v>
      </c>
      <c r="CJ50" s="111" t="s">
        <v>2356</v>
      </c>
      <c r="CK50" s="111" t="s">
        <v>464</v>
      </c>
      <c r="CL50" s="111" t="s">
        <v>501</v>
      </c>
      <c r="CM50" s="111" t="s">
        <v>464</v>
      </c>
      <c r="CN50" s="111" t="s">
        <v>464</v>
      </c>
      <c r="CO50" s="111" t="s">
        <v>465</v>
      </c>
      <c r="CP50" s="111">
        <v>1</v>
      </c>
      <c r="CQ50" s="111">
        <v>0</v>
      </c>
      <c r="CR50" s="111">
        <v>0</v>
      </c>
      <c r="CS50" s="111">
        <v>1</v>
      </c>
      <c r="CT50" s="111">
        <v>0</v>
      </c>
      <c r="CU50" s="111">
        <v>0</v>
      </c>
      <c r="CV50" s="111">
        <v>0</v>
      </c>
      <c r="CW50" s="111">
        <v>0</v>
      </c>
      <c r="CX50" s="111">
        <v>1</v>
      </c>
      <c r="CY50" s="111">
        <v>0</v>
      </c>
      <c r="CZ50" s="111">
        <v>0</v>
      </c>
      <c r="DA50" s="111">
        <v>0</v>
      </c>
      <c r="DB50" s="111">
        <v>0</v>
      </c>
      <c r="DC50" s="111" t="s">
        <v>153</v>
      </c>
      <c r="DD50" s="111" t="s">
        <v>153</v>
      </c>
      <c r="DE50" s="111" t="s">
        <v>153</v>
      </c>
      <c r="DF50" s="111">
        <v>1</v>
      </c>
      <c r="DG50" s="111" t="s">
        <v>465</v>
      </c>
      <c r="DH50" s="111">
        <v>0</v>
      </c>
      <c r="DI50" s="111">
        <v>0</v>
      </c>
      <c r="DJ50" s="111">
        <v>0</v>
      </c>
      <c r="DK50" s="111">
        <v>0</v>
      </c>
      <c r="DL50" s="111">
        <v>0</v>
      </c>
      <c r="DM50" s="111">
        <v>0</v>
      </c>
      <c r="DN50" s="111">
        <v>0</v>
      </c>
      <c r="DO50" s="111">
        <v>0</v>
      </c>
      <c r="DP50" s="111">
        <v>0</v>
      </c>
      <c r="DQ50" s="111">
        <v>0</v>
      </c>
      <c r="DR50" s="111">
        <v>0</v>
      </c>
      <c r="DS50" s="111">
        <v>0</v>
      </c>
      <c r="DT50" s="111">
        <v>0</v>
      </c>
      <c r="DU50" s="111" t="s">
        <v>153</v>
      </c>
      <c r="DV50" s="111" t="s">
        <v>153</v>
      </c>
      <c r="DW50" s="110"/>
      <c r="DX50" s="111">
        <v>2</v>
      </c>
      <c r="DY50" s="111">
        <v>2</v>
      </c>
      <c r="DZ50" s="111">
        <v>0</v>
      </c>
      <c r="EA50" s="111">
        <v>1</v>
      </c>
      <c r="EB50" s="111"/>
      <c r="EC50" s="111"/>
      <c r="ED50" s="111"/>
      <c r="EE50" s="110">
        <v>-6.666666666666667</v>
      </c>
      <c r="EF50" s="111"/>
      <c r="EG50" s="111"/>
      <c r="EH50" s="111"/>
      <c r="EI50" s="111"/>
      <c r="EJ50" s="111"/>
      <c r="EK50" s="111">
        <v>-1</v>
      </c>
      <c r="EL50" s="111"/>
      <c r="EM50" s="111"/>
      <c r="EN50" s="111"/>
      <c r="EO50" s="111"/>
      <c r="EP50" s="111"/>
      <c r="EQ50" s="59">
        <v>11618</v>
      </c>
      <c r="ER50" s="59">
        <v>8344</v>
      </c>
      <c r="ES50" s="59">
        <v>0</v>
      </c>
      <c r="ET50" s="59">
        <v>0</v>
      </c>
      <c r="EU50" s="59">
        <v>0</v>
      </c>
      <c r="EV50" s="59">
        <v>0</v>
      </c>
      <c r="EW50" s="59">
        <v>1</v>
      </c>
      <c r="EX50" s="59">
        <v>0</v>
      </c>
      <c r="EY50" s="59">
        <v>0</v>
      </c>
      <c r="EZ50" s="59">
        <v>1</v>
      </c>
      <c r="FA50" s="59">
        <v>0</v>
      </c>
      <c r="FB50" s="59">
        <v>0</v>
      </c>
      <c r="FC50" s="59">
        <v>0</v>
      </c>
      <c r="FD50" s="59">
        <v>0</v>
      </c>
      <c r="FE50" s="59">
        <v>0</v>
      </c>
      <c r="FF50" s="59">
        <v>0</v>
      </c>
      <c r="FG50" s="59">
        <v>0</v>
      </c>
      <c r="FH50" s="59">
        <v>0</v>
      </c>
      <c r="FI50" s="59">
        <v>1</v>
      </c>
      <c r="FJ50" s="59">
        <v>0</v>
      </c>
      <c r="FK50" s="59">
        <v>0</v>
      </c>
      <c r="FL50" s="59">
        <v>0</v>
      </c>
      <c r="FM50" s="56"/>
      <c r="FN50" s="56" t="s">
        <v>466</v>
      </c>
      <c r="FO50" s="169" t="b">
        <v>1</v>
      </c>
      <c r="FP50" s="64"/>
      <c r="FQ50" s="64"/>
    </row>
    <row r="51" spans="1:173" x14ac:dyDescent="0.2">
      <c r="A51" s="110" t="s">
        <v>437</v>
      </c>
      <c r="B51" s="111">
        <v>11835</v>
      </c>
      <c r="C51" s="111">
        <v>0</v>
      </c>
      <c r="D51" s="111">
        <v>2</v>
      </c>
      <c r="E51" s="111" t="s">
        <v>2834</v>
      </c>
      <c r="F51" s="111" t="s">
        <v>2520</v>
      </c>
      <c r="G51" s="111"/>
      <c r="H51" s="111" t="s">
        <v>2835</v>
      </c>
      <c r="I51" s="111">
        <v>2</v>
      </c>
      <c r="J51" s="111" t="s">
        <v>2836</v>
      </c>
      <c r="K51" s="111" t="s">
        <v>447</v>
      </c>
      <c r="L51" s="111" t="s">
        <v>2356</v>
      </c>
      <c r="M51" s="111" t="s">
        <v>447</v>
      </c>
      <c r="N51" s="111">
        <v>2</v>
      </c>
      <c r="O51" s="111">
        <v>274</v>
      </c>
      <c r="P51" s="111">
        <v>47</v>
      </c>
      <c r="Q51" s="111" t="s">
        <v>153</v>
      </c>
      <c r="R51" s="111" t="s">
        <v>153</v>
      </c>
      <c r="S51" s="111" t="s">
        <v>2837</v>
      </c>
      <c r="T51" s="111" t="s">
        <v>2838</v>
      </c>
      <c r="U51" s="111" t="s">
        <v>2839</v>
      </c>
      <c r="V51" s="111" t="s">
        <v>2840</v>
      </c>
      <c r="W51" s="111" t="s">
        <v>153</v>
      </c>
      <c r="X51" s="111" t="s">
        <v>2841</v>
      </c>
      <c r="Y51" s="111" t="s">
        <v>0</v>
      </c>
      <c r="Z51" s="110"/>
      <c r="AA51" s="110" t="s">
        <v>452</v>
      </c>
      <c r="AB51" s="110" t="s">
        <v>2834</v>
      </c>
      <c r="AC51" s="110" t="s">
        <v>2520</v>
      </c>
      <c r="AD51" s="110" t="s">
        <v>2835</v>
      </c>
      <c r="AE51" s="110" t="s">
        <v>2836</v>
      </c>
      <c r="AF51" s="111">
        <v>2</v>
      </c>
      <c r="AG51" s="111">
        <v>275</v>
      </c>
      <c r="AH51" s="111">
        <v>38</v>
      </c>
      <c r="AI51" s="111">
        <v>2</v>
      </c>
      <c r="AJ51" s="111" t="s">
        <v>153</v>
      </c>
      <c r="AK51" s="111" t="s">
        <v>153</v>
      </c>
      <c r="AL51" s="111" t="s">
        <v>2837</v>
      </c>
      <c r="AM51" s="111" t="s">
        <v>2838</v>
      </c>
      <c r="AN51" s="111" t="s">
        <v>2841</v>
      </c>
      <c r="AO51" s="111" t="s">
        <v>0</v>
      </c>
      <c r="AP51" s="111" t="s">
        <v>2839</v>
      </c>
      <c r="AQ51" s="111" t="s">
        <v>2840</v>
      </c>
      <c r="AR51" s="111" t="s">
        <v>153</v>
      </c>
      <c r="AS51" s="111">
        <v>2015</v>
      </c>
      <c r="AT51" s="111" t="s">
        <v>2842</v>
      </c>
      <c r="AU51" s="111" t="s">
        <v>153</v>
      </c>
      <c r="AV51" s="111" t="s">
        <v>153</v>
      </c>
      <c r="AW51" s="111" t="s">
        <v>153</v>
      </c>
      <c r="AX51" s="111" t="s">
        <v>153</v>
      </c>
      <c r="AY51" s="110"/>
      <c r="AZ51" s="110" t="s">
        <v>153</v>
      </c>
      <c r="BA51" s="111">
        <v>9661</v>
      </c>
      <c r="BB51" s="111">
        <v>0</v>
      </c>
      <c r="BC51" s="111"/>
      <c r="BD51" s="111"/>
      <c r="BE51" s="111"/>
      <c r="BF51" s="111"/>
      <c r="BG51" s="111"/>
      <c r="BH51" s="111" t="s">
        <v>532</v>
      </c>
      <c r="BI51" s="111"/>
      <c r="BJ51" s="110">
        <v>-0.36363636363636365</v>
      </c>
      <c r="BK51" s="111"/>
      <c r="BL51" s="111"/>
      <c r="BM51" s="111"/>
      <c r="BN51" s="111" t="s">
        <v>144</v>
      </c>
      <c r="BO51" s="111"/>
      <c r="BP51" s="111"/>
      <c r="BQ51" s="111" t="s">
        <v>144</v>
      </c>
      <c r="BR51" s="111"/>
      <c r="BS51" s="111"/>
      <c r="BT51" s="111"/>
      <c r="BU51" s="111"/>
      <c r="BV51" s="111"/>
      <c r="BW51" s="111"/>
      <c r="BX51" s="111"/>
      <c r="BY51" s="111"/>
      <c r="BZ51" s="111"/>
      <c r="CA51" s="111"/>
      <c r="CB51" s="111"/>
      <c r="CC51" s="111"/>
      <c r="CD51" s="111"/>
      <c r="CE51" s="111"/>
      <c r="CF51" s="111" t="s">
        <v>462</v>
      </c>
      <c r="CG51" s="111"/>
      <c r="CH51" s="111"/>
      <c r="CI51" s="111">
        <v>2017</v>
      </c>
      <c r="CJ51" s="111" t="s">
        <v>2356</v>
      </c>
      <c r="CK51" s="111" t="s">
        <v>463</v>
      </c>
      <c r="CL51" s="111" t="s">
        <v>463</v>
      </c>
      <c r="CM51" s="111" t="s">
        <v>463</v>
      </c>
      <c r="CN51" s="111" t="s">
        <v>464</v>
      </c>
      <c r="CO51" s="111" t="s">
        <v>465</v>
      </c>
      <c r="CP51" s="111">
        <v>3</v>
      </c>
      <c r="CQ51" s="111">
        <v>1</v>
      </c>
      <c r="CR51" s="111">
        <v>0</v>
      </c>
      <c r="CS51" s="111">
        <v>2</v>
      </c>
      <c r="CT51" s="111">
        <v>0</v>
      </c>
      <c r="CU51" s="111">
        <v>0</v>
      </c>
      <c r="CV51" s="111">
        <v>2</v>
      </c>
      <c r="CW51" s="111">
        <v>1</v>
      </c>
      <c r="CX51" s="111">
        <v>0</v>
      </c>
      <c r="CY51" s="111">
        <v>0</v>
      </c>
      <c r="CZ51" s="111">
        <v>0</v>
      </c>
      <c r="DA51" s="111">
        <v>0</v>
      </c>
      <c r="DB51" s="111">
        <v>0</v>
      </c>
      <c r="DC51" s="111" t="s">
        <v>153</v>
      </c>
      <c r="DD51" s="111" t="s">
        <v>153</v>
      </c>
      <c r="DE51" s="111" t="s">
        <v>153</v>
      </c>
      <c r="DF51" s="111">
        <v>1</v>
      </c>
      <c r="DG51" s="111" t="s">
        <v>465</v>
      </c>
      <c r="DH51" s="111">
        <v>2</v>
      </c>
      <c r="DI51" s="111">
        <v>0</v>
      </c>
      <c r="DJ51" s="111">
        <v>1</v>
      </c>
      <c r="DK51" s="111">
        <v>1</v>
      </c>
      <c r="DL51" s="111">
        <v>0</v>
      </c>
      <c r="DM51" s="111">
        <v>0</v>
      </c>
      <c r="DN51" s="111">
        <v>1</v>
      </c>
      <c r="DO51" s="111">
        <v>0</v>
      </c>
      <c r="DP51" s="111">
        <v>0</v>
      </c>
      <c r="DQ51" s="111">
        <v>0</v>
      </c>
      <c r="DR51" s="111">
        <v>0</v>
      </c>
      <c r="DS51" s="111">
        <v>1</v>
      </c>
      <c r="DT51" s="111">
        <v>0</v>
      </c>
      <c r="DU51" s="111" t="s">
        <v>153</v>
      </c>
      <c r="DV51" s="111" t="s">
        <v>153</v>
      </c>
      <c r="DW51" s="110"/>
      <c r="DX51" s="111">
        <v>0</v>
      </c>
      <c r="DY51" s="111">
        <v>2</v>
      </c>
      <c r="DZ51" s="111">
        <v>0</v>
      </c>
      <c r="EA51" s="111">
        <v>0</v>
      </c>
      <c r="EB51" s="111"/>
      <c r="EC51" s="111"/>
      <c r="ED51" s="111"/>
      <c r="EE51" s="110">
        <v>17.5</v>
      </c>
      <c r="EF51" s="111"/>
      <c r="EG51" s="111"/>
      <c r="EH51" s="111"/>
      <c r="EI51" s="111"/>
      <c r="EJ51" s="111"/>
      <c r="EK51" s="111"/>
      <c r="EL51" s="111"/>
      <c r="EM51" s="111"/>
      <c r="EN51" s="111"/>
      <c r="EO51" s="111"/>
      <c r="EP51" s="111"/>
      <c r="EQ51" s="59">
        <v>11835</v>
      </c>
      <c r="ER51" s="59">
        <v>9661</v>
      </c>
      <c r="ES51" s="59">
        <v>0</v>
      </c>
      <c r="ET51" s="59">
        <v>0</v>
      </c>
      <c r="EU51" s="59">
        <v>0</v>
      </c>
      <c r="EV51" s="59">
        <v>0</v>
      </c>
      <c r="EW51" s="59">
        <v>2</v>
      </c>
      <c r="EX51" s="59">
        <v>0</v>
      </c>
      <c r="EY51" s="59">
        <v>0</v>
      </c>
      <c r="EZ51" s="59">
        <v>2</v>
      </c>
      <c r="FA51" s="59">
        <v>0</v>
      </c>
      <c r="FB51" s="59">
        <v>1</v>
      </c>
      <c r="FC51" s="59">
        <v>0</v>
      </c>
      <c r="FD51" s="59">
        <v>1</v>
      </c>
      <c r="FE51" s="59">
        <v>0</v>
      </c>
      <c r="FF51" s="59">
        <v>0</v>
      </c>
      <c r="FG51" s="59">
        <v>0</v>
      </c>
      <c r="FH51" s="59">
        <v>0</v>
      </c>
      <c r="FI51" s="59">
        <v>0</v>
      </c>
      <c r="FJ51" s="59">
        <v>0</v>
      </c>
      <c r="FK51" s="59">
        <v>0</v>
      </c>
      <c r="FL51" s="59">
        <v>0</v>
      </c>
      <c r="FM51" s="56"/>
      <c r="FN51" s="56" t="s">
        <v>466</v>
      </c>
      <c r="FO51" s="169" t="b">
        <v>1</v>
      </c>
      <c r="FP51" s="64"/>
      <c r="FQ51" s="64"/>
    </row>
    <row r="52" spans="1:173" x14ac:dyDescent="0.2">
      <c r="A52" s="110" t="s">
        <v>437</v>
      </c>
      <c r="B52" s="111">
        <v>11841</v>
      </c>
      <c r="C52" s="111">
        <v>0</v>
      </c>
      <c r="D52" s="111">
        <v>1</v>
      </c>
      <c r="E52" s="111" t="s">
        <v>2843</v>
      </c>
      <c r="F52" s="111" t="s">
        <v>2844</v>
      </c>
      <c r="G52" s="111"/>
      <c r="H52" s="111" t="s">
        <v>2845</v>
      </c>
      <c r="I52" s="111">
        <v>2</v>
      </c>
      <c r="J52" s="111" t="s">
        <v>2846</v>
      </c>
      <c r="K52" s="111" t="s">
        <v>447</v>
      </c>
      <c r="L52" s="111" t="s">
        <v>2356</v>
      </c>
      <c r="M52" s="111" t="s">
        <v>447</v>
      </c>
      <c r="N52" s="111">
        <v>1</v>
      </c>
      <c r="O52" s="111">
        <v>102</v>
      </c>
      <c r="P52" s="111">
        <v>36</v>
      </c>
      <c r="Q52" s="111" t="s">
        <v>153</v>
      </c>
      <c r="R52" s="111" t="s">
        <v>2847</v>
      </c>
      <c r="S52" s="111" t="s">
        <v>2848</v>
      </c>
      <c r="T52" s="111" t="s">
        <v>2849</v>
      </c>
      <c r="U52" s="111" t="s">
        <v>2850</v>
      </c>
      <c r="V52" s="111" t="s">
        <v>2851</v>
      </c>
      <c r="W52" s="111" t="s">
        <v>153</v>
      </c>
      <c r="X52" s="111" t="s">
        <v>2852</v>
      </c>
      <c r="Y52" s="111" t="s">
        <v>962</v>
      </c>
      <c r="Z52" s="110"/>
      <c r="AA52" s="110" t="s">
        <v>452</v>
      </c>
      <c r="AB52" s="110" t="s">
        <v>2843</v>
      </c>
      <c r="AC52" s="110" t="s">
        <v>2844</v>
      </c>
      <c r="AD52" s="110" t="s">
        <v>2845</v>
      </c>
      <c r="AE52" s="110" t="s">
        <v>2846</v>
      </c>
      <c r="AF52" s="111">
        <v>1</v>
      </c>
      <c r="AG52" s="111">
        <v>108</v>
      </c>
      <c r="AH52" s="111">
        <v>38</v>
      </c>
      <c r="AI52" s="111">
        <v>1</v>
      </c>
      <c r="AJ52" s="111" t="s">
        <v>153</v>
      </c>
      <c r="AK52" s="111" t="s">
        <v>2847</v>
      </c>
      <c r="AL52" s="111" t="s">
        <v>2848</v>
      </c>
      <c r="AM52" s="111" t="s">
        <v>2849</v>
      </c>
      <c r="AN52" s="111" t="s">
        <v>2852</v>
      </c>
      <c r="AO52" s="111" t="s">
        <v>962</v>
      </c>
      <c r="AP52" s="111" t="s">
        <v>2850</v>
      </c>
      <c r="AQ52" s="111" t="s">
        <v>2851</v>
      </c>
      <c r="AR52" s="111" t="s">
        <v>153</v>
      </c>
      <c r="AS52" s="111">
        <v>2015</v>
      </c>
      <c r="AT52" s="111" t="s">
        <v>153</v>
      </c>
      <c r="AU52" s="111" t="s">
        <v>153</v>
      </c>
      <c r="AV52" s="111" t="s">
        <v>153</v>
      </c>
      <c r="AW52" s="111" t="s">
        <v>439</v>
      </c>
      <c r="AX52" s="111" t="s">
        <v>153</v>
      </c>
      <c r="AY52" s="110"/>
      <c r="AZ52" s="110" t="s">
        <v>153</v>
      </c>
      <c r="BA52" s="111">
        <v>9649</v>
      </c>
      <c r="BB52" s="111">
        <v>0</v>
      </c>
      <c r="BC52" s="111"/>
      <c r="BD52" s="111"/>
      <c r="BE52" s="111"/>
      <c r="BF52" s="111"/>
      <c r="BG52" s="111"/>
      <c r="BH52" s="111" t="s">
        <v>532</v>
      </c>
      <c r="BI52" s="111"/>
      <c r="BJ52" s="110">
        <v>-5.5555555555555554</v>
      </c>
      <c r="BK52" s="111"/>
      <c r="BL52" s="111"/>
      <c r="BM52" s="111"/>
      <c r="BN52" s="111" t="s">
        <v>778</v>
      </c>
      <c r="BO52" s="111"/>
      <c r="BP52" s="111"/>
      <c r="BQ52" s="111" t="s">
        <v>778</v>
      </c>
      <c r="BR52" s="111"/>
      <c r="BS52" s="111"/>
      <c r="BT52" s="111"/>
      <c r="BU52" s="111"/>
      <c r="BV52" s="111"/>
      <c r="BW52" s="111"/>
      <c r="BX52" s="111"/>
      <c r="BY52" s="111"/>
      <c r="BZ52" s="111"/>
      <c r="CA52" s="111"/>
      <c r="CB52" s="111"/>
      <c r="CC52" s="111"/>
      <c r="CD52" s="111"/>
      <c r="CE52" s="111"/>
      <c r="CF52" s="111" t="s">
        <v>462</v>
      </c>
      <c r="CG52" s="111"/>
      <c r="CH52" s="111"/>
      <c r="CI52" s="111">
        <v>2017</v>
      </c>
      <c r="CJ52" s="111" t="s">
        <v>2356</v>
      </c>
      <c r="CK52" s="111" t="s">
        <v>501</v>
      </c>
      <c r="CL52" s="111" t="s">
        <v>501</v>
      </c>
      <c r="CM52" s="111" t="s">
        <v>501</v>
      </c>
      <c r="CN52" s="111" t="s">
        <v>501</v>
      </c>
      <c r="CO52" s="111" t="s">
        <v>465</v>
      </c>
      <c r="CP52" s="111">
        <v>1</v>
      </c>
      <c r="CQ52" s="111">
        <v>0</v>
      </c>
      <c r="CR52" s="111">
        <v>0</v>
      </c>
      <c r="CS52" s="111">
        <v>1</v>
      </c>
      <c r="CT52" s="111">
        <v>0</v>
      </c>
      <c r="CU52" s="111">
        <v>1</v>
      </c>
      <c r="CV52" s="111">
        <v>0</v>
      </c>
      <c r="CW52" s="111">
        <v>0</v>
      </c>
      <c r="CX52" s="111">
        <v>0</v>
      </c>
      <c r="CY52" s="111">
        <v>0</v>
      </c>
      <c r="CZ52" s="111">
        <v>0</v>
      </c>
      <c r="DA52" s="111">
        <v>0</v>
      </c>
      <c r="DB52" s="111">
        <v>0</v>
      </c>
      <c r="DC52" s="111" t="s">
        <v>153</v>
      </c>
      <c r="DD52" s="111" t="s">
        <v>153</v>
      </c>
      <c r="DE52" s="111" t="s">
        <v>153</v>
      </c>
      <c r="DF52" s="111">
        <v>0</v>
      </c>
      <c r="DG52" s="111" t="s">
        <v>465</v>
      </c>
      <c r="DH52" s="111">
        <v>0</v>
      </c>
      <c r="DI52" s="111">
        <v>0</v>
      </c>
      <c r="DJ52" s="111">
        <v>0</v>
      </c>
      <c r="DK52" s="111">
        <v>0</v>
      </c>
      <c r="DL52" s="111">
        <v>0</v>
      </c>
      <c r="DM52" s="111">
        <v>0</v>
      </c>
      <c r="DN52" s="111">
        <v>0</v>
      </c>
      <c r="DO52" s="111">
        <v>0</v>
      </c>
      <c r="DP52" s="111">
        <v>0</v>
      </c>
      <c r="DQ52" s="111">
        <v>0</v>
      </c>
      <c r="DR52" s="111">
        <v>0</v>
      </c>
      <c r="DS52" s="111">
        <v>0</v>
      </c>
      <c r="DT52" s="111">
        <v>0</v>
      </c>
      <c r="DU52" s="111" t="s">
        <v>153</v>
      </c>
      <c r="DV52" s="111" t="s">
        <v>153</v>
      </c>
      <c r="DW52" s="110"/>
      <c r="DX52" s="111">
        <v>0</v>
      </c>
      <c r="DY52" s="111">
        <v>4</v>
      </c>
      <c r="DZ52" s="111">
        <v>1</v>
      </c>
      <c r="EA52" s="111">
        <v>0</v>
      </c>
      <c r="EB52" s="111"/>
      <c r="EC52" s="111"/>
      <c r="ED52" s="111"/>
      <c r="EE52" s="110">
        <v>2.8571428571428572</v>
      </c>
      <c r="EF52" s="111"/>
      <c r="EG52" s="111"/>
      <c r="EH52" s="111"/>
      <c r="EI52" s="111"/>
      <c r="EJ52" s="111"/>
      <c r="EK52" s="111">
        <v>1</v>
      </c>
      <c r="EL52" s="111"/>
      <c r="EM52" s="111"/>
      <c r="EN52" s="111"/>
      <c r="EO52" s="111"/>
      <c r="EP52" s="111"/>
      <c r="EQ52" s="59">
        <v>11841</v>
      </c>
      <c r="ER52" s="59">
        <v>9649</v>
      </c>
      <c r="ES52" s="59">
        <v>0</v>
      </c>
      <c r="ET52" s="59">
        <v>0</v>
      </c>
      <c r="EU52" s="59">
        <v>0</v>
      </c>
      <c r="EV52" s="59">
        <v>0</v>
      </c>
      <c r="EW52" s="59">
        <v>1</v>
      </c>
      <c r="EX52" s="59">
        <v>0</v>
      </c>
      <c r="EY52" s="59">
        <v>0</v>
      </c>
      <c r="EZ52" s="59">
        <v>1</v>
      </c>
      <c r="FA52" s="59">
        <v>0</v>
      </c>
      <c r="FB52" s="59">
        <v>0</v>
      </c>
      <c r="FC52" s="59">
        <v>0</v>
      </c>
      <c r="FD52" s="59">
        <v>0</v>
      </c>
      <c r="FE52" s="59">
        <v>0</v>
      </c>
      <c r="FF52" s="59">
        <v>0</v>
      </c>
      <c r="FG52" s="59">
        <v>0</v>
      </c>
      <c r="FH52" s="59">
        <v>0</v>
      </c>
      <c r="FI52" s="59">
        <v>2</v>
      </c>
      <c r="FJ52" s="59">
        <v>0</v>
      </c>
      <c r="FK52" s="59">
        <v>0</v>
      </c>
      <c r="FL52" s="59">
        <v>0</v>
      </c>
      <c r="FM52" s="56"/>
      <c r="FN52" s="56" t="s">
        <v>466</v>
      </c>
      <c r="FO52" s="169" t="b">
        <v>1</v>
      </c>
      <c r="FP52" s="64"/>
      <c r="FQ52" s="64"/>
    </row>
    <row r="53" spans="1:173" x14ac:dyDescent="0.2">
      <c r="A53" s="110" t="s">
        <v>437</v>
      </c>
      <c r="B53" s="111">
        <v>12213</v>
      </c>
      <c r="C53" s="111">
        <v>0</v>
      </c>
      <c r="D53" s="111">
        <v>2</v>
      </c>
      <c r="E53" s="111" t="s">
        <v>2853</v>
      </c>
      <c r="F53" s="111" t="s">
        <v>2056</v>
      </c>
      <c r="G53" s="111"/>
      <c r="H53" s="111" t="s">
        <v>2854</v>
      </c>
      <c r="I53" s="111">
        <v>2</v>
      </c>
      <c r="J53" s="111" t="s">
        <v>2855</v>
      </c>
      <c r="K53" s="111" t="s">
        <v>447</v>
      </c>
      <c r="L53" s="111" t="s">
        <v>2356</v>
      </c>
      <c r="M53" s="111" t="s">
        <v>447</v>
      </c>
      <c r="N53" s="111">
        <v>2</v>
      </c>
      <c r="O53" s="111">
        <v>117</v>
      </c>
      <c r="P53" s="111">
        <v>68</v>
      </c>
      <c r="Q53" s="111" t="s">
        <v>153</v>
      </c>
      <c r="R53" s="111" t="s">
        <v>153</v>
      </c>
      <c r="S53" s="111" t="s">
        <v>2856</v>
      </c>
      <c r="T53" s="111" t="s">
        <v>2857</v>
      </c>
      <c r="U53" s="111" t="s">
        <v>2858</v>
      </c>
      <c r="V53" s="111" t="s">
        <v>2859</v>
      </c>
      <c r="W53" s="111" t="s">
        <v>2860</v>
      </c>
      <c r="X53" s="111" t="s">
        <v>2861</v>
      </c>
      <c r="Y53" s="111" t="s">
        <v>1099</v>
      </c>
      <c r="Z53" s="110"/>
      <c r="AA53" s="110" t="s">
        <v>452</v>
      </c>
      <c r="AB53" s="110" t="s">
        <v>2862</v>
      </c>
      <c r="AC53" s="110" t="s">
        <v>2056</v>
      </c>
      <c r="AD53" s="110" t="s">
        <v>2854</v>
      </c>
      <c r="AE53" s="110" t="s">
        <v>2863</v>
      </c>
      <c r="AF53" s="111">
        <v>2</v>
      </c>
      <c r="AG53" s="111">
        <v>213</v>
      </c>
      <c r="AH53" s="111">
        <v>100</v>
      </c>
      <c r="AI53" s="111">
        <v>2</v>
      </c>
      <c r="AJ53" s="111" t="s">
        <v>153</v>
      </c>
      <c r="AK53" s="111" t="s">
        <v>153</v>
      </c>
      <c r="AL53" s="111" t="s">
        <v>2856</v>
      </c>
      <c r="AM53" s="111" t="s">
        <v>2857</v>
      </c>
      <c r="AN53" s="111" t="s">
        <v>2861</v>
      </c>
      <c r="AO53" s="111" t="s">
        <v>1099</v>
      </c>
      <c r="AP53" s="111" t="s">
        <v>2858</v>
      </c>
      <c r="AQ53" s="111" t="s">
        <v>2859</v>
      </c>
      <c r="AR53" s="111" t="s">
        <v>153</v>
      </c>
      <c r="AS53" s="111">
        <v>2014</v>
      </c>
      <c r="AT53" s="111" t="s">
        <v>153</v>
      </c>
      <c r="AU53" s="111" t="s">
        <v>153</v>
      </c>
      <c r="AV53" s="111" t="s">
        <v>153</v>
      </c>
      <c r="AW53" s="111" t="s">
        <v>153</v>
      </c>
      <c r="AX53" s="111" t="s">
        <v>153</v>
      </c>
      <c r="AY53" s="110"/>
      <c r="AZ53" s="110" t="s">
        <v>153</v>
      </c>
      <c r="BA53" s="111">
        <v>10311</v>
      </c>
      <c r="BB53" s="111">
        <v>0</v>
      </c>
      <c r="BC53" s="111"/>
      <c r="BD53" s="111"/>
      <c r="BE53" s="111"/>
      <c r="BF53" s="111"/>
      <c r="BG53" s="111"/>
      <c r="BH53" s="111" t="s">
        <v>532</v>
      </c>
      <c r="BI53" s="111"/>
      <c r="BJ53" s="110">
        <v>-45.070422535211272</v>
      </c>
      <c r="BK53" s="111"/>
      <c r="BL53" s="111"/>
      <c r="BM53" s="111"/>
      <c r="BN53" s="111" t="s">
        <v>1201</v>
      </c>
      <c r="BO53" s="111"/>
      <c r="BP53" s="111"/>
      <c r="BQ53" s="111" t="s">
        <v>1201</v>
      </c>
      <c r="BR53" s="111"/>
      <c r="BS53" s="111"/>
      <c r="BT53" s="111"/>
      <c r="BU53" s="111"/>
      <c r="BV53" s="111"/>
      <c r="BW53" s="111"/>
      <c r="BX53" s="111"/>
      <c r="BY53" s="111"/>
      <c r="BZ53" s="111"/>
      <c r="CA53" s="111"/>
      <c r="CB53" s="111"/>
      <c r="CC53" s="111"/>
      <c r="CD53" s="111"/>
      <c r="CE53" s="111" t="s">
        <v>489</v>
      </c>
      <c r="CF53" s="111"/>
      <c r="CG53" s="111"/>
      <c r="CH53" s="111"/>
      <c r="CI53" s="111">
        <v>2017</v>
      </c>
      <c r="CJ53" s="111" t="s">
        <v>2356</v>
      </c>
      <c r="CK53" s="111" t="s">
        <v>463</v>
      </c>
      <c r="CL53" s="111" t="s">
        <v>463</v>
      </c>
      <c r="CM53" s="111" t="s">
        <v>464</v>
      </c>
      <c r="CN53" s="111" t="s">
        <v>464</v>
      </c>
      <c r="CO53" s="111" t="s">
        <v>465</v>
      </c>
      <c r="CP53" s="111">
        <v>0</v>
      </c>
      <c r="CQ53" s="111">
        <v>0</v>
      </c>
      <c r="CR53" s="111">
        <v>0</v>
      </c>
      <c r="CS53" s="111">
        <v>0</v>
      </c>
      <c r="CT53" s="111">
        <v>0</v>
      </c>
      <c r="CU53" s="111">
        <v>0</v>
      </c>
      <c r="CV53" s="111">
        <v>0</v>
      </c>
      <c r="CW53" s="111">
        <v>0</v>
      </c>
      <c r="CX53" s="111">
        <v>0</v>
      </c>
      <c r="CY53" s="111">
        <v>0</v>
      </c>
      <c r="CZ53" s="111">
        <v>0</v>
      </c>
      <c r="DA53" s="111">
        <v>0</v>
      </c>
      <c r="DB53" s="111">
        <v>0</v>
      </c>
      <c r="DC53" s="111" t="s">
        <v>153</v>
      </c>
      <c r="DD53" s="111" t="s">
        <v>153</v>
      </c>
      <c r="DE53" s="111" t="s">
        <v>153</v>
      </c>
      <c r="DF53" s="111">
        <v>2</v>
      </c>
      <c r="DG53" s="111" t="s">
        <v>465</v>
      </c>
      <c r="DH53" s="111">
        <v>0</v>
      </c>
      <c r="DI53" s="111">
        <v>0</v>
      </c>
      <c r="DJ53" s="111">
        <v>0</v>
      </c>
      <c r="DK53" s="111">
        <v>0</v>
      </c>
      <c r="DL53" s="111">
        <v>0</v>
      </c>
      <c r="DM53" s="111">
        <v>0</v>
      </c>
      <c r="DN53" s="111">
        <v>0</v>
      </c>
      <c r="DO53" s="111">
        <v>0</v>
      </c>
      <c r="DP53" s="111">
        <v>0</v>
      </c>
      <c r="DQ53" s="111">
        <v>0</v>
      </c>
      <c r="DR53" s="111">
        <v>0</v>
      </c>
      <c r="DS53" s="111">
        <v>0</v>
      </c>
      <c r="DT53" s="111">
        <v>0</v>
      </c>
      <c r="DU53" s="111" t="s">
        <v>153</v>
      </c>
      <c r="DV53" s="111" t="s">
        <v>153</v>
      </c>
      <c r="DW53" s="110"/>
      <c r="DX53" s="111">
        <v>0</v>
      </c>
      <c r="DY53" s="111">
        <v>5</v>
      </c>
      <c r="DZ53" s="111">
        <v>0</v>
      </c>
      <c r="EA53" s="111">
        <v>0</v>
      </c>
      <c r="EB53" s="111"/>
      <c r="EC53" s="111"/>
      <c r="ED53" s="111"/>
      <c r="EE53" s="110">
        <v>-29.896907216494846</v>
      </c>
      <c r="EF53" s="111"/>
      <c r="EG53" s="111"/>
      <c r="EH53" s="111"/>
      <c r="EI53" s="111"/>
      <c r="EJ53" s="111"/>
      <c r="EK53" s="111"/>
      <c r="EL53" s="111"/>
      <c r="EM53" s="111"/>
      <c r="EN53" s="111"/>
      <c r="EO53" s="111"/>
      <c r="EP53" s="111"/>
      <c r="EQ53" s="59">
        <v>12213</v>
      </c>
      <c r="ER53" s="59">
        <v>10311</v>
      </c>
      <c r="ES53" s="59">
        <v>0</v>
      </c>
      <c r="ET53" s="59">
        <v>0</v>
      </c>
      <c r="EU53" s="59">
        <v>0</v>
      </c>
      <c r="EV53" s="59">
        <v>0</v>
      </c>
      <c r="EW53" s="59">
        <v>0</v>
      </c>
      <c r="EX53" s="59">
        <v>0</v>
      </c>
      <c r="EY53" s="59">
        <v>0</v>
      </c>
      <c r="EZ53" s="59">
        <v>0</v>
      </c>
      <c r="FA53" s="59">
        <v>0</v>
      </c>
      <c r="FB53" s="59">
        <v>0</v>
      </c>
      <c r="FC53" s="59">
        <v>0</v>
      </c>
      <c r="FD53" s="59">
        <v>0</v>
      </c>
      <c r="FE53" s="59">
        <v>0</v>
      </c>
      <c r="FF53" s="59">
        <v>0</v>
      </c>
      <c r="FG53" s="59">
        <v>0</v>
      </c>
      <c r="FH53" s="59">
        <v>0</v>
      </c>
      <c r="FI53" s="59">
        <v>1</v>
      </c>
      <c r="FJ53" s="59">
        <v>0</v>
      </c>
      <c r="FK53" s="59">
        <v>0</v>
      </c>
      <c r="FL53" s="59">
        <v>0</v>
      </c>
      <c r="FM53" s="56"/>
      <c r="FN53" s="56" t="s">
        <v>466</v>
      </c>
      <c r="FO53" s="169" t="b">
        <v>1</v>
      </c>
      <c r="FP53" s="64"/>
      <c r="FQ53" s="64"/>
    </row>
    <row r="54" spans="1:173" x14ac:dyDescent="0.2">
      <c r="A54" s="110" t="s">
        <v>437</v>
      </c>
      <c r="B54" s="111">
        <v>12444</v>
      </c>
      <c r="C54" s="111">
        <v>0</v>
      </c>
      <c r="D54" s="111">
        <v>1</v>
      </c>
      <c r="E54" s="111" t="s">
        <v>2864</v>
      </c>
      <c r="F54" s="111" t="s">
        <v>2865</v>
      </c>
      <c r="G54" s="111"/>
      <c r="H54" s="111" t="s">
        <v>2866</v>
      </c>
      <c r="I54" s="111">
        <v>1</v>
      </c>
      <c r="J54" s="111" t="s">
        <v>2867</v>
      </c>
      <c r="K54" s="111" t="s">
        <v>447</v>
      </c>
      <c r="L54" s="111" t="s">
        <v>2484</v>
      </c>
      <c r="M54" s="111" t="s">
        <v>447</v>
      </c>
      <c r="N54" s="111">
        <v>1</v>
      </c>
      <c r="O54" s="111">
        <v>56</v>
      </c>
      <c r="P54" s="111">
        <v>3</v>
      </c>
      <c r="Q54" s="111" t="s">
        <v>2868</v>
      </c>
      <c r="R54" s="111" t="s">
        <v>153</v>
      </c>
      <c r="S54" s="111" t="s">
        <v>153</v>
      </c>
      <c r="T54" s="111" t="s">
        <v>2869</v>
      </c>
      <c r="U54" s="111" t="s">
        <v>2870</v>
      </c>
      <c r="V54" s="111" t="s">
        <v>2871</v>
      </c>
      <c r="W54" s="111" t="s">
        <v>153</v>
      </c>
      <c r="X54" s="111" t="s">
        <v>2872</v>
      </c>
      <c r="Y54" s="111" t="s">
        <v>2873</v>
      </c>
      <c r="Z54" s="110"/>
      <c r="AA54" s="110" t="s">
        <v>452</v>
      </c>
      <c r="AB54" s="110" t="s">
        <v>2864</v>
      </c>
      <c r="AC54" s="110" t="s">
        <v>2865</v>
      </c>
      <c r="AD54" s="110" t="s">
        <v>2866</v>
      </c>
      <c r="AE54" s="110" t="s">
        <v>2867</v>
      </c>
      <c r="AF54" s="111">
        <v>1</v>
      </c>
      <c r="AG54" s="111">
        <v>51</v>
      </c>
      <c r="AH54" s="111">
        <v>3</v>
      </c>
      <c r="AI54" s="111">
        <v>1</v>
      </c>
      <c r="AJ54" s="111" t="s">
        <v>2868</v>
      </c>
      <c r="AK54" s="111" t="s">
        <v>153</v>
      </c>
      <c r="AL54" s="111" t="s">
        <v>153</v>
      </c>
      <c r="AM54" s="111" t="s">
        <v>2869</v>
      </c>
      <c r="AN54" s="111" t="s">
        <v>2874</v>
      </c>
      <c r="AO54" s="111" t="s">
        <v>2875</v>
      </c>
      <c r="AP54" s="111" t="s">
        <v>2870</v>
      </c>
      <c r="AQ54" s="111" t="s">
        <v>2871</v>
      </c>
      <c r="AR54" s="111" t="s">
        <v>153</v>
      </c>
      <c r="AS54" s="111">
        <v>2015</v>
      </c>
      <c r="AT54" s="111" t="s">
        <v>153</v>
      </c>
      <c r="AU54" s="111" t="s">
        <v>153</v>
      </c>
      <c r="AV54" s="111" t="s">
        <v>153</v>
      </c>
      <c r="AW54" s="111" t="s">
        <v>153</v>
      </c>
      <c r="AX54" s="111" t="s">
        <v>153</v>
      </c>
      <c r="AY54" s="110"/>
      <c r="AZ54" s="110" t="s">
        <v>153</v>
      </c>
      <c r="BA54" s="111">
        <v>4958</v>
      </c>
      <c r="BB54" s="111">
        <v>0</v>
      </c>
      <c r="BC54" s="111"/>
      <c r="BD54" s="111"/>
      <c r="BE54" s="111"/>
      <c r="BF54" s="111"/>
      <c r="BG54" s="111"/>
      <c r="BH54" s="111" t="s">
        <v>532</v>
      </c>
      <c r="BI54" s="111"/>
      <c r="BJ54" s="110">
        <v>9.8039215686274517</v>
      </c>
      <c r="BK54" s="111"/>
      <c r="BL54" s="111"/>
      <c r="BM54" s="111"/>
      <c r="BN54" s="111" t="s">
        <v>778</v>
      </c>
      <c r="BO54" s="111"/>
      <c r="BP54" s="111"/>
      <c r="BQ54" s="111" t="s">
        <v>778</v>
      </c>
      <c r="BR54" s="111"/>
      <c r="BS54" s="111"/>
      <c r="BT54" s="111"/>
      <c r="BU54" s="111"/>
      <c r="BV54" s="111"/>
      <c r="BW54" s="111"/>
      <c r="BX54" s="111"/>
      <c r="BY54" s="111"/>
      <c r="BZ54" s="111"/>
      <c r="CA54" s="111"/>
      <c r="CB54" s="111"/>
      <c r="CC54" s="111"/>
      <c r="CD54" s="111"/>
      <c r="CE54" s="111"/>
      <c r="CF54" s="111" t="s">
        <v>462</v>
      </c>
      <c r="CG54" s="111"/>
      <c r="CH54" s="111" t="s">
        <v>535</v>
      </c>
      <c r="CI54" s="111">
        <v>2017</v>
      </c>
      <c r="CJ54" s="111" t="s">
        <v>2484</v>
      </c>
      <c r="CK54" s="111" t="s">
        <v>463</v>
      </c>
      <c r="CL54" s="111" t="s">
        <v>464</v>
      </c>
      <c r="CM54" s="111" t="s">
        <v>464</v>
      </c>
      <c r="CN54" s="111" t="s">
        <v>464</v>
      </c>
      <c r="CO54" s="111" t="s">
        <v>465</v>
      </c>
      <c r="CP54" s="111">
        <v>0</v>
      </c>
      <c r="CQ54" s="111">
        <v>0</v>
      </c>
      <c r="CR54" s="111">
        <v>0</v>
      </c>
      <c r="CS54" s="111">
        <v>0</v>
      </c>
      <c r="CT54" s="111">
        <v>0</v>
      </c>
      <c r="CU54" s="111">
        <v>0</v>
      </c>
      <c r="CV54" s="111">
        <v>0</v>
      </c>
      <c r="CW54" s="111">
        <v>0</v>
      </c>
      <c r="CX54" s="111">
        <v>0</v>
      </c>
      <c r="CY54" s="111">
        <v>0</v>
      </c>
      <c r="CZ54" s="111">
        <v>0</v>
      </c>
      <c r="DA54" s="111">
        <v>0</v>
      </c>
      <c r="DB54" s="111">
        <v>0</v>
      </c>
      <c r="DC54" s="111" t="s">
        <v>153</v>
      </c>
      <c r="DD54" s="111" t="s">
        <v>153</v>
      </c>
      <c r="DE54" s="111" t="s">
        <v>153</v>
      </c>
      <c r="DF54" s="111">
        <v>0</v>
      </c>
      <c r="DG54" s="111" t="s">
        <v>465</v>
      </c>
      <c r="DH54" s="111">
        <v>1</v>
      </c>
      <c r="DI54" s="111">
        <v>0</v>
      </c>
      <c r="DJ54" s="111">
        <v>1</v>
      </c>
      <c r="DK54" s="111">
        <v>0</v>
      </c>
      <c r="DL54" s="111">
        <v>0</v>
      </c>
      <c r="DM54" s="111">
        <v>0</v>
      </c>
      <c r="DN54" s="111">
        <v>0</v>
      </c>
      <c r="DO54" s="111">
        <v>0</v>
      </c>
      <c r="DP54" s="111">
        <v>0</v>
      </c>
      <c r="DQ54" s="111">
        <v>0</v>
      </c>
      <c r="DR54" s="111">
        <v>0</v>
      </c>
      <c r="DS54" s="111">
        <v>0</v>
      </c>
      <c r="DT54" s="111">
        <v>1</v>
      </c>
      <c r="DU54" s="111" t="s">
        <v>153</v>
      </c>
      <c r="DV54" s="111" t="s">
        <v>153</v>
      </c>
      <c r="DW54" s="110"/>
      <c r="DX54" s="111">
        <v>0</v>
      </c>
      <c r="DY54" s="111">
        <v>0</v>
      </c>
      <c r="DZ54" s="111">
        <v>0</v>
      </c>
      <c r="EA54" s="111">
        <v>0</v>
      </c>
      <c r="EB54" s="111"/>
      <c r="EC54" s="111"/>
      <c r="ED54" s="111"/>
      <c r="EE54" s="110"/>
      <c r="EF54" s="111"/>
      <c r="EG54" s="111"/>
      <c r="EH54" s="111"/>
      <c r="EI54" s="111"/>
      <c r="EJ54" s="111"/>
      <c r="EK54" s="111"/>
      <c r="EL54" s="111"/>
      <c r="EM54" s="111"/>
      <c r="EN54" s="111"/>
      <c r="EO54" s="111"/>
      <c r="EP54" s="111"/>
      <c r="EQ54" s="59">
        <v>12444</v>
      </c>
      <c r="ER54" s="59">
        <v>4958</v>
      </c>
      <c r="ES54" s="59">
        <v>0</v>
      </c>
      <c r="ET54" s="59">
        <v>0</v>
      </c>
      <c r="EU54" s="59">
        <v>0</v>
      </c>
      <c r="EV54" s="59">
        <v>0</v>
      </c>
      <c r="EW54" s="59">
        <v>0</v>
      </c>
      <c r="EX54" s="59">
        <v>0</v>
      </c>
      <c r="EY54" s="59">
        <v>0</v>
      </c>
      <c r="EZ54" s="59">
        <v>0</v>
      </c>
      <c r="FA54" s="59">
        <v>0</v>
      </c>
      <c r="FB54" s="59">
        <v>0</v>
      </c>
      <c r="FC54" s="59">
        <v>0</v>
      </c>
      <c r="FD54" s="59">
        <v>0</v>
      </c>
      <c r="FE54" s="59">
        <v>0</v>
      </c>
      <c r="FF54" s="59">
        <v>0</v>
      </c>
      <c r="FG54" s="59">
        <v>0</v>
      </c>
      <c r="FH54" s="59">
        <v>0</v>
      </c>
      <c r="FI54" s="59">
        <v>0</v>
      </c>
      <c r="FJ54" s="59">
        <v>0</v>
      </c>
      <c r="FK54" s="59">
        <v>0</v>
      </c>
      <c r="FL54" s="59">
        <v>0</v>
      </c>
      <c r="FM54" s="56"/>
      <c r="FN54" s="56" t="s">
        <v>536</v>
      </c>
      <c r="FO54" s="169" t="b">
        <v>1</v>
      </c>
      <c r="FP54" s="64"/>
      <c r="FQ54" s="64"/>
    </row>
    <row r="55" spans="1:173" x14ac:dyDescent="0.2">
      <c r="A55" s="110" t="s">
        <v>437</v>
      </c>
      <c r="B55" s="111">
        <v>12599</v>
      </c>
      <c r="C55" s="111">
        <v>0</v>
      </c>
      <c r="D55" s="111">
        <v>1</v>
      </c>
      <c r="E55" s="111" t="s">
        <v>2876</v>
      </c>
      <c r="F55" s="111" t="s">
        <v>2877</v>
      </c>
      <c r="G55" s="111"/>
      <c r="H55" s="111" t="s">
        <v>2878</v>
      </c>
      <c r="I55" s="111">
        <v>2</v>
      </c>
      <c r="J55" s="111" t="s">
        <v>2879</v>
      </c>
      <c r="K55" s="111" t="s">
        <v>447</v>
      </c>
      <c r="L55" s="111" t="s">
        <v>2356</v>
      </c>
      <c r="M55" s="111" t="s">
        <v>447</v>
      </c>
      <c r="N55" s="111">
        <v>1</v>
      </c>
      <c r="O55" s="111">
        <v>272</v>
      </c>
      <c r="P55" s="111">
        <v>27</v>
      </c>
      <c r="Q55" s="111" t="s">
        <v>153</v>
      </c>
      <c r="R55" s="111" t="s">
        <v>2880</v>
      </c>
      <c r="S55" s="111" t="s">
        <v>153</v>
      </c>
      <c r="T55" s="111" t="s">
        <v>2881</v>
      </c>
      <c r="U55" s="111" t="s">
        <v>2882</v>
      </c>
      <c r="V55" s="111" t="s">
        <v>2883</v>
      </c>
      <c r="W55" s="111" t="s">
        <v>153</v>
      </c>
      <c r="X55" s="111" t="s">
        <v>2884</v>
      </c>
      <c r="Y55" s="111" t="s">
        <v>98</v>
      </c>
      <c r="Z55" s="110"/>
      <c r="AA55" s="110" t="s">
        <v>452</v>
      </c>
      <c r="AB55" s="110" t="s">
        <v>2876</v>
      </c>
      <c r="AC55" s="110" t="s">
        <v>2877</v>
      </c>
      <c r="AD55" s="110" t="s">
        <v>2878</v>
      </c>
      <c r="AE55" s="110" t="s">
        <v>2879</v>
      </c>
      <c r="AF55" s="111">
        <v>1</v>
      </c>
      <c r="AG55" s="111">
        <v>272</v>
      </c>
      <c r="AH55" s="111">
        <v>28</v>
      </c>
      <c r="AI55" s="111">
        <v>1</v>
      </c>
      <c r="AJ55" s="111" t="s">
        <v>153</v>
      </c>
      <c r="AK55" s="111" t="s">
        <v>2880</v>
      </c>
      <c r="AL55" s="111" t="s">
        <v>153</v>
      </c>
      <c r="AM55" s="111" t="s">
        <v>2881</v>
      </c>
      <c r="AN55" s="111" t="s">
        <v>2884</v>
      </c>
      <c r="AO55" s="111" t="s">
        <v>98</v>
      </c>
      <c r="AP55" s="111" t="s">
        <v>2882</v>
      </c>
      <c r="AQ55" s="111" t="s">
        <v>2883</v>
      </c>
      <c r="AR55" s="111" t="s">
        <v>153</v>
      </c>
      <c r="AS55" s="111">
        <v>2015</v>
      </c>
      <c r="AT55" s="111" t="s">
        <v>153</v>
      </c>
      <c r="AU55" s="111" t="s">
        <v>153</v>
      </c>
      <c r="AV55" s="111" t="s">
        <v>153</v>
      </c>
      <c r="AW55" s="111" t="s">
        <v>153</v>
      </c>
      <c r="AX55" s="111" t="s">
        <v>153</v>
      </c>
      <c r="AY55" s="110"/>
      <c r="AZ55" s="110" t="s">
        <v>153</v>
      </c>
      <c r="BA55" s="111">
        <v>9337</v>
      </c>
      <c r="BB55" s="111">
        <v>0</v>
      </c>
      <c r="BC55" s="111"/>
      <c r="BD55" s="111"/>
      <c r="BE55" s="111"/>
      <c r="BF55" s="111"/>
      <c r="BG55" s="111"/>
      <c r="BH55" s="111"/>
      <c r="BI55" s="111"/>
      <c r="BJ55" s="110"/>
      <c r="BK55" s="111"/>
      <c r="BL55" s="111"/>
      <c r="BM55" s="111"/>
      <c r="BN55" s="111" t="s">
        <v>724</v>
      </c>
      <c r="BO55" s="111"/>
      <c r="BP55" s="111"/>
      <c r="BQ55" s="111" t="s">
        <v>724</v>
      </c>
      <c r="BR55" s="111"/>
      <c r="BS55" s="111"/>
      <c r="BT55" s="111"/>
      <c r="BU55" s="111"/>
      <c r="BV55" s="111"/>
      <c r="BW55" s="111"/>
      <c r="BX55" s="111"/>
      <c r="BY55" s="111"/>
      <c r="BZ55" s="111"/>
      <c r="CA55" s="111"/>
      <c r="CB55" s="111"/>
      <c r="CC55" s="111"/>
      <c r="CD55" s="111"/>
      <c r="CE55" s="111"/>
      <c r="CF55" s="111" t="s">
        <v>462</v>
      </c>
      <c r="CG55" s="111"/>
      <c r="CH55" s="111"/>
      <c r="CI55" s="111">
        <v>2017</v>
      </c>
      <c r="CJ55" s="111" t="s">
        <v>2356</v>
      </c>
      <c r="CK55" s="111" t="s">
        <v>463</v>
      </c>
      <c r="CL55" s="111" t="s">
        <v>464</v>
      </c>
      <c r="CM55" s="111" t="s">
        <v>464</v>
      </c>
      <c r="CN55" s="111" t="s">
        <v>464</v>
      </c>
      <c r="CO55" s="111" t="s">
        <v>465</v>
      </c>
      <c r="CP55" s="111">
        <v>2</v>
      </c>
      <c r="CQ55" s="111">
        <v>0</v>
      </c>
      <c r="CR55" s="111">
        <v>2</v>
      </c>
      <c r="CS55" s="111">
        <v>0</v>
      </c>
      <c r="CT55" s="111">
        <v>0</v>
      </c>
      <c r="CU55" s="111">
        <v>0</v>
      </c>
      <c r="CV55" s="111">
        <v>0</v>
      </c>
      <c r="CW55" s="111">
        <v>1</v>
      </c>
      <c r="CX55" s="111">
        <v>1</v>
      </c>
      <c r="CY55" s="111">
        <v>0</v>
      </c>
      <c r="CZ55" s="111">
        <v>0</v>
      </c>
      <c r="DA55" s="111">
        <v>0</v>
      </c>
      <c r="DB55" s="111">
        <v>0</v>
      </c>
      <c r="DC55" s="111" t="s">
        <v>153</v>
      </c>
      <c r="DD55" s="111" t="s">
        <v>153</v>
      </c>
      <c r="DE55" s="111" t="s">
        <v>153</v>
      </c>
      <c r="DF55" s="111">
        <v>0</v>
      </c>
      <c r="DG55" s="111" t="s">
        <v>465</v>
      </c>
      <c r="DH55" s="111">
        <v>0</v>
      </c>
      <c r="DI55" s="111">
        <v>0</v>
      </c>
      <c r="DJ55" s="111">
        <v>0</v>
      </c>
      <c r="DK55" s="111">
        <v>0</v>
      </c>
      <c r="DL55" s="111">
        <v>0</v>
      </c>
      <c r="DM55" s="111">
        <v>0</v>
      </c>
      <c r="DN55" s="111">
        <v>0</v>
      </c>
      <c r="DO55" s="111">
        <v>0</v>
      </c>
      <c r="DP55" s="111">
        <v>0</v>
      </c>
      <c r="DQ55" s="111">
        <v>0</v>
      </c>
      <c r="DR55" s="111">
        <v>0</v>
      </c>
      <c r="DS55" s="111">
        <v>0</v>
      </c>
      <c r="DT55" s="111">
        <v>0</v>
      </c>
      <c r="DU55" s="111" t="s">
        <v>153</v>
      </c>
      <c r="DV55" s="111" t="s">
        <v>153</v>
      </c>
      <c r="DW55" s="110"/>
      <c r="DX55" s="111">
        <v>0</v>
      </c>
      <c r="DY55" s="111">
        <v>2</v>
      </c>
      <c r="DZ55" s="111">
        <v>0</v>
      </c>
      <c r="EA55" s="111">
        <v>0</v>
      </c>
      <c r="EB55" s="111"/>
      <c r="EC55" s="111"/>
      <c r="ED55" s="111"/>
      <c r="EE55" s="110">
        <v>-3.5714285714285712</v>
      </c>
      <c r="EF55" s="111"/>
      <c r="EG55" s="111"/>
      <c r="EH55" s="111"/>
      <c r="EI55" s="111"/>
      <c r="EJ55" s="111"/>
      <c r="EK55" s="111"/>
      <c r="EL55" s="111"/>
      <c r="EM55" s="111"/>
      <c r="EN55" s="111"/>
      <c r="EO55" s="111"/>
      <c r="EP55" s="111"/>
      <c r="EQ55" s="59">
        <v>12599</v>
      </c>
      <c r="ER55" s="59">
        <v>9337</v>
      </c>
      <c r="ES55" s="59">
        <v>0</v>
      </c>
      <c r="ET55" s="59">
        <v>0</v>
      </c>
      <c r="EU55" s="59">
        <v>0</v>
      </c>
      <c r="EV55" s="59">
        <v>0</v>
      </c>
      <c r="EW55" s="59">
        <v>0</v>
      </c>
      <c r="EX55" s="59">
        <v>0</v>
      </c>
      <c r="EY55" s="59">
        <v>0</v>
      </c>
      <c r="EZ55" s="59">
        <v>0</v>
      </c>
      <c r="FA55" s="59">
        <v>0</v>
      </c>
      <c r="FB55" s="59">
        <v>0</v>
      </c>
      <c r="FC55" s="59">
        <v>0</v>
      </c>
      <c r="FD55" s="59">
        <v>0</v>
      </c>
      <c r="FE55" s="59">
        <v>0</v>
      </c>
      <c r="FF55" s="59">
        <v>0</v>
      </c>
      <c r="FG55" s="59">
        <v>0</v>
      </c>
      <c r="FH55" s="59">
        <v>0</v>
      </c>
      <c r="FI55" s="59">
        <v>0</v>
      </c>
      <c r="FJ55" s="59">
        <v>0</v>
      </c>
      <c r="FK55" s="59">
        <v>0</v>
      </c>
      <c r="FL55" s="59">
        <v>0</v>
      </c>
      <c r="FM55" s="56"/>
      <c r="FN55" s="56" t="s">
        <v>466</v>
      </c>
      <c r="FO55" s="169" t="b">
        <v>1</v>
      </c>
      <c r="FP55" s="64"/>
      <c r="FQ55" s="64"/>
    </row>
    <row r="56" spans="1:173" x14ac:dyDescent="0.2">
      <c r="A56" s="110" t="s">
        <v>437</v>
      </c>
      <c r="B56" s="111">
        <v>12645</v>
      </c>
      <c r="C56" s="111">
        <v>0</v>
      </c>
      <c r="D56" s="111">
        <v>1</v>
      </c>
      <c r="E56" s="111" t="s">
        <v>2885</v>
      </c>
      <c r="F56" s="111" t="s">
        <v>1784</v>
      </c>
      <c r="G56" s="111"/>
      <c r="H56" s="111" t="s">
        <v>2886</v>
      </c>
      <c r="I56" s="111">
        <v>2</v>
      </c>
      <c r="J56" s="111" t="s">
        <v>2887</v>
      </c>
      <c r="K56" s="111" t="s">
        <v>447</v>
      </c>
      <c r="L56" s="111" t="s">
        <v>2356</v>
      </c>
      <c r="M56" s="111" t="s">
        <v>447</v>
      </c>
      <c r="N56" s="111">
        <v>1</v>
      </c>
      <c r="O56" s="111">
        <v>32</v>
      </c>
      <c r="P56" s="111">
        <v>6</v>
      </c>
      <c r="Q56" s="111" t="s">
        <v>2888</v>
      </c>
      <c r="R56" s="111" t="s">
        <v>153</v>
      </c>
      <c r="S56" s="111" t="s">
        <v>153</v>
      </c>
      <c r="T56" s="111" t="s">
        <v>2889</v>
      </c>
      <c r="U56" s="111" t="s">
        <v>2890</v>
      </c>
      <c r="V56" s="111" t="s">
        <v>2891</v>
      </c>
      <c r="W56" s="111" t="s">
        <v>153</v>
      </c>
      <c r="X56" s="111" t="s">
        <v>2892</v>
      </c>
      <c r="Y56" s="111" t="s">
        <v>1510</v>
      </c>
      <c r="Z56" s="110"/>
      <c r="AA56" s="110" t="s">
        <v>452</v>
      </c>
      <c r="AB56" s="110" t="s">
        <v>2885</v>
      </c>
      <c r="AC56" s="110" t="s">
        <v>1784</v>
      </c>
      <c r="AD56" s="110" t="s">
        <v>2886</v>
      </c>
      <c r="AE56" s="110" t="s">
        <v>2887</v>
      </c>
      <c r="AF56" s="111">
        <v>1</v>
      </c>
      <c r="AG56" s="111">
        <v>32</v>
      </c>
      <c r="AH56" s="111">
        <v>6</v>
      </c>
      <c r="AI56" s="111">
        <v>1</v>
      </c>
      <c r="AJ56" s="111" t="s">
        <v>2888</v>
      </c>
      <c r="AK56" s="111" t="s">
        <v>153</v>
      </c>
      <c r="AL56" s="111" t="s">
        <v>153</v>
      </c>
      <c r="AM56" s="111" t="s">
        <v>2889</v>
      </c>
      <c r="AN56" s="111" t="s">
        <v>2892</v>
      </c>
      <c r="AO56" s="111" t="s">
        <v>1510</v>
      </c>
      <c r="AP56" s="111" t="s">
        <v>2890</v>
      </c>
      <c r="AQ56" s="111" t="s">
        <v>2891</v>
      </c>
      <c r="AR56" s="111" t="s">
        <v>153</v>
      </c>
      <c r="AS56" s="111">
        <v>2015</v>
      </c>
      <c r="AT56" s="111" t="s">
        <v>153</v>
      </c>
      <c r="AU56" s="111" t="s">
        <v>499</v>
      </c>
      <c r="AV56" s="111" t="s">
        <v>153</v>
      </c>
      <c r="AW56" s="111" t="s">
        <v>153</v>
      </c>
      <c r="AX56" s="111" t="s">
        <v>439</v>
      </c>
      <c r="AY56" s="110"/>
      <c r="AZ56" s="110" t="s">
        <v>153</v>
      </c>
      <c r="BA56" s="111">
        <v>6356</v>
      </c>
      <c r="BB56" s="111">
        <v>0</v>
      </c>
      <c r="BC56" s="111"/>
      <c r="BD56" s="111"/>
      <c r="BE56" s="111"/>
      <c r="BF56" s="111"/>
      <c r="BG56" s="111"/>
      <c r="BH56" s="111"/>
      <c r="BI56" s="111"/>
      <c r="BJ56" s="110"/>
      <c r="BK56" s="111"/>
      <c r="BL56" s="111"/>
      <c r="BM56" s="111"/>
      <c r="BN56" s="111" t="s">
        <v>123</v>
      </c>
      <c r="BO56" s="111"/>
      <c r="BP56" s="111"/>
      <c r="BQ56" s="111" t="s">
        <v>123</v>
      </c>
      <c r="BR56" s="111"/>
      <c r="BS56" s="111"/>
      <c r="BT56" s="111"/>
      <c r="BU56" s="111"/>
      <c r="BV56" s="111"/>
      <c r="BW56" s="111"/>
      <c r="BX56" s="111"/>
      <c r="BY56" s="111"/>
      <c r="BZ56" s="111"/>
      <c r="CA56" s="111"/>
      <c r="CB56" s="111"/>
      <c r="CC56" s="111"/>
      <c r="CD56" s="111"/>
      <c r="CE56" s="111"/>
      <c r="CF56" s="111" t="s">
        <v>462</v>
      </c>
      <c r="CG56" s="111"/>
      <c r="CH56" s="111"/>
      <c r="CI56" s="111">
        <v>2017</v>
      </c>
      <c r="CJ56" s="111" t="s">
        <v>2356</v>
      </c>
      <c r="CK56" s="111" t="s">
        <v>464</v>
      </c>
      <c r="CL56" s="111" t="s">
        <v>464</v>
      </c>
      <c r="CM56" s="111" t="s">
        <v>464</v>
      </c>
      <c r="CN56" s="111" t="s">
        <v>501</v>
      </c>
      <c r="CO56" s="111" t="s">
        <v>465</v>
      </c>
      <c r="CP56" s="111">
        <v>0</v>
      </c>
      <c r="CQ56" s="111">
        <v>0</v>
      </c>
      <c r="CR56" s="111">
        <v>0</v>
      </c>
      <c r="CS56" s="111">
        <v>0</v>
      </c>
      <c r="CT56" s="111">
        <v>0</v>
      </c>
      <c r="CU56" s="111">
        <v>0</v>
      </c>
      <c r="CV56" s="111">
        <v>0</v>
      </c>
      <c r="CW56" s="111">
        <v>0</v>
      </c>
      <c r="CX56" s="111">
        <v>0</v>
      </c>
      <c r="CY56" s="111">
        <v>0</v>
      </c>
      <c r="CZ56" s="111">
        <v>0</v>
      </c>
      <c r="DA56" s="111">
        <v>0</v>
      </c>
      <c r="DB56" s="111">
        <v>0</v>
      </c>
      <c r="DC56" s="111" t="s">
        <v>153</v>
      </c>
      <c r="DD56" s="111" t="s">
        <v>153</v>
      </c>
      <c r="DE56" s="111" t="s">
        <v>153</v>
      </c>
      <c r="DF56" s="111">
        <v>0</v>
      </c>
      <c r="DG56" s="111" t="s">
        <v>465</v>
      </c>
      <c r="DH56" s="111">
        <v>0</v>
      </c>
      <c r="DI56" s="111">
        <v>0</v>
      </c>
      <c r="DJ56" s="111">
        <v>0</v>
      </c>
      <c r="DK56" s="111">
        <v>0</v>
      </c>
      <c r="DL56" s="111">
        <v>0</v>
      </c>
      <c r="DM56" s="111">
        <v>0</v>
      </c>
      <c r="DN56" s="111">
        <v>0</v>
      </c>
      <c r="DO56" s="111">
        <v>0</v>
      </c>
      <c r="DP56" s="111">
        <v>0</v>
      </c>
      <c r="DQ56" s="111">
        <v>0</v>
      </c>
      <c r="DR56" s="111">
        <v>0</v>
      </c>
      <c r="DS56" s="111">
        <v>0</v>
      </c>
      <c r="DT56" s="111">
        <v>0</v>
      </c>
      <c r="DU56" s="111" t="s">
        <v>153</v>
      </c>
      <c r="DV56" s="111" t="s">
        <v>153</v>
      </c>
      <c r="DW56" s="110"/>
      <c r="DX56" s="111">
        <v>0</v>
      </c>
      <c r="DY56" s="111">
        <v>0</v>
      </c>
      <c r="DZ56" s="111">
        <v>0</v>
      </c>
      <c r="EA56" s="111">
        <v>1</v>
      </c>
      <c r="EB56" s="111"/>
      <c r="EC56" s="111"/>
      <c r="ED56" s="111"/>
      <c r="EE56" s="110"/>
      <c r="EF56" s="111"/>
      <c r="EG56" s="111"/>
      <c r="EH56" s="111"/>
      <c r="EI56" s="111"/>
      <c r="EJ56" s="111"/>
      <c r="EK56" s="111">
        <v>-1</v>
      </c>
      <c r="EL56" s="111"/>
      <c r="EM56" s="111"/>
      <c r="EN56" s="111"/>
      <c r="EO56" s="111"/>
      <c r="EP56" s="111"/>
      <c r="EQ56" s="59">
        <v>12645</v>
      </c>
      <c r="ER56" s="59">
        <v>6356</v>
      </c>
      <c r="ES56" s="59">
        <v>0</v>
      </c>
      <c r="ET56" s="59">
        <v>0</v>
      </c>
      <c r="EU56" s="59">
        <v>0</v>
      </c>
      <c r="EV56" s="59">
        <v>0</v>
      </c>
      <c r="EW56" s="59">
        <v>0</v>
      </c>
      <c r="EX56" s="59">
        <v>0</v>
      </c>
      <c r="EY56" s="59">
        <v>0</v>
      </c>
      <c r="EZ56" s="59">
        <v>0</v>
      </c>
      <c r="FA56" s="59">
        <v>0</v>
      </c>
      <c r="FB56" s="59">
        <v>0</v>
      </c>
      <c r="FC56" s="59">
        <v>0</v>
      </c>
      <c r="FD56" s="59">
        <v>0</v>
      </c>
      <c r="FE56" s="59">
        <v>0</v>
      </c>
      <c r="FF56" s="59">
        <v>0</v>
      </c>
      <c r="FG56" s="59">
        <v>0</v>
      </c>
      <c r="FH56" s="59">
        <v>0</v>
      </c>
      <c r="FI56" s="59">
        <v>0</v>
      </c>
      <c r="FJ56" s="59">
        <v>0</v>
      </c>
      <c r="FK56" s="59">
        <v>0</v>
      </c>
      <c r="FL56" s="59">
        <v>0</v>
      </c>
      <c r="FM56" s="56"/>
      <c r="FN56" s="56" t="s">
        <v>466</v>
      </c>
      <c r="FO56" s="169" t="b">
        <v>1</v>
      </c>
      <c r="FP56" s="64"/>
      <c r="FQ56" s="64"/>
    </row>
    <row r="57" spans="1:173" x14ac:dyDescent="0.2">
      <c r="A57" s="110" t="s">
        <v>437</v>
      </c>
      <c r="B57" s="111">
        <v>12765</v>
      </c>
      <c r="C57" s="111">
        <v>0</v>
      </c>
      <c r="D57" s="111">
        <v>2</v>
      </c>
      <c r="E57" s="111" t="s">
        <v>2893</v>
      </c>
      <c r="F57" s="111" t="s">
        <v>2069</v>
      </c>
      <c r="G57" s="111"/>
      <c r="H57" s="111" t="s">
        <v>2894</v>
      </c>
      <c r="I57" s="111">
        <v>2</v>
      </c>
      <c r="J57" s="111" t="s">
        <v>2895</v>
      </c>
      <c r="K57" s="111" t="s">
        <v>447</v>
      </c>
      <c r="L57" s="111" t="s">
        <v>2356</v>
      </c>
      <c r="M57" s="111" t="s">
        <v>447</v>
      </c>
      <c r="N57" s="111">
        <v>2</v>
      </c>
      <c r="O57" s="111">
        <v>309</v>
      </c>
      <c r="P57" s="111">
        <v>37</v>
      </c>
      <c r="Q57" s="111" t="s">
        <v>153</v>
      </c>
      <c r="R57" s="111" t="s">
        <v>2896</v>
      </c>
      <c r="S57" s="111" t="s">
        <v>2897</v>
      </c>
      <c r="T57" s="111" t="s">
        <v>2898</v>
      </c>
      <c r="U57" s="111" t="s">
        <v>2899</v>
      </c>
      <c r="V57" s="111" t="s">
        <v>2900</v>
      </c>
      <c r="W57" s="111" t="s">
        <v>153</v>
      </c>
      <c r="X57" s="111" t="s">
        <v>2901</v>
      </c>
      <c r="Y57" s="111" t="s">
        <v>239</v>
      </c>
      <c r="Z57" s="110"/>
      <c r="AA57" s="110" t="s">
        <v>452</v>
      </c>
      <c r="AB57" s="110" t="s">
        <v>2893</v>
      </c>
      <c r="AC57" s="110" t="s">
        <v>2069</v>
      </c>
      <c r="AD57" s="110" t="s">
        <v>2894</v>
      </c>
      <c r="AE57" s="110" t="s">
        <v>2895</v>
      </c>
      <c r="AF57" s="111">
        <v>2</v>
      </c>
      <c r="AG57" s="111">
        <v>305</v>
      </c>
      <c r="AH57" s="111">
        <v>37</v>
      </c>
      <c r="AI57" s="111">
        <v>2</v>
      </c>
      <c r="AJ57" s="111" t="s">
        <v>153</v>
      </c>
      <c r="AK57" s="111" t="s">
        <v>2896</v>
      </c>
      <c r="AL57" s="111" t="s">
        <v>2897</v>
      </c>
      <c r="AM57" s="111" t="s">
        <v>2898</v>
      </c>
      <c r="AN57" s="111" t="s">
        <v>2901</v>
      </c>
      <c r="AO57" s="111" t="s">
        <v>239</v>
      </c>
      <c r="AP57" s="111" t="s">
        <v>2899</v>
      </c>
      <c r="AQ57" s="111" t="s">
        <v>2900</v>
      </c>
      <c r="AR57" s="111" t="s">
        <v>153</v>
      </c>
      <c r="AS57" s="111">
        <v>2015</v>
      </c>
      <c r="AT57" s="111" t="s">
        <v>153</v>
      </c>
      <c r="AU57" s="111" t="s">
        <v>153</v>
      </c>
      <c r="AV57" s="111" t="s">
        <v>153</v>
      </c>
      <c r="AW57" s="111" t="s">
        <v>153</v>
      </c>
      <c r="AX57" s="111" t="s">
        <v>153</v>
      </c>
      <c r="AY57" s="110"/>
      <c r="AZ57" s="110" t="s">
        <v>153</v>
      </c>
      <c r="BA57" s="111">
        <v>9637</v>
      </c>
      <c r="BB57" s="111">
        <v>0</v>
      </c>
      <c r="BC57" s="111"/>
      <c r="BD57" s="111"/>
      <c r="BE57" s="111"/>
      <c r="BF57" s="111"/>
      <c r="BG57" s="111"/>
      <c r="BH57" s="111" t="s">
        <v>532</v>
      </c>
      <c r="BI57" s="111"/>
      <c r="BJ57" s="110">
        <v>1.3114754098360655</v>
      </c>
      <c r="BK57" s="111"/>
      <c r="BL57" s="111"/>
      <c r="BM57" s="111"/>
      <c r="BN57" s="111" t="s">
        <v>136</v>
      </c>
      <c r="BO57" s="111"/>
      <c r="BP57" s="111"/>
      <c r="BQ57" s="111" t="s">
        <v>136</v>
      </c>
      <c r="BR57" s="111"/>
      <c r="BS57" s="111"/>
      <c r="BT57" s="111"/>
      <c r="BU57" s="111"/>
      <c r="BV57" s="111"/>
      <c r="BW57" s="111"/>
      <c r="BX57" s="111"/>
      <c r="BY57" s="111"/>
      <c r="BZ57" s="111"/>
      <c r="CA57" s="111"/>
      <c r="CB57" s="111"/>
      <c r="CC57" s="111"/>
      <c r="CD57" s="111"/>
      <c r="CE57" s="111"/>
      <c r="CF57" s="111" t="s">
        <v>462</v>
      </c>
      <c r="CG57" s="111"/>
      <c r="CH57" s="111"/>
      <c r="CI57" s="111">
        <v>2017</v>
      </c>
      <c r="CJ57" s="111" t="s">
        <v>2356</v>
      </c>
      <c r="CK57" s="111" t="s">
        <v>463</v>
      </c>
      <c r="CL57" s="111" t="s">
        <v>464</v>
      </c>
      <c r="CM57" s="111" t="s">
        <v>464</v>
      </c>
      <c r="CN57" s="111" t="s">
        <v>464</v>
      </c>
      <c r="CO57" s="111" t="s">
        <v>465</v>
      </c>
      <c r="CP57" s="111">
        <v>4</v>
      </c>
      <c r="CQ57" s="111">
        <v>0</v>
      </c>
      <c r="CR57" s="111">
        <v>2</v>
      </c>
      <c r="CS57" s="111">
        <v>2</v>
      </c>
      <c r="CT57" s="111">
        <v>0</v>
      </c>
      <c r="CU57" s="111">
        <v>0</v>
      </c>
      <c r="CV57" s="111">
        <v>0</v>
      </c>
      <c r="CW57" s="111">
        <v>0</v>
      </c>
      <c r="CX57" s="111">
        <v>0</v>
      </c>
      <c r="CY57" s="111">
        <v>0</v>
      </c>
      <c r="CZ57" s="111">
        <v>0</v>
      </c>
      <c r="DA57" s="111">
        <v>3</v>
      </c>
      <c r="DB57" s="111">
        <v>1</v>
      </c>
      <c r="DC57" s="111" t="s">
        <v>153</v>
      </c>
      <c r="DD57" s="111" t="s">
        <v>153</v>
      </c>
      <c r="DE57" s="111" t="s">
        <v>153</v>
      </c>
      <c r="DF57" s="111">
        <v>0</v>
      </c>
      <c r="DG57" s="111" t="s">
        <v>465</v>
      </c>
      <c r="DH57" s="111">
        <v>1</v>
      </c>
      <c r="DI57" s="111">
        <v>0</v>
      </c>
      <c r="DJ57" s="111">
        <v>0</v>
      </c>
      <c r="DK57" s="111">
        <v>1</v>
      </c>
      <c r="DL57" s="111">
        <v>0</v>
      </c>
      <c r="DM57" s="111">
        <v>0</v>
      </c>
      <c r="DN57" s="111">
        <v>0</v>
      </c>
      <c r="DO57" s="111">
        <v>1</v>
      </c>
      <c r="DP57" s="111">
        <v>0</v>
      </c>
      <c r="DQ57" s="111">
        <v>0</v>
      </c>
      <c r="DR57" s="111">
        <v>0</v>
      </c>
      <c r="DS57" s="111">
        <v>0</v>
      </c>
      <c r="DT57" s="111">
        <v>0</v>
      </c>
      <c r="DU57" s="111" t="s">
        <v>153</v>
      </c>
      <c r="DV57" s="111" t="s">
        <v>153</v>
      </c>
      <c r="DW57" s="110"/>
      <c r="DX57" s="111">
        <v>0</v>
      </c>
      <c r="DY57" s="111">
        <v>4</v>
      </c>
      <c r="DZ57" s="111">
        <v>0</v>
      </c>
      <c r="EA57" s="111">
        <v>0</v>
      </c>
      <c r="EB57" s="111"/>
      <c r="EC57" s="111"/>
      <c r="ED57" s="111"/>
      <c r="EE57" s="110"/>
      <c r="EF57" s="111"/>
      <c r="EG57" s="111"/>
      <c r="EH57" s="111"/>
      <c r="EI57" s="111"/>
      <c r="EJ57" s="111"/>
      <c r="EK57" s="111"/>
      <c r="EL57" s="111"/>
      <c r="EM57" s="111"/>
      <c r="EN57" s="111"/>
      <c r="EO57" s="111"/>
      <c r="EP57" s="111"/>
      <c r="EQ57" s="59">
        <v>12765</v>
      </c>
      <c r="ER57" s="59">
        <v>9637</v>
      </c>
      <c r="ES57" s="59">
        <v>0</v>
      </c>
      <c r="ET57" s="59">
        <v>0</v>
      </c>
      <c r="EU57" s="59">
        <v>0</v>
      </c>
      <c r="EV57" s="59">
        <v>0</v>
      </c>
      <c r="EW57" s="59">
        <v>2</v>
      </c>
      <c r="EX57" s="59">
        <v>2</v>
      </c>
      <c r="EY57" s="59">
        <v>0</v>
      </c>
      <c r="EZ57" s="59">
        <v>0</v>
      </c>
      <c r="FA57" s="59">
        <v>0</v>
      </c>
      <c r="FB57" s="59">
        <v>1</v>
      </c>
      <c r="FC57" s="59">
        <v>1</v>
      </c>
      <c r="FD57" s="59">
        <v>0</v>
      </c>
      <c r="FE57" s="59">
        <v>0</v>
      </c>
      <c r="FF57" s="59">
        <v>0</v>
      </c>
      <c r="FG57" s="59">
        <v>0</v>
      </c>
      <c r="FH57" s="59">
        <v>0</v>
      </c>
      <c r="FI57" s="59">
        <v>0</v>
      </c>
      <c r="FJ57" s="59">
        <v>0</v>
      </c>
      <c r="FK57" s="59">
        <v>0</v>
      </c>
      <c r="FL57" s="59">
        <v>0</v>
      </c>
      <c r="FM57" s="56"/>
      <c r="FN57" s="56" t="s">
        <v>466</v>
      </c>
      <c r="FO57" s="169" t="b">
        <v>1</v>
      </c>
      <c r="FP57" s="64"/>
      <c r="FQ57" s="64"/>
    </row>
    <row r="58" spans="1:173" x14ac:dyDescent="0.2">
      <c r="A58" s="110" t="s">
        <v>437</v>
      </c>
      <c r="B58" s="111">
        <v>13266</v>
      </c>
      <c r="C58" s="111">
        <v>0</v>
      </c>
      <c r="D58" s="111">
        <v>1</v>
      </c>
      <c r="E58" s="111" t="s">
        <v>2902</v>
      </c>
      <c r="F58" s="111" t="s">
        <v>817</v>
      </c>
      <c r="G58" s="111"/>
      <c r="H58" s="111" t="s">
        <v>2903</v>
      </c>
      <c r="I58" s="111">
        <v>2</v>
      </c>
      <c r="J58" s="111" t="s">
        <v>2904</v>
      </c>
      <c r="K58" s="111" t="s">
        <v>447</v>
      </c>
      <c r="L58" s="111" t="s">
        <v>2356</v>
      </c>
      <c r="M58" s="111" t="s">
        <v>447</v>
      </c>
      <c r="N58" s="111">
        <v>1</v>
      </c>
      <c r="O58" s="111">
        <v>70</v>
      </c>
      <c r="P58" s="111">
        <v>11</v>
      </c>
      <c r="Q58" s="111" t="s">
        <v>153</v>
      </c>
      <c r="R58" s="111" t="s">
        <v>153</v>
      </c>
      <c r="S58" s="111" t="s">
        <v>2905</v>
      </c>
      <c r="T58" s="111" t="s">
        <v>2906</v>
      </c>
      <c r="U58" s="111" t="s">
        <v>2907</v>
      </c>
      <c r="V58" s="111" t="s">
        <v>2908</v>
      </c>
      <c r="W58" s="111" t="s">
        <v>153</v>
      </c>
      <c r="X58" s="111" t="s">
        <v>2909</v>
      </c>
      <c r="Y58" s="111" t="s">
        <v>2910</v>
      </c>
      <c r="Z58" s="110"/>
      <c r="AA58" s="110" t="s">
        <v>452</v>
      </c>
      <c r="AB58" s="110" t="s">
        <v>2902</v>
      </c>
      <c r="AC58" s="110" t="s">
        <v>817</v>
      </c>
      <c r="AD58" s="110" t="s">
        <v>2903</v>
      </c>
      <c r="AE58" s="110" t="s">
        <v>2904</v>
      </c>
      <c r="AF58" s="111">
        <v>1</v>
      </c>
      <c r="AG58" s="111">
        <v>67</v>
      </c>
      <c r="AH58" s="111">
        <v>13</v>
      </c>
      <c r="AI58" s="111">
        <v>1</v>
      </c>
      <c r="AJ58" s="111" t="s">
        <v>153</v>
      </c>
      <c r="AK58" s="111" t="s">
        <v>153</v>
      </c>
      <c r="AL58" s="111" t="s">
        <v>2905</v>
      </c>
      <c r="AM58" s="111" t="s">
        <v>2906</v>
      </c>
      <c r="AN58" s="111" t="s">
        <v>2909</v>
      </c>
      <c r="AO58" s="111" t="s">
        <v>2910</v>
      </c>
      <c r="AP58" s="111" t="s">
        <v>2907</v>
      </c>
      <c r="AQ58" s="111" t="s">
        <v>2908</v>
      </c>
      <c r="AR58" s="111" t="s">
        <v>153</v>
      </c>
      <c r="AS58" s="111">
        <v>2015</v>
      </c>
      <c r="AT58" s="111" t="s">
        <v>153</v>
      </c>
      <c r="AU58" s="111" t="s">
        <v>153</v>
      </c>
      <c r="AV58" s="111" t="s">
        <v>153</v>
      </c>
      <c r="AW58" s="111" t="s">
        <v>153</v>
      </c>
      <c r="AX58" s="111" t="s">
        <v>153</v>
      </c>
      <c r="AY58" s="110"/>
      <c r="AZ58" s="110" t="s">
        <v>153</v>
      </c>
      <c r="BA58" s="111">
        <v>8083</v>
      </c>
      <c r="BB58" s="111">
        <v>0</v>
      </c>
      <c r="BC58" s="111"/>
      <c r="BD58" s="111"/>
      <c r="BE58" s="111"/>
      <c r="BF58" s="111"/>
      <c r="BG58" s="111"/>
      <c r="BH58" s="111" t="s">
        <v>532</v>
      </c>
      <c r="BI58" s="111"/>
      <c r="BJ58" s="110">
        <v>4.4776119402985071</v>
      </c>
      <c r="BK58" s="111"/>
      <c r="BL58" s="111"/>
      <c r="BM58" s="111"/>
      <c r="BN58" s="111" t="s">
        <v>460</v>
      </c>
      <c r="BO58" s="111"/>
      <c r="BP58" s="111"/>
      <c r="BQ58" s="111" t="s">
        <v>460</v>
      </c>
      <c r="BR58" s="111"/>
      <c r="BS58" s="111"/>
      <c r="BT58" s="111"/>
      <c r="BU58" s="111"/>
      <c r="BV58" s="111"/>
      <c r="BW58" s="111"/>
      <c r="BX58" s="111"/>
      <c r="BY58" s="111"/>
      <c r="BZ58" s="111"/>
      <c r="CA58" s="111"/>
      <c r="CB58" s="111"/>
      <c r="CC58" s="111"/>
      <c r="CD58" s="111"/>
      <c r="CE58" s="111"/>
      <c r="CF58" s="111" t="s">
        <v>462</v>
      </c>
      <c r="CG58" s="111"/>
      <c r="CH58" s="111"/>
      <c r="CI58" s="111">
        <v>2017</v>
      </c>
      <c r="CJ58" s="111" t="s">
        <v>2356</v>
      </c>
      <c r="CK58" s="111" t="s">
        <v>464</v>
      </c>
      <c r="CL58" s="111" t="s">
        <v>501</v>
      </c>
      <c r="CM58" s="111" t="s">
        <v>464</v>
      </c>
      <c r="CN58" s="111" t="s">
        <v>463</v>
      </c>
      <c r="CO58" s="111" t="s">
        <v>465</v>
      </c>
      <c r="CP58" s="111">
        <v>1</v>
      </c>
      <c r="CQ58" s="111">
        <v>0</v>
      </c>
      <c r="CR58" s="111">
        <v>0</v>
      </c>
      <c r="CS58" s="111">
        <v>1</v>
      </c>
      <c r="CT58" s="111">
        <v>0</v>
      </c>
      <c r="CU58" s="111">
        <v>0</v>
      </c>
      <c r="CV58" s="111">
        <v>0</v>
      </c>
      <c r="CW58" s="111">
        <v>0</v>
      </c>
      <c r="CX58" s="111">
        <v>0</v>
      </c>
      <c r="CY58" s="111">
        <v>0</v>
      </c>
      <c r="CZ58" s="111">
        <v>1</v>
      </c>
      <c r="DA58" s="111">
        <v>0</v>
      </c>
      <c r="DB58" s="111">
        <v>0</v>
      </c>
      <c r="DC58" s="111" t="s">
        <v>2911</v>
      </c>
      <c r="DD58" s="111" t="s">
        <v>153</v>
      </c>
      <c r="DE58" s="111" t="s">
        <v>153</v>
      </c>
      <c r="DF58" s="111">
        <v>0</v>
      </c>
      <c r="DG58" s="111" t="s">
        <v>465</v>
      </c>
      <c r="DH58" s="111">
        <v>1</v>
      </c>
      <c r="DI58" s="111">
        <v>0</v>
      </c>
      <c r="DJ58" s="111">
        <v>0</v>
      </c>
      <c r="DK58" s="111">
        <v>1</v>
      </c>
      <c r="DL58" s="111">
        <v>1</v>
      </c>
      <c r="DM58" s="111">
        <v>0</v>
      </c>
      <c r="DN58" s="111">
        <v>0</v>
      </c>
      <c r="DO58" s="111">
        <v>0</v>
      </c>
      <c r="DP58" s="111">
        <v>0</v>
      </c>
      <c r="DQ58" s="111">
        <v>0</v>
      </c>
      <c r="DR58" s="111">
        <v>0</v>
      </c>
      <c r="DS58" s="111">
        <v>0</v>
      </c>
      <c r="DT58" s="111">
        <v>0</v>
      </c>
      <c r="DU58" s="111" t="s">
        <v>153</v>
      </c>
      <c r="DV58" s="111" t="s">
        <v>153</v>
      </c>
      <c r="DW58" s="110"/>
      <c r="DX58" s="111">
        <v>0</v>
      </c>
      <c r="DY58" s="111">
        <v>2</v>
      </c>
      <c r="DZ58" s="111">
        <v>0</v>
      </c>
      <c r="EA58" s="111">
        <v>0</v>
      </c>
      <c r="EB58" s="111"/>
      <c r="EC58" s="111"/>
      <c r="ED58" s="111"/>
      <c r="EE58" s="110">
        <v>-8.3333333333333321</v>
      </c>
      <c r="EF58" s="111"/>
      <c r="EG58" s="111"/>
      <c r="EH58" s="111"/>
      <c r="EI58" s="111"/>
      <c r="EJ58" s="111"/>
      <c r="EK58" s="111"/>
      <c r="EL58" s="111"/>
      <c r="EM58" s="111"/>
      <c r="EN58" s="111"/>
      <c r="EO58" s="111"/>
      <c r="EP58" s="111"/>
      <c r="EQ58" s="59">
        <v>13266</v>
      </c>
      <c r="ER58" s="59">
        <v>8083</v>
      </c>
      <c r="ES58" s="59">
        <v>0</v>
      </c>
      <c r="ET58" s="59">
        <v>0</v>
      </c>
      <c r="EU58" s="59">
        <v>0</v>
      </c>
      <c r="EV58" s="59">
        <v>0</v>
      </c>
      <c r="EW58" s="59">
        <v>1</v>
      </c>
      <c r="EX58" s="59">
        <v>0</v>
      </c>
      <c r="EY58" s="59">
        <v>0</v>
      </c>
      <c r="EZ58" s="59">
        <v>0</v>
      </c>
      <c r="FA58" s="59">
        <v>1</v>
      </c>
      <c r="FB58" s="59">
        <v>1</v>
      </c>
      <c r="FC58" s="59">
        <v>1</v>
      </c>
      <c r="FD58" s="59">
        <v>0</v>
      </c>
      <c r="FE58" s="59">
        <v>0</v>
      </c>
      <c r="FF58" s="59">
        <v>0</v>
      </c>
      <c r="FG58" s="59">
        <v>0</v>
      </c>
      <c r="FH58" s="59">
        <v>0</v>
      </c>
      <c r="FI58" s="59">
        <v>0</v>
      </c>
      <c r="FJ58" s="59">
        <v>0</v>
      </c>
      <c r="FK58" s="59">
        <v>0</v>
      </c>
      <c r="FL58" s="59">
        <v>0</v>
      </c>
      <c r="FM58" s="56"/>
      <c r="FN58" s="56" t="s">
        <v>466</v>
      </c>
      <c r="FO58" s="169" t="b">
        <v>1</v>
      </c>
      <c r="FP58" s="64"/>
      <c r="FQ58" s="64"/>
    </row>
    <row r="59" spans="1:173" x14ac:dyDescent="0.2">
      <c r="A59" s="110" t="s">
        <v>437</v>
      </c>
      <c r="B59" s="111">
        <v>13413</v>
      </c>
      <c r="C59" s="111">
        <v>0</v>
      </c>
      <c r="D59" s="111">
        <v>1</v>
      </c>
      <c r="E59" s="111" t="s">
        <v>2912</v>
      </c>
      <c r="F59" s="111" t="s">
        <v>2778</v>
      </c>
      <c r="G59" s="111"/>
      <c r="H59" s="111" t="s">
        <v>2913</v>
      </c>
      <c r="I59" s="111">
        <v>2</v>
      </c>
      <c r="J59" s="111" t="s">
        <v>2914</v>
      </c>
      <c r="K59" s="111" t="s">
        <v>447</v>
      </c>
      <c r="L59" s="111" t="s">
        <v>2356</v>
      </c>
      <c r="M59" s="111" t="s">
        <v>447</v>
      </c>
      <c r="N59" s="111">
        <v>1</v>
      </c>
      <c r="O59" s="111">
        <v>238</v>
      </c>
      <c r="P59" s="111">
        <v>49</v>
      </c>
      <c r="Q59" s="111" t="s">
        <v>2915</v>
      </c>
      <c r="R59" s="111" t="s">
        <v>2916</v>
      </c>
      <c r="S59" s="111" t="s">
        <v>153</v>
      </c>
      <c r="T59" s="111" t="s">
        <v>2917</v>
      </c>
      <c r="U59" s="111" t="s">
        <v>2918</v>
      </c>
      <c r="V59" s="111" t="s">
        <v>2919</v>
      </c>
      <c r="W59" s="111" t="s">
        <v>153</v>
      </c>
      <c r="X59" s="111" t="s">
        <v>2920</v>
      </c>
      <c r="Y59" s="111" t="s">
        <v>1355</v>
      </c>
      <c r="Z59" s="110"/>
      <c r="AA59" s="110" t="s">
        <v>452</v>
      </c>
      <c r="AB59" s="110" t="s">
        <v>2912</v>
      </c>
      <c r="AC59" s="110" t="s">
        <v>2778</v>
      </c>
      <c r="AD59" s="110" t="s">
        <v>2913</v>
      </c>
      <c r="AE59" s="110" t="s">
        <v>2921</v>
      </c>
      <c r="AF59" s="111">
        <v>1</v>
      </c>
      <c r="AG59" s="111">
        <v>231</v>
      </c>
      <c r="AH59" s="111">
        <v>46</v>
      </c>
      <c r="AI59" s="111">
        <v>1</v>
      </c>
      <c r="AJ59" s="111" t="s">
        <v>2915</v>
      </c>
      <c r="AK59" s="111" t="s">
        <v>2916</v>
      </c>
      <c r="AL59" s="111" t="s">
        <v>153</v>
      </c>
      <c r="AM59" s="111" t="s">
        <v>2917</v>
      </c>
      <c r="AN59" s="111" t="s">
        <v>2920</v>
      </c>
      <c r="AO59" s="111" t="s">
        <v>1355</v>
      </c>
      <c r="AP59" s="111" t="s">
        <v>2918</v>
      </c>
      <c r="AQ59" s="111" t="s">
        <v>2919</v>
      </c>
      <c r="AR59" s="111" t="s">
        <v>153</v>
      </c>
      <c r="AS59" s="111">
        <v>2015</v>
      </c>
      <c r="AT59" s="111" t="s">
        <v>153</v>
      </c>
      <c r="AU59" s="111" t="s">
        <v>153</v>
      </c>
      <c r="AV59" s="111" t="s">
        <v>153</v>
      </c>
      <c r="AW59" s="111" t="s">
        <v>153</v>
      </c>
      <c r="AX59" s="111" t="s">
        <v>439</v>
      </c>
      <c r="AY59" s="110"/>
      <c r="AZ59" s="110" t="s">
        <v>153</v>
      </c>
      <c r="BA59" s="111">
        <v>9864</v>
      </c>
      <c r="BB59" s="111">
        <v>0</v>
      </c>
      <c r="BC59" s="111"/>
      <c r="BD59" s="111"/>
      <c r="BE59" s="111"/>
      <c r="BF59" s="111"/>
      <c r="BG59" s="111"/>
      <c r="BH59" s="111" t="s">
        <v>532</v>
      </c>
      <c r="BI59" s="111"/>
      <c r="BJ59" s="110">
        <v>3.0303030303030303</v>
      </c>
      <c r="BK59" s="111"/>
      <c r="BL59" s="111"/>
      <c r="BM59" s="111"/>
      <c r="BN59" s="111" t="s">
        <v>1009</v>
      </c>
      <c r="BO59" s="111"/>
      <c r="BP59" s="111"/>
      <c r="BQ59" s="111" t="s">
        <v>1009</v>
      </c>
      <c r="BR59" s="111"/>
      <c r="BS59" s="111"/>
      <c r="BT59" s="111"/>
      <c r="BU59" s="111" t="s">
        <v>461</v>
      </c>
      <c r="BV59" s="111"/>
      <c r="BW59" s="111"/>
      <c r="BX59" s="111"/>
      <c r="BY59" s="111"/>
      <c r="BZ59" s="111"/>
      <c r="CA59" s="111"/>
      <c r="CB59" s="111"/>
      <c r="CC59" s="111"/>
      <c r="CD59" s="111"/>
      <c r="CE59" s="111"/>
      <c r="CF59" s="111" t="s">
        <v>462</v>
      </c>
      <c r="CG59" s="111"/>
      <c r="CH59" s="111"/>
      <c r="CI59" s="111">
        <v>2017</v>
      </c>
      <c r="CJ59" s="111" t="s">
        <v>2356</v>
      </c>
      <c r="CK59" s="111" t="s">
        <v>463</v>
      </c>
      <c r="CL59" s="111" t="s">
        <v>464</v>
      </c>
      <c r="CM59" s="111" t="s">
        <v>464</v>
      </c>
      <c r="CN59" s="111" t="s">
        <v>463</v>
      </c>
      <c r="CO59" s="111" t="s">
        <v>465</v>
      </c>
      <c r="CP59" s="111">
        <v>3</v>
      </c>
      <c r="CQ59" s="111">
        <v>1</v>
      </c>
      <c r="CR59" s="111">
        <v>0</v>
      </c>
      <c r="CS59" s="111">
        <v>2</v>
      </c>
      <c r="CT59" s="111">
        <v>0</v>
      </c>
      <c r="CU59" s="111">
        <v>0</v>
      </c>
      <c r="CV59" s="111">
        <v>0</v>
      </c>
      <c r="CW59" s="111">
        <v>0</v>
      </c>
      <c r="CX59" s="111">
        <v>2</v>
      </c>
      <c r="CY59" s="111">
        <v>0</v>
      </c>
      <c r="CZ59" s="111">
        <v>0</v>
      </c>
      <c r="DA59" s="111">
        <v>1</v>
      </c>
      <c r="DB59" s="111">
        <v>0</v>
      </c>
      <c r="DC59" s="111" t="s">
        <v>153</v>
      </c>
      <c r="DD59" s="111" t="s">
        <v>153</v>
      </c>
      <c r="DE59" s="111" t="s">
        <v>153</v>
      </c>
      <c r="DF59" s="111">
        <v>0</v>
      </c>
      <c r="DG59" s="111" t="s">
        <v>465</v>
      </c>
      <c r="DH59" s="111">
        <v>4</v>
      </c>
      <c r="DI59" s="111">
        <v>0</v>
      </c>
      <c r="DJ59" s="111">
        <v>0</v>
      </c>
      <c r="DK59" s="111">
        <v>4</v>
      </c>
      <c r="DL59" s="111">
        <v>0</v>
      </c>
      <c r="DM59" s="111">
        <v>0</v>
      </c>
      <c r="DN59" s="111">
        <v>0</v>
      </c>
      <c r="DO59" s="111">
        <v>0</v>
      </c>
      <c r="DP59" s="111">
        <v>1</v>
      </c>
      <c r="DQ59" s="111">
        <v>2</v>
      </c>
      <c r="DR59" s="111">
        <v>0</v>
      </c>
      <c r="DS59" s="111">
        <v>1</v>
      </c>
      <c r="DT59" s="111">
        <v>0</v>
      </c>
      <c r="DU59" s="111" t="s">
        <v>153</v>
      </c>
      <c r="DV59" s="111" t="s">
        <v>153</v>
      </c>
      <c r="DW59" s="110"/>
      <c r="DX59" s="111">
        <v>0</v>
      </c>
      <c r="DY59" s="111">
        <v>2</v>
      </c>
      <c r="DZ59" s="111">
        <v>0</v>
      </c>
      <c r="EA59" s="111">
        <v>1</v>
      </c>
      <c r="EB59" s="111"/>
      <c r="EC59" s="111"/>
      <c r="ED59" s="111"/>
      <c r="EE59" s="110">
        <v>4.2553191489361701</v>
      </c>
      <c r="EF59" s="111"/>
      <c r="EG59" s="111"/>
      <c r="EH59" s="111"/>
      <c r="EI59" s="111"/>
      <c r="EJ59" s="111"/>
      <c r="EK59" s="111">
        <v>-1</v>
      </c>
      <c r="EL59" s="111"/>
      <c r="EM59" s="111"/>
      <c r="EN59" s="111"/>
      <c r="EO59" s="111"/>
      <c r="EP59" s="111"/>
      <c r="EQ59" s="59">
        <v>13413</v>
      </c>
      <c r="ER59" s="59">
        <v>9864</v>
      </c>
      <c r="ES59" s="59">
        <v>0</v>
      </c>
      <c r="ET59" s="59">
        <v>0</v>
      </c>
      <c r="EU59" s="59">
        <v>0</v>
      </c>
      <c r="EV59" s="59">
        <v>0</v>
      </c>
      <c r="EW59" s="59">
        <v>2</v>
      </c>
      <c r="EX59" s="59">
        <v>2</v>
      </c>
      <c r="EY59" s="59">
        <v>0</v>
      </c>
      <c r="EZ59" s="59">
        <v>0</v>
      </c>
      <c r="FA59" s="59">
        <v>0</v>
      </c>
      <c r="FB59" s="59">
        <v>4</v>
      </c>
      <c r="FC59" s="59">
        <v>4</v>
      </c>
      <c r="FD59" s="59">
        <v>0</v>
      </c>
      <c r="FE59" s="59">
        <v>0</v>
      </c>
      <c r="FF59" s="59">
        <v>0</v>
      </c>
      <c r="FG59" s="59">
        <v>0</v>
      </c>
      <c r="FH59" s="59">
        <v>0</v>
      </c>
      <c r="FI59" s="59">
        <v>4</v>
      </c>
      <c r="FJ59" s="59">
        <v>1</v>
      </c>
      <c r="FK59" s="59">
        <v>0</v>
      </c>
      <c r="FL59" s="59">
        <v>0</v>
      </c>
      <c r="FM59" s="56"/>
      <c r="FN59" s="56" t="s">
        <v>466</v>
      </c>
      <c r="FO59" s="169" t="b">
        <v>1</v>
      </c>
      <c r="FP59" s="64"/>
      <c r="FQ59" s="64"/>
    </row>
    <row r="60" spans="1:173" x14ac:dyDescent="0.2">
      <c r="A60" s="110" t="s">
        <v>437</v>
      </c>
      <c r="B60" s="111">
        <v>13689</v>
      </c>
      <c r="C60" s="111">
        <v>0</v>
      </c>
      <c r="D60" s="111">
        <v>1</v>
      </c>
      <c r="E60" s="111" t="s">
        <v>2922</v>
      </c>
      <c r="F60" s="111" t="s">
        <v>2923</v>
      </c>
      <c r="G60" s="111"/>
      <c r="H60" s="111" t="s">
        <v>2924</v>
      </c>
      <c r="I60" s="111">
        <v>2</v>
      </c>
      <c r="J60" s="111" t="s">
        <v>2925</v>
      </c>
      <c r="K60" s="111" t="s">
        <v>447</v>
      </c>
      <c r="L60" s="111" t="s">
        <v>2356</v>
      </c>
      <c r="M60" s="111" t="s">
        <v>447</v>
      </c>
      <c r="N60" s="111">
        <v>1</v>
      </c>
      <c r="O60" s="111">
        <v>11</v>
      </c>
      <c r="P60" s="111">
        <v>3</v>
      </c>
      <c r="Q60" s="111" t="s">
        <v>153</v>
      </c>
      <c r="R60" s="111" t="s">
        <v>153</v>
      </c>
      <c r="S60" s="111" t="s">
        <v>2926</v>
      </c>
      <c r="T60" s="111" t="s">
        <v>2927</v>
      </c>
      <c r="U60" s="111" t="s">
        <v>2928</v>
      </c>
      <c r="V60" s="111" t="s">
        <v>2929</v>
      </c>
      <c r="W60" s="111" t="s">
        <v>153</v>
      </c>
      <c r="X60" s="111" t="s">
        <v>2930</v>
      </c>
      <c r="Y60" s="111" t="s">
        <v>1109</v>
      </c>
      <c r="Z60" s="110"/>
      <c r="AA60" s="110" t="s">
        <v>452</v>
      </c>
      <c r="AB60" s="110" t="s">
        <v>2922</v>
      </c>
      <c r="AC60" s="110" t="s">
        <v>2923</v>
      </c>
      <c r="AD60" s="110" t="s">
        <v>2924</v>
      </c>
      <c r="AE60" s="110" t="s">
        <v>2925</v>
      </c>
      <c r="AF60" s="111">
        <v>1</v>
      </c>
      <c r="AG60" s="111">
        <v>15</v>
      </c>
      <c r="AH60" s="111">
        <v>3</v>
      </c>
      <c r="AI60" s="111">
        <v>1</v>
      </c>
      <c r="AJ60" s="111" t="s">
        <v>2931</v>
      </c>
      <c r="AK60" s="111" t="s">
        <v>2932</v>
      </c>
      <c r="AL60" s="111" t="s">
        <v>2933</v>
      </c>
      <c r="AM60" s="111" t="s">
        <v>2927</v>
      </c>
      <c r="AN60" s="111" t="s">
        <v>2930</v>
      </c>
      <c r="AO60" s="111" t="s">
        <v>1109</v>
      </c>
      <c r="AP60" s="111" t="s">
        <v>2928</v>
      </c>
      <c r="AQ60" s="111" t="s">
        <v>2929</v>
      </c>
      <c r="AR60" s="111" t="s">
        <v>153</v>
      </c>
      <c r="AS60" s="111">
        <v>2015</v>
      </c>
      <c r="AT60" s="111" t="s">
        <v>153</v>
      </c>
      <c r="AU60" s="111" t="s">
        <v>499</v>
      </c>
      <c r="AV60" s="111" t="s">
        <v>153</v>
      </c>
      <c r="AW60" s="111" t="s">
        <v>153</v>
      </c>
      <c r="AX60" s="111" t="s">
        <v>153</v>
      </c>
      <c r="AY60" s="110"/>
      <c r="AZ60" s="110" t="s">
        <v>153</v>
      </c>
      <c r="BA60" s="111">
        <v>4613</v>
      </c>
      <c r="BB60" s="111">
        <v>0</v>
      </c>
      <c r="BC60" s="111"/>
      <c r="BD60" s="111"/>
      <c r="BE60" s="111"/>
      <c r="BF60" s="111"/>
      <c r="BG60" s="111"/>
      <c r="BH60" s="111" t="s">
        <v>532</v>
      </c>
      <c r="BI60" s="111" t="s">
        <v>564</v>
      </c>
      <c r="BJ60" s="110">
        <v>-26.666666666666668</v>
      </c>
      <c r="BK60" s="111"/>
      <c r="BL60" s="111"/>
      <c r="BM60" s="111"/>
      <c r="BN60" s="111" t="s">
        <v>724</v>
      </c>
      <c r="BO60" s="111"/>
      <c r="BP60" s="111"/>
      <c r="BQ60" s="111" t="s">
        <v>724</v>
      </c>
      <c r="BR60" s="111"/>
      <c r="BS60" s="111"/>
      <c r="BT60" s="111"/>
      <c r="BU60" s="111"/>
      <c r="BV60" s="111"/>
      <c r="BW60" s="111"/>
      <c r="BX60" s="111" t="s">
        <v>668</v>
      </c>
      <c r="BY60" s="111"/>
      <c r="BZ60" s="111"/>
      <c r="CA60" s="111"/>
      <c r="CB60" s="111"/>
      <c r="CC60" s="111"/>
      <c r="CD60" s="111"/>
      <c r="CE60" s="111"/>
      <c r="CF60" s="111" t="s">
        <v>462</v>
      </c>
      <c r="CG60" s="111"/>
      <c r="CH60" s="111"/>
      <c r="CI60" s="111">
        <v>2017</v>
      </c>
      <c r="CJ60" s="111" t="s">
        <v>2356</v>
      </c>
      <c r="CK60" s="111" t="s">
        <v>501</v>
      </c>
      <c r="CL60" s="111" t="s">
        <v>464</v>
      </c>
      <c r="CM60" s="111" t="s">
        <v>464</v>
      </c>
      <c r="CN60" s="111" t="s">
        <v>464</v>
      </c>
      <c r="CO60" s="111" t="s">
        <v>465</v>
      </c>
      <c r="CP60" s="111">
        <v>0</v>
      </c>
      <c r="CQ60" s="111">
        <v>0</v>
      </c>
      <c r="CR60" s="111">
        <v>0</v>
      </c>
      <c r="CS60" s="111">
        <v>0</v>
      </c>
      <c r="CT60" s="111">
        <v>0</v>
      </c>
      <c r="CU60" s="111">
        <v>0</v>
      </c>
      <c r="CV60" s="111">
        <v>0</v>
      </c>
      <c r="CW60" s="111">
        <v>0</v>
      </c>
      <c r="CX60" s="111">
        <v>0</v>
      </c>
      <c r="CY60" s="111">
        <v>0</v>
      </c>
      <c r="CZ60" s="111">
        <v>0</v>
      </c>
      <c r="DA60" s="111">
        <v>0</v>
      </c>
      <c r="DB60" s="111">
        <v>0</v>
      </c>
      <c r="DC60" s="111" t="s">
        <v>153</v>
      </c>
      <c r="DD60" s="111" t="s">
        <v>153</v>
      </c>
      <c r="DE60" s="111" t="s">
        <v>153</v>
      </c>
      <c r="DF60" s="111">
        <v>0</v>
      </c>
      <c r="DG60" s="111" t="s">
        <v>465</v>
      </c>
      <c r="DH60" s="111">
        <v>0</v>
      </c>
      <c r="DI60" s="111">
        <v>0</v>
      </c>
      <c r="DJ60" s="111">
        <v>0</v>
      </c>
      <c r="DK60" s="111">
        <v>0</v>
      </c>
      <c r="DL60" s="111">
        <v>0</v>
      </c>
      <c r="DM60" s="111">
        <v>0</v>
      </c>
      <c r="DN60" s="111">
        <v>0</v>
      </c>
      <c r="DO60" s="111">
        <v>0</v>
      </c>
      <c r="DP60" s="111">
        <v>0</v>
      </c>
      <c r="DQ60" s="111">
        <v>0</v>
      </c>
      <c r="DR60" s="111">
        <v>0</v>
      </c>
      <c r="DS60" s="111">
        <v>0</v>
      </c>
      <c r="DT60" s="111">
        <v>0</v>
      </c>
      <c r="DU60" s="111" t="s">
        <v>153</v>
      </c>
      <c r="DV60" s="111" t="s">
        <v>153</v>
      </c>
      <c r="DW60" s="110"/>
      <c r="DX60" s="111">
        <v>0</v>
      </c>
      <c r="DY60" s="111">
        <v>0</v>
      </c>
      <c r="DZ60" s="111">
        <v>0</v>
      </c>
      <c r="EA60" s="111">
        <v>0</v>
      </c>
      <c r="EB60" s="111"/>
      <c r="EC60" s="111"/>
      <c r="ED60" s="111"/>
      <c r="EE60" s="110"/>
      <c r="EF60" s="111"/>
      <c r="EG60" s="111"/>
      <c r="EH60" s="111"/>
      <c r="EI60" s="111"/>
      <c r="EJ60" s="111"/>
      <c r="EK60" s="111"/>
      <c r="EL60" s="111"/>
      <c r="EM60" s="111"/>
      <c r="EN60" s="111"/>
      <c r="EO60" s="111"/>
      <c r="EP60" s="111"/>
      <c r="EQ60" s="59">
        <v>13689</v>
      </c>
      <c r="ER60" s="59">
        <v>4613</v>
      </c>
      <c r="ES60" s="59">
        <v>0</v>
      </c>
      <c r="ET60" s="59">
        <v>0</v>
      </c>
      <c r="EU60" s="59">
        <v>0</v>
      </c>
      <c r="EV60" s="59">
        <v>0</v>
      </c>
      <c r="EW60" s="59">
        <v>0</v>
      </c>
      <c r="EX60" s="59">
        <v>0</v>
      </c>
      <c r="EY60" s="59">
        <v>0</v>
      </c>
      <c r="EZ60" s="59">
        <v>0</v>
      </c>
      <c r="FA60" s="59">
        <v>0</v>
      </c>
      <c r="FB60" s="59">
        <v>0</v>
      </c>
      <c r="FC60" s="59">
        <v>0</v>
      </c>
      <c r="FD60" s="59">
        <v>0</v>
      </c>
      <c r="FE60" s="59">
        <v>0</v>
      </c>
      <c r="FF60" s="59">
        <v>0</v>
      </c>
      <c r="FG60" s="59">
        <v>0</v>
      </c>
      <c r="FH60" s="59">
        <v>0</v>
      </c>
      <c r="FI60" s="59">
        <v>1</v>
      </c>
      <c r="FJ60" s="59">
        <v>0</v>
      </c>
      <c r="FK60" s="59">
        <v>0</v>
      </c>
      <c r="FL60" s="59">
        <v>0</v>
      </c>
      <c r="FM60" s="56"/>
      <c r="FN60" s="56" t="s">
        <v>466</v>
      </c>
      <c r="FO60" s="169" t="b">
        <v>1</v>
      </c>
      <c r="FP60" s="64"/>
      <c r="FQ60" s="64"/>
    </row>
    <row r="61" spans="1:173" x14ac:dyDescent="0.2">
      <c r="A61" s="110" t="s">
        <v>437</v>
      </c>
      <c r="B61" s="111">
        <v>13922</v>
      </c>
      <c r="C61" s="111">
        <v>0</v>
      </c>
      <c r="D61" s="111">
        <v>1</v>
      </c>
      <c r="E61" s="111" t="s">
        <v>2934</v>
      </c>
      <c r="F61" s="111" t="s">
        <v>1317</v>
      </c>
      <c r="G61" s="111"/>
      <c r="H61" s="111" t="s">
        <v>2935</v>
      </c>
      <c r="I61" s="111">
        <v>2</v>
      </c>
      <c r="J61" s="111" t="s">
        <v>2936</v>
      </c>
      <c r="K61" s="111" t="s">
        <v>447</v>
      </c>
      <c r="L61" s="111" t="s">
        <v>2356</v>
      </c>
      <c r="M61" s="111" t="s">
        <v>447</v>
      </c>
      <c r="N61" s="111">
        <v>1</v>
      </c>
      <c r="O61" s="111">
        <v>15</v>
      </c>
      <c r="P61" s="111">
        <v>5</v>
      </c>
      <c r="Q61" s="111" t="s">
        <v>2937</v>
      </c>
      <c r="R61" s="111" t="s">
        <v>2938</v>
      </c>
      <c r="S61" s="111" t="s">
        <v>2939</v>
      </c>
      <c r="T61" s="111" t="s">
        <v>2940</v>
      </c>
      <c r="U61" s="111" t="s">
        <v>2941</v>
      </c>
      <c r="V61" s="111" t="s">
        <v>2942</v>
      </c>
      <c r="W61" s="111" t="s">
        <v>2943</v>
      </c>
      <c r="X61" s="111" t="s">
        <v>2944</v>
      </c>
      <c r="Y61" s="111" t="s">
        <v>1109</v>
      </c>
      <c r="Z61" s="110"/>
      <c r="AA61" s="110" t="s">
        <v>452</v>
      </c>
      <c r="AB61" s="110" t="s">
        <v>2934</v>
      </c>
      <c r="AC61" s="110" t="s">
        <v>1317</v>
      </c>
      <c r="AD61" s="110" t="s">
        <v>2935</v>
      </c>
      <c r="AE61" s="110" t="s">
        <v>2936</v>
      </c>
      <c r="AF61" s="111">
        <v>1</v>
      </c>
      <c r="AG61" s="111">
        <v>14</v>
      </c>
      <c r="AH61" s="111">
        <v>5</v>
      </c>
      <c r="AI61" s="111">
        <v>1</v>
      </c>
      <c r="AJ61" s="111" t="s">
        <v>2937</v>
      </c>
      <c r="AK61" s="111" t="s">
        <v>2938</v>
      </c>
      <c r="AL61" s="111" t="s">
        <v>2939</v>
      </c>
      <c r="AM61" s="111" t="s">
        <v>2940</v>
      </c>
      <c r="AN61" s="111" t="s">
        <v>2944</v>
      </c>
      <c r="AO61" s="111" t="s">
        <v>1109</v>
      </c>
      <c r="AP61" s="111" t="s">
        <v>2941</v>
      </c>
      <c r="AQ61" s="111" t="s">
        <v>2942</v>
      </c>
      <c r="AR61" s="111" t="s">
        <v>153</v>
      </c>
      <c r="AS61" s="111">
        <v>2015</v>
      </c>
      <c r="AT61" s="111" t="s">
        <v>153</v>
      </c>
      <c r="AU61" s="111" t="s">
        <v>499</v>
      </c>
      <c r="AV61" s="111" t="s">
        <v>153</v>
      </c>
      <c r="AW61" s="111" t="s">
        <v>153</v>
      </c>
      <c r="AX61" s="111" t="s">
        <v>153</v>
      </c>
      <c r="AY61" s="110"/>
      <c r="AZ61" s="110" t="s">
        <v>153</v>
      </c>
      <c r="BA61" s="111">
        <v>5811</v>
      </c>
      <c r="BB61" s="111">
        <v>0</v>
      </c>
      <c r="BC61" s="111"/>
      <c r="BD61" s="111"/>
      <c r="BE61" s="111"/>
      <c r="BF61" s="111"/>
      <c r="BG61" s="111"/>
      <c r="BH61" s="111" t="s">
        <v>532</v>
      </c>
      <c r="BI61" s="111"/>
      <c r="BJ61" s="110">
        <v>7.1428571428571423</v>
      </c>
      <c r="BK61" s="111"/>
      <c r="BL61" s="111"/>
      <c r="BM61" s="111"/>
      <c r="BN61" s="111" t="s">
        <v>159</v>
      </c>
      <c r="BO61" s="111"/>
      <c r="BP61" s="111"/>
      <c r="BQ61" s="111" t="s">
        <v>159</v>
      </c>
      <c r="BR61" s="111"/>
      <c r="BS61" s="111"/>
      <c r="BT61" s="111"/>
      <c r="BU61" s="111"/>
      <c r="BV61" s="111"/>
      <c r="BW61" s="111"/>
      <c r="BX61" s="111"/>
      <c r="BY61" s="111"/>
      <c r="BZ61" s="111"/>
      <c r="CA61" s="111"/>
      <c r="CB61" s="111"/>
      <c r="CC61" s="111"/>
      <c r="CD61" s="111"/>
      <c r="CE61" s="111" t="s">
        <v>489</v>
      </c>
      <c r="CF61" s="111" t="s">
        <v>462</v>
      </c>
      <c r="CG61" s="111"/>
      <c r="CH61" s="111"/>
      <c r="CI61" s="111">
        <v>2017</v>
      </c>
      <c r="CJ61" s="111" t="s">
        <v>2356</v>
      </c>
      <c r="CK61" s="111" t="s">
        <v>464</v>
      </c>
      <c r="CL61" s="111" t="s">
        <v>464</v>
      </c>
      <c r="CM61" s="111" t="s">
        <v>464</v>
      </c>
      <c r="CN61" s="111" t="s">
        <v>464</v>
      </c>
      <c r="CO61" s="111" t="s">
        <v>465</v>
      </c>
      <c r="CP61" s="111">
        <v>0</v>
      </c>
      <c r="CQ61" s="111">
        <v>0</v>
      </c>
      <c r="CR61" s="111">
        <v>0</v>
      </c>
      <c r="CS61" s="111">
        <v>0</v>
      </c>
      <c r="CT61" s="111">
        <v>0</v>
      </c>
      <c r="CU61" s="111">
        <v>0</v>
      </c>
      <c r="CV61" s="111">
        <v>0</v>
      </c>
      <c r="CW61" s="111">
        <v>0</v>
      </c>
      <c r="CX61" s="111">
        <v>0</v>
      </c>
      <c r="CY61" s="111">
        <v>0</v>
      </c>
      <c r="CZ61" s="111">
        <v>0</v>
      </c>
      <c r="DA61" s="111">
        <v>0</v>
      </c>
      <c r="DB61" s="111">
        <v>0</v>
      </c>
      <c r="DC61" s="111" t="s">
        <v>153</v>
      </c>
      <c r="DD61" s="111" t="s">
        <v>153</v>
      </c>
      <c r="DE61" s="111" t="s">
        <v>153</v>
      </c>
      <c r="DF61" s="111">
        <v>0</v>
      </c>
      <c r="DG61" s="111" t="s">
        <v>465</v>
      </c>
      <c r="DH61" s="111">
        <v>0</v>
      </c>
      <c r="DI61" s="111">
        <v>0</v>
      </c>
      <c r="DJ61" s="111">
        <v>0</v>
      </c>
      <c r="DK61" s="111">
        <v>0</v>
      </c>
      <c r="DL61" s="111">
        <v>0</v>
      </c>
      <c r="DM61" s="111">
        <v>0</v>
      </c>
      <c r="DN61" s="111">
        <v>0</v>
      </c>
      <c r="DO61" s="111">
        <v>0</v>
      </c>
      <c r="DP61" s="111">
        <v>0</v>
      </c>
      <c r="DQ61" s="111">
        <v>0</v>
      </c>
      <c r="DR61" s="111">
        <v>0</v>
      </c>
      <c r="DS61" s="111">
        <v>0</v>
      </c>
      <c r="DT61" s="111">
        <v>0</v>
      </c>
      <c r="DU61" s="111" t="s">
        <v>153</v>
      </c>
      <c r="DV61" s="111" t="s">
        <v>153</v>
      </c>
      <c r="DW61" s="110"/>
      <c r="DX61" s="111">
        <v>0</v>
      </c>
      <c r="DY61" s="111">
        <v>0</v>
      </c>
      <c r="DZ61" s="111">
        <v>0</v>
      </c>
      <c r="EA61" s="111">
        <v>0</v>
      </c>
      <c r="EB61" s="111"/>
      <c r="EC61" s="111"/>
      <c r="ED61" s="111"/>
      <c r="EE61" s="110"/>
      <c r="EF61" s="111"/>
      <c r="EG61" s="111"/>
      <c r="EH61" s="111"/>
      <c r="EI61" s="111"/>
      <c r="EJ61" s="111"/>
      <c r="EK61" s="111"/>
      <c r="EL61" s="111"/>
      <c r="EM61" s="111"/>
      <c r="EN61" s="111"/>
      <c r="EO61" s="111"/>
      <c r="EP61" s="111"/>
      <c r="EQ61" s="59">
        <v>13922</v>
      </c>
      <c r="ER61" s="59">
        <v>5811</v>
      </c>
      <c r="ES61" s="59">
        <v>0</v>
      </c>
      <c r="ET61" s="59">
        <v>0</v>
      </c>
      <c r="EU61" s="59">
        <v>0</v>
      </c>
      <c r="EV61" s="59">
        <v>0</v>
      </c>
      <c r="EW61" s="59">
        <v>0</v>
      </c>
      <c r="EX61" s="59">
        <v>0</v>
      </c>
      <c r="EY61" s="59">
        <v>0</v>
      </c>
      <c r="EZ61" s="59">
        <v>0</v>
      </c>
      <c r="FA61" s="59">
        <v>0</v>
      </c>
      <c r="FB61" s="59">
        <v>0</v>
      </c>
      <c r="FC61" s="59">
        <v>0</v>
      </c>
      <c r="FD61" s="59">
        <v>0</v>
      </c>
      <c r="FE61" s="59">
        <v>0</v>
      </c>
      <c r="FF61" s="59">
        <v>0</v>
      </c>
      <c r="FG61" s="59">
        <v>0</v>
      </c>
      <c r="FH61" s="59">
        <v>0</v>
      </c>
      <c r="FI61" s="59">
        <v>0</v>
      </c>
      <c r="FJ61" s="59">
        <v>0</v>
      </c>
      <c r="FK61" s="59">
        <v>0</v>
      </c>
      <c r="FL61" s="59">
        <v>0</v>
      </c>
      <c r="FM61" s="56"/>
      <c r="FN61" s="56" t="s">
        <v>466</v>
      </c>
      <c r="FO61" s="169" t="b">
        <v>1</v>
      </c>
      <c r="FP61" s="64"/>
      <c r="FQ61" s="64"/>
    </row>
    <row r="62" spans="1:173" x14ac:dyDescent="0.2">
      <c r="A62" s="110" t="s">
        <v>437</v>
      </c>
      <c r="B62" s="111">
        <v>25136</v>
      </c>
      <c r="C62" s="111">
        <v>0</v>
      </c>
      <c r="D62" s="111">
        <v>1</v>
      </c>
      <c r="E62" s="111" t="s">
        <v>2945</v>
      </c>
      <c r="F62" s="111" t="s">
        <v>611</v>
      </c>
      <c r="G62" s="111"/>
      <c r="H62" s="111" t="s">
        <v>2946</v>
      </c>
      <c r="I62" s="111">
        <v>2</v>
      </c>
      <c r="J62" s="111" t="s">
        <v>2947</v>
      </c>
      <c r="K62" s="111" t="s">
        <v>447</v>
      </c>
      <c r="L62" s="111" t="s">
        <v>2356</v>
      </c>
      <c r="M62" s="111" t="s">
        <v>447</v>
      </c>
      <c r="N62" s="111">
        <v>1</v>
      </c>
      <c r="O62" s="111">
        <v>50</v>
      </c>
      <c r="P62" s="111">
        <v>0</v>
      </c>
      <c r="Q62" s="111" t="s">
        <v>2948</v>
      </c>
      <c r="R62" s="111" t="s">
        <v>153</v>
      </c>
      <c r="S62" s="111" t="s">
        <v>2949</v>
      </c>
      <c r="T62" s="111" t="s">
        <v>2950</v>
      </c>
      <c r="U62" s="111" t="s">
        <v>2951</v>
      </c>
      <c r="V62" s="111" t="s">
        <v>2952</v>
      </c>
      <c r="W62" s="111" t="s">
        <v>153</v>
      </c>
      <c r="X62" s="111" t="s">
        <v>2953</v>
      </c>
      <c r="Y62" s="111" t="s">
        <v>98</v>
      </c>
      <c r="Z62" s="110"/>
      <c r="AA62" s="110" t="s">
        <v>452</v>
      </c>
      <c r="AB62" s="110" t="s">
        <v>2945</v>
      </c>
      <c r="AC62" s="110" t="s">
        <v>611</v>
      </c>
      <c r="AD62" s="110" t="s">
        <v>2946</v>
      </c>
      <c r="AE62" s="110" t="s">
        <v>2947</v>
      </c>
      <c r="AF62" s="111">
        <v>1</v>
      </c>
      <c r="AG62" s="111">
        <v>50</v>
      </c>
      <c r="AH62" s="111">
        <v>0</v>
      </c>
      <c r="AI62" s="111">
        <v>1</v>
      </c>
      <c r="AJ62" s="111" t="s">
        <v>2948</v>
      </c>
      <c r="AK62" s="111" t="s">
        <v>153</v>
      </c>
      <c r="AL62" s="111" t="s">
        <v>2949</v>
      </c>
      <c r="AM62" s="111" t="s">
        <v>2950</v>
      </c>
      <c r="AN62" s="111" t="s">
        <v>2953</v>
      </c>
      <c r="AO62" s="111" t="s">
        <v>98</v>
      </c>
      <c r="AP62" s="111" t="s">
        <v>2951</v>
      </c>
      <c r="AQ62" s="111" t="s">
        <v>2952</v>
      </c>
      <c r="AR62" s="111" t="s">
        <v>153</v>
      </c>
      <c r="AS62" s="111">
        <v>2015</v>
      </c>
      <c r="AT62" s="111" t="s">
        <v>153</v>
      </c>
      <c r="AU62" s="111" t="s">
        <v>153</v>
      </c>
      <c r="AV62" s="111" t="s">
        <v>153</v>
      </c>
      <c r="AW62" s="111" t="s">
        <v>153</v>
      </c>
      <c r="AX62" s="111" t="s">
        <v>153</v>
      </c>
      <c r="AY62" s="110"/>
      <c r="AZ62" s="110" t="s">
        <v>153</v>
      </c>
      <c r="BA62" s="111">
        <v>1375</v>
      </c>
      <c r="BB62" s="111">
        <v>0</v>
      </c>
      <c r="BC62" s="111"/>
      <c r="BD62" s="111"/>
      <c r="BE62" s="111"/>
      <c r="BF62" s="111"/>
      <c r="BG62" s="111"/>
      <c r="BH62" s="111"/>
      <c r="BI62" s="111"/>
      <c r="BJ62" s="110"/>
      <c r="BK62" s="111"/>
      <c r="BL62" s="111"/>
      <c r="BM62" s="111"/>
      <c r="BN62" s="111" t="s">
        <v>147</v>
      </c>
      <c r="BO62" s="111"/>
      <c r="BP62" s="111"/>
      <c r="BQ62" s="111" t="s">
        <v>147</v>
      </c>
      <c r="BR62" s="111"/>
      <c r="BS62" s="111"/>
      <c r="BT62" s="111"/>
      <c r="BU62" s="111"/>
      <c r="BV62" s="111"/>
      <c r="BW62" s="111"/>
      <c r="BX62" s="111"/>
      <c r="BY62" s="111"/>
      <c r="BZ62" s="111"/>
      <c r="CA62" s="111"/>
      <c r="CB62" s="111"/>
      <c r="CC62" s="111"/>
      <c r="CD62" s="111"/>
      <c r="CE62" s="111"/>
      <c r="CF62" s="111" t="s">
        <v>462</v>
      </c>
      <c r="CG62" s="111"/>
      <c r="CH62" s="111"/>
      <c r="CI62" s="111">
        <v>2017</v>
      </c>
      <c r="CJ62" s="111" t="s">
        <v>2356</v>
      </c>
      <c r="CK62" s="111" t="s">
        <v>464</v>
      </c>
      <c r="CL62" s="111" t="s">
        <v>464</v>
      </c>
      <c r="CM62" s="111" t="s">
        <v>464</v>
      </c>
      <c r="CN62" s="111" t="s">
        <v>464</v>
      </c>
      <c r="CO62" s="111" t="s">
        <v>465</v>
      </c>
      <c r="CP62" s="111">
        <v>0</v>
      </c>
      <c r="CQ62" s="111">
        <v>0</v>
      </c>
      <c r="CR62" s="111">
        <v>0</v>
      </c>
      <c r="CS62" s="111">
        <v>0</v>
      </c>
      <c r="CT62" s="111">
        <v>0</v>
      </c>
      <c r="CU62" s="111">
        <v>0</v>
      </c>
      <c r="CV62" s="111">
        <v>0</v>
      </c>
      <c r="CW62" s="111">
        <v>0</v>
      </c>
      <c r="CX62" s="111">
        <v>0</v>
      </c>
      <c r="CY62" s="111">
        <v>0</v>
      </c>
      <c r="CZ62" s="111">
        <v>0</v>
      </c>
      <c r="DA62" s="111">
        <v>0</v>
      </c>
      <c r="DB62" s="111">
        <v>0</v>
      </c>
      <c r="DC62" s="111" t="s">
        <v>153</v>
      </c>
      <c r="DD62" s="111" t="s">
        <v>153</v>
      </c>
      <c r="DE62" s="111" t="s">
        <v>153</v>
      </c>
      <c r="DF62" s="111">
        <v>0</v>
      </c>
      <c r="DG62" s="111" t="s">
        <v>465</v>
      </c>
      <c r="DH62" s="111">
        <v>0</v>
      </c>
      <c r="DI62" s="111">
        <v>0</v>
      </c>
      <c r="DJ62" s="111">
        <v>0</v>
      </c>
      <c r="DK62" s="111">
        <v>0</v>
      </c>
      <c r="DL62" s="111">
        <v>0</v>
      </c>
      <c r="DM62" s="111">
        <v>0</v>
      </c>
      <c r="DN62" s="111">
        <v>0</v>
      </c>
      <c r="DO62" s="111">
        <v>0</v>
      </c>
      <c r="DP62" s="111">
        <v>0</v>
      </c>
      <c r="DQ62" s="111">
        <v>0</v>
      </c>
      <c r="DR62" s="111">
        <v>0</v>
      </c>
      <c r="DS62" s="111">
        <v>0</v>
      </c>
      <c r="DT62" s="111">
        <v>0</v>
      </c>
      <c r="DU62" s="111" t="s">
        <v>153</v>
      </c>
      <c r="DV62" s="111" t="s">
        <v>153</v>
      </c>
      <c r="DW62" s="110"/>
      <c r="DX62" s="111">
        <v>0</v>
      </c>
      <c r="DY62" s="111">
        <v>0</v>
      </c>
      <c r="DZ62" s="111">
        <v>0</v>
      </c>
      <c r="EA62" s="111">
        <v>0</v>
      </c>
      <c r="EB62" s="111"/>
      <c r="EC62" s="111"/>
      <c r="ED62" s="111"/>
      <c r="EE62" s="110"/>
      <c r="EF62" s="111"/>
      <c r="EG62" s="111"/>
      <c r="EH62" s="111"/>
      <c r="EI62" s="111"/>
      <c r="EJ62" s="111"/>
      <c r="EK62" s="111"/>
      <c r="EL62" s="111"/>
      <c r="EM62" s="111"/>
      <c r="EN62" s="111"/>
      <c r="EO62" s="111"/>
      <c r="EP62" s="111"/>
      <c r="EQ62" s="59">
        <v>25136</v>
      </c>
      <c r="ER62" s="59">
        <v>1375</v>
      </c>
      <c r="ES62" s="59">
        <v>0</v>
      </c>
      <c r="ET62" s="59">
        <v>0</v>
      </c>
      <c r="EU62" s="59">
        <v>0</v>
      </c>
      <c r="EV62" s="59">
        <v>0</v>
      </c>
      <c r="EW62" s="59">
        <v>0</v>
      </c>
      <c r="EX62" s="59">
        <v>0</v>
      </c>
      <c r="EY62" s="59">
        <v>0</v>
      </c>
      <c r="EZ62" s="59">
        <v>0</v>
      </c>
      <c r="FA62" s="59">
        <v>0</v>
      </c>
      <c r="FB62" s="59">
        <v>0</v>
      </c>
      <c r="FC62" s="59">
        <v>0</v>
      </c>
      <c r="FD62" s="59">
        <v>0</v>
      </c>
      <c r="FE62" s="59">
        <v>0</v>
      </c>
      <c r="FF62" s="59">
        <v>0</v>
      </c>
      <c r="FG62" s="59">
        <v>0</v>
      </c>
      <c r="FH62" s="59">
        <v>0</v>
      </c>
      <c r="FI62" s="59">
        <v>0</v>
      </c>
      <c r="FJ62" s="59">
        <v>0</v>
      </c>
      <c r="FK62" s="59">
        <v>0</v>
      </c>
      <c r="FL62" s="59">
        <v>0</v>
      </c>
      <c r="FM62" s="56"/>
      <c r="FN62" s="56" t="s">
        <v>466</v>
      </c>
      <c r="FO62" s="169" t="b">
        <v>1</v>
      </c>
      <c r="FP62" s="64"/>
      <c r="FQ62" s="64"/>
    </row>
    <row r="63" spans="1:173" x14ac:dyDescent="0.2">
      <c r="A63" s="110" t="s">
        <v>437</v>
      </c>
      <c r="B63" s="111">
        <v>25259</v>
      </c>
      <c r="C63" s="111">
        <v>0</v>
      </c>
      <c r="D63" s="111">
        <v>1</v>
      </c>
      <c r="E63" s="111" t="s">
        <v>2954</v>
      </c>
      <c r="F63" s="111" t="s">
        <v>2955</v>
      </c>
      <c r="G63" s="111"/>
      <c r="H63" s="111" t="s">
        <v>2956</v>
      </c>
      <c r="I63" s="111">
        <v>2</v>
      </c>
      <c r="J63" s="111" t="s">
        <v>2957</v>
      </c>
      <c r="K63" s="111" t="s">
        <v>447</v>
      </c>
      <c r="L63" s="111" t="s">
        <v>2356</v>
      </c>
      <c r="M63" s="111" t="s">
        <v>447</v>
      </c>
      <c r="N63" s="111">
        <v>1</v>
      </c>
      <c r="O63" s="111">
        <v>3</v>
      </c>
      <c r="P63" s="111">
        <v>2</v>
      </c>
      <c r="Q63" s="111" t="s">
        <v>153</v>
      </c>
      <c r="R63" s="111" t="s">
        <v>153</v>
      </c>
      <c r="S63" s="111" t="s">
        <v>2958</v>
      </c>
      <c r="T63" s="111" t="s">
        <v>2959</v>
      </c>
      <c r="U63" s="111" t="s">
        <v>2960</v>
      </c>
      <c r="V63" s="111" t="s">
        <v>2961</v>
      </c>
      <c r="W63" s="111" t="s">
        <v>153</v>
      </c>
      <c r="X63" s="111" t="s">
        <v>2962</v>
      </c>
      <c r="Y63" s="111" t="s">
        <v>133</v>
      </c>
      <c r="Z63" s="110"/>
      <c r="AA63" s="110" t="s">
        <v>452</v>
      </c>
      <c r="AB63" s="110" t="s">
        <v>2954</v>
      </c>
      <c r="AC63" s="110" t="s">
        <v>2955</v>
      </c>
      <c r="AD63" s="110" t="s">
        <v>2956</v>
      </c>
      <c r="AE63" s="110" t="s">
        <v>2957</v>
      </c>
      <c r="AF63" s="111">
        <v>1</v>
      </c>
      <c r="AG63" s="111">
        <v>5</v>
      </c>
      <c r="AH63" s="111">
        <v>4</v>
      </c>
      <c r="AI63" s="111">
        <v>1</v>
      </c>
      <c r="AJ63" s="111" t="s">
        <v>153</v>
      </c>
      <c r="AK63" s="111" t="s">
        <v>153</v>
      </c>
      <c r="AL63" s="111" t="s">
        <v>2958</v>
      </c>
      <c r="AM63" s="111" t="s">
        <v>2959</v>
      </c>
      <c r="AN63" s="111" t="s">
        <v>2962</v>
      </c>
      <c r="AO63" s="111" t="s">
        <v>133</v>
      </c>
      <c r="AP63" s="111" t="s">
        <v>2960</v>
      </c>
      <c r="AQ63" s="111" t="s">
        <v>2961</v>
      </c>
      <c r="AR63" s="111" t="s">
        <v>153</v>
      </c>
      <c r="AS63" s="111">
        <v>2015</v>
      </c>
      <c r="AT63" s="111" t="s">
        <v>2963</v>
      </c>
      <c r="AU63" s="111" t="s">
        <v>499</v>
      </c>
      <c r="AV63" s="111" t="s">
        <v>153</v>
      </c>
      <c r="AW63" s="111" t="s">
        <v>153</v>
      </c>
      <c r="AX63" s="111" t="s">
        <v>153</v>
      </c>
      <c r="AY63" s="110"/>
      <c r="AZ63" s="110" t="s">
        <v>153</v>
      </c>
      <c r="BA63" s="111">
        <v>5134</v>
      </c>
      <c r="BB63" s="111">
        <v>0</v>
      </c>
      <c r="BC63" s="111"/>
      <c r="BD63" s="111"/>
      <c r="BE63" s="111"/>
      <c r="BF63" s="111"/>
      <c r="BG63" s="111"/>
      <c r="BH63" s="111" t="s">
        <v>532</v>
      </c>
      <c r="BI63" s="111" t="s">
        <v>564</v>
      </c>
      <c r="BJ63" s="110">
        <v>-40</v>
      </c>
      <c r="BK63" s="111"/>
      <c r="BL63" s="111"/>
      <c r="BM63" s="111"/>
      <c r="BN63" s="111" t="s">
        <v>99</v>
      </c>
      <c r="BO63" s="111"/>
      <c r="BP63" s="111"/>
      <c r="BQ63" s="111" t="s">
        <v>99</v>
      </c>
      <c r="BR63" s="111"/>
      <c r="BS63" s="111"/>
      <c r="BT63" s="111"/>
      <c r="BU63" s="111"/>
      <c r="BV63" s="111"/>
      <c r="BW63" s="111"/>
      <c r="BX63" s="111"/>
      <c r="BY63" s="111"/>
      <c r="BZ63" s="111"/>
      <c r="CA63" s="111"/>
      <c r="CB63" s="111"/>
      <c r="CC63" s="111"/>
      <c r="CD63" s="111"/>
      <c r="CE63" s="111"/>
      <c r="CF63" s="111" t="s">
        <v>462</v>
      </c>
      <c r="CG63" s="111"/>
      <c r="CH63" s="111"/>
      <c r="CI63" s="111">
        <v>2017</v>
      </c>
      <c r="CJ63" s="111" t="s">
        <v>2356</v>
      </c>
      <c r="CK63" s="111" t="s">
        <v>501</v>
      </c>
      <c r="CL63" s="111" t="s">
        <v>501</v>
      </c>
      <c r="CM63" s="111" t="s">
        <v>463</v>
      </c>
      <c r="CN63" s="111" t="s">
        <v>463</v>
      </c>
      <c r="CO63" s="111" t="s">
        <v>465</v>
      </c>
      <c r="CP63" s="111">
        <v>0</v>
      </c>
      <c r="CQ63" s="111">
        <v>0</v>
      </c>
      <c r="CR63" s="111">
        <v>0</v>
      </c>
      <c r="CS63" s="111">
        <v>0</v>
      </c>
      <c r="CT63" s="111">
        <v>0</v>
      </c>
      <c r="CU63" s="111">
        <v>0</v>
      </c>
      <c r="CV63" s="111">
        <v>0</v>
      </c>
      <c r="CW63" s="111">
        <v>0</v>
      </c>
      <c r="CX63" s="111">
        <v>0</v>
      </c>
      <c r="CY63" s="111">
        <v>0</v>
      </c>
      <c r="CZ63" s="111">
        <v>0</v>
      </c>
      <c r="DA63" s="111">
        <v>0</v>
      </c>
      <c r="DB63" s="111">
        <v>0</v>
      </c>
      <c r="DC63" s="111" t="s">
        <v>153</v>
      </c>
      <c r="DD63" s="111" t="s">
        <v>153</v>
      </c>
      <c r="DE63" s="111" t="s">
        <v>153</v>
      </c>
      <c r="DF63" s="111">
        <v>0</v>
      </c>
      <c r="DG63" s="111" t="s">
        <v>465</v>
      </c>
      <c r="DH63" s="111">
        <v>1</v>
      </c>
      <c r="DI63" s="111">
        <v>0</v>
      </c>
      <c r="DJ63" s="111">
        <v>1</v>
      </c>
      <c r="DK63" s="111">
        <v>0</v>
      </c>
      <c r="DL63" s="111">
        <v>0</v>
      </c>
      <c r="DM63" s="111">
        <v>0</v>
      </c>
      <c r="DN63" s="111">
        <v>0</v>
      </c>
      <c r="DO63" s="111">
        <v>1</v>
      </c>
      <c r="DP63" s="111">
        <v>0</v>
      </c>
      <c r="DQ63" s="111">
        <v>0</v>
      </c>
      <c r="DR63" s="111">
        <v>0</v>
      </c>
      <c r="DS63" s="111">
        <v>0</v>
      </c>
      <c r="DT63" s="111">
        <v>0</v>
      </c>
      <c r="DU63" s="111" t="s">
        <v>153</v>
      </c>
      <c r="DV63" s="111" t="s">
        <v>153</v>
      </c>
      <c r="DW63" s="110"/>
      <c r="DX63" s="111">
        <v>0</v>
      </c>
      <c r="DY63" s="111">
        <v>1</v>
      </c>
      <c r="DZ63" s="111">
        <v>0</v>
      </c>
      <c r="EA63" s="111">
        <v>0</v>
      </c>
      <c r="EB63" s="111"/>
      <c r="EC63" s="111"/>
      <c r="ED63" s="111" t="s">
        <v>1389</v>
      </c>
      <c r="EE63" s="110">
        <v>-33.333333333333329</v>
      </c>
      <c r="EF63" s="111"/>
      <c r="EG63" s="111"/>
      <c r="EH63" s="111"/>
      <c r="EI63" s="111"/>
      <c r="EJ63" s="111"/>
      <c r="EK63" s="111"/>
      <c r="EL63" s="111"/>
      <c r="EM63" s="111"/>
      <c r="EN63" s="111"/>
      <c r="EO63" s="111"/>
      <c r="EP63" s="111"/>
      <c r="EQ63" s="59">
        <v>25259</v>
      </c>
      <c r="ER63" s="59">
        <v>5134</v>
      </c>
      <c r="ES63" s="59">
        <v>0</v>
      </c>
      <c r="ET63" s="59">
        <v>0</v>
      </c>
      <c r="EU63" s="59">
        <v>0</v>
      </c>
      <c r="EV63" s="59">
        <v>0</v>
      </c>
      <c r="EW63" s="59">
        <v>0</v>
      </c>
      <c r="EX63" s="59">
        <v>0</v>
      </c>
      <c r="EY63" s="59">
        <v>0</v>
      </c>
      <c r="EZ63" s="59">
        <v>0</v>
      </c>
      <c r="FA63" s="59">
        <v>0</v>
      </c>
      <c r="FB63" s="59">
        <v>0</v>
      </c>
      <c r="FC63" s="59">
        <v>0</v>
      </c>
      <c r="FD63" s="59">
        <v>0</v>
      </c>
      <c r="FE63" s="59">
        <v>0</v>
      </c>
      <c r="FF63" s="59">
        <v>0</v>
      </c>
      <c r="FG63" s="59">
        <v>0</v>
      </c>
      <c r="FH63" s="59">
        <v>0</v>
      </c>
      <c r="FI63" s="59">
        <v>0</v>
      </c>
      <c r="FJ63" s="59">
        <v>0</v>
      </c>
      <c r="FK63" s="59">
        <v>0</v>
      </c>
      <c r="FL63" s="59">
        <v>0</v>
      </c>
      <c r="FM63" s="56"/>
      <c r="FN63" s="56" t="s">
        <v>466</v>
      </c>
      <c r="FO63" s="169" t="b">
        <v>1</v>
      </c>
      <c r="FP63" s="64"/>
      <c r="FQ63" s="64"/>
    </row>
    <row r="64" spans="1:173" x14ac:dyDescent="0.2">
      <c r="A64" s="110" t="s">
        <v>437</v>
      </c>
      <c r="B64" s="111">
        <v>25678</v>
      </c>
      <c r="C64" s="111">
        <v>0</v>
      </c>
      <c r="D64" s="111">
        <v>1</v>
      </c>
      <c r="E64" s="111" t="s">
        <v>2964</v>
      </c>
      <c r="F64" s="111" t="s">
        <v>2965</v>
      </c>
      <c r="G64" s="111"/>
      <c r="H64" s="111" t="s">
        <v>2966</v>
      </c>
      <c r="I64" s="111">
        <v>2</v>
      </c>
      <c r="J64" s="111" t="s">
        <v>2967</v>
      </c>
      <c r="K64" s="111" t="s">
        <v>447</v>
      </c>
      <c r="L64" s="111" t="s">
        <v>2356</v>
      </c>
      <c r="M64" s="111" t="s">
        <v>447</v>
      </c>
      <c r="N64" s="111">
        <v>1</v>
      </c>
      <c r="O64" s="111">
        <v>8</v>
      </c>
      <c r="P64" s="111">
        <v>2</v>
      </c>
      <c r="Q64" s="111" t="s">
        <v>153</v>
      </c>
      <c r="R64" s="111" t="s">
        <v>153</v>
      </c>
      <c r="S64" s="111" t="s">
        <v>2968</v>
      </c>
      <c r="T64" s="111" t="s">
        <v>2969</v>
      </c>
      <c r="U64" s="111" t="s">
        <v>2970</v>
      </c>
      <c r="V64" s="111" t="s">
        <v>2971</v>
      </c>
      <c r="W64" s="111" t="s">
        <v>153</v>
      </c>
      <c r="X64" s="111" t="s">
        <v>2972</v>
      </c>
      <c r="Y64" s="111" t="s">
        <v>125</v>
      </c>
      <c r="Z64" s="110"/>
      <c r="AA64" s="110" t="s">
        <v>452</v>
      </c>
      <c r="AB64" s="110" t="s">
        <v>2964</v>
      </c>
      <c r="AC64" s="110" t="s">
        <v>2965</v>
      </c>
      <c r="AD64" s="110" t="s">
        <v>2966</v>
      </c>
      <c r="AE64" s="110" t="s">
        <v>2967</v>
      </c>
      <c r="AF64" s="111">
        <v>1</v>
      </c>
      <c r="AG64" s="111">
        <v>9</v>
      </c>
      <c r="AH64" s="111">
        <v>2</v>
      </c>
      <c r="AI64" s="111">
        <v>1</v>
      </c>
      <c r="AJ64" s="111" t="s">
        <v>153</v>
      </c>
      <c r="AK64" s="111" t="s">
        <v>153</v>
      </c>
      <c r="AL64" s="111" t="s">
        <v>2968</v>
      </c>
      <c r="AM64" s="111" t="s">
        <v>2969</v>
      </c>
      <c r="AN64" s="111" t="s">
        <v>2972</v>
      </c>
      <c r="AO64" s="111" t="s">
        <v>125</v>
      </c>
      <c r="AP64" s="111" t="s">
        <v>2970</v>
      </c>
      <c r="AQ64" s="111" t="s">
        <v>2971</v>
      </c>
      <c r="AR64" s="111" t="s">
        <v>153</v>
      </c>
      <c r="AS64" s="111">
        <v>2015</v>
      </c>
      <c r="AT64" s="111" t="s">
        <v>153</v>
      </c>
      <c r="AU64" s="111" t="s">
        <v>499</v>
      </c>
      <c r="AV64" s="111" t="s">
        <v>153</v>
      </c>
      <c r="AW64" s="111" t="s">
        <v>153</v>
      </c>
      <c r="AX64" s="111" t="s">
        <v>153</v>
      </c>
      <c r="AY64" s="110"/>
      <c r="AZ64" s="110" t="s">
        <v>153</v>
      </c>
      <c r="BA64" s="111">
        <v>3570</v>
      </c>
      <c r="BB64" s="111">
        <v>0</v>
      </c>
      <c r="BC64" s="111"/>
      <c r="BD64" s="111"/>
      <c r="BE64" s="111"/>
      <c r="BF64" s="111"/>
      <c r="BG64" s="111"/>
      <c r="BH64" s="111" t="s">
        <v>532</v>
      </c>
      <c r="BI64" s="111"/>
      <c r="BJ64" s="110">
        <v>-11.111111111111111</v>
      </c>
      <c r="BK64" s="111"/>
      <c r="BL64" s="111"/>
      <c r="BM64" s="111"/>
      <c r="BN64" s="111" t="s">
        <v>691</v>
      </c>
      <c r="BO64" s="111"/>
      <c r="BP64" s="111"/>
      <c r="BQ64" s="111" t="s">
        <v>691</v>
      </c>
      <c r="BR64" s="111"/>
      <c r="BS64" s="111"/>
      <c r="BT64" s="111"/>
      <c r="BU64" s="111"/>
      <c r="BV64" s="111"/>
      <c r="BW64" s="111"/>
      <c r="BX64" s="111"/>
      <c r="BY64" s="111"/>
      <c r="BZ64" s="111"/>
      <c r="CA64" s="111"/>
      <c r="CB64" s="111"/>
      <c r="CC64" s="111"/>
      <c r="CD64" s="111"/>
      <c r="CE64" s="111"/>
      <c r="CF64" s="111" t="s">
        <v>462</v>
      </c>
      <c r="CG64" s="111"/>
      <c r="CH64" s="111"/>
      <c r="CI64" s="111">
        <v>2017</v>
      </c>
      <c r="CJ64" s="111" t="s">
        <v>2356</v>
      </c>
      <c r="CK64" s="111" t="s">
        <v>501</v>
      </c>
      <c r="CL64" s="111" t="s">
        <v>464</v>
      </c>
      <c r="CM64" s="111" t="s">
        <v>463</v>
      </c>
      <c r="CN64" s="111" t="s">
        <v>464</v>
      </c>
      <c r="CO64" s="111" t="s">
        <v>465</v>
      </c>
      <c r="CP64" s="111">
        <v>0</v>
      </c>
      <c r="CQ64" s="111">
        <v>0</v>
      </c>
      <c r="CR64" s="111">
        <v>0</v>
      </c>
      <c r="CS64" s="111">
        <v>0</v>
      </c>
      <c r="CT64" s="111">
        <v>0</v>
      </c>
      <c r="CU64" s="111">
        <v>0</v>
      </c>
      <c r="CV64" s="111">
        <v>0</v>
      </c>
      <c r="CW64" s="111">
        <v>0</v>
      </c>
      <c r="CX64" s="111">
        <v>0</v>
      </c>
      <c r="CY64" s="111">
        <v>0</v>
      </c>
      <c r="CZ64" s="111">
        <v>0</v>
      </c>
      <c r="DA64" s="111">
        <v>0</v>
      </c>
      <c r="DB64" s="111">
        <v>0</v>
      </c>
      <c r="DC64" s="111" t="s">
        <v>153</v>
      </c>
      <c r="DD64" s="111" t="s">
        <v>153</v>
      </c>
      <c r="DE64" s="111" t="s">
        <v>153</v>
      </c>
      <c r="DF64" s="111">
        <v>0</v>
      </c>
      <c r="DG64" s="111" t="s">
        <v>465</v>
      </c>
      <c r="DH64" s="111">
        <v>0</v>
      </c>
      <c r="DI64" s="111">
        <v>0</v>
      </c>
      <c r="DJ64" s="111">
        <v>0</v>
      </c>
      <c r="DK64" s="111">
        <v>0</v>
      </c>
      <c r="DL64" s="111">
        <v>0</v>
      </c>
      <c r="DM64" s="111">
        <v>0</v>
      </c>
      <c r="DN64" s="111">
        <v>0</v>
      </c>
      <c r="DO64" s="111">
        <v>0</v>
      </c>
      <c r="DP64" s="111">
        <v>0</v>
      </c>
      <c r="DQ64" s="111">
        <v>0</v>
      </c>
      <c r="DR64" s="111">
        <v>0</v>
      </c>
      <c r="DS64" s="111">
        <v>0</v>
      </c>
      <c r="DT64" s="111">
        <v>0</v>
      </c>
      <c r="DU64" s="111" t="s">
        <v>153</v>
      </c>
      <c r="DV64" s="111" t="s">
        <v>153</v>
      </c>
      <c r="DW64" s="110"/>
      <c r="DX64" s="111">
        <v>1</v>
      </c>
      <c r="DY64" s="111">
        <v>0</v>
      </c>
      <c r="DZ64" s="111">
        <v>0</v>
      </c>
      <c r="EA64" s="111">
        <v>0</v>
      </c>
      <c r="EB64" s="111"/>
      <c r="EC64" s="111"/>
      <c r="ED64" s="111"/>
      <c r="EE64" s="110"/>
      <c r="EF64" s="111"/>
      <c r="EG64" s="111"/>
      <c r="EH64" s="111"/>
      <c r="EI64" s="111"/>
      <c r="EJ64" s="111"/>
      <c r="EK64" s="111"/>
      <c r="EL64" s="111"/>
      <c r="EM64" s="111"/>
      <c r="EN64" s="111"/>
      <c r="EO64" s="111"/>
      <c r="EP64" s="111"/>
      <c r="EQ64" s="59">
        <v>25678</v>
      </c>
      <c r="ER64" s="59">
        <v>3570</v>
      </c>
      <c r="ES64" s="59">
        <v>0</v>
      </c>
      <c r="ET64" s="59">
        <v>0</v>
      </c>
      <c r="EU64" s="59">
        <v>0</v>
      </c>
      <c r="EV64" s="59">
        <v>0</v>
      </c>
      <c r="EW64" s="59">
        <v>0</v>
      </c>
      <c r="EX64" s="59">
        <v>0</v>
      </c>
      <c r="EY64" s="59">
        <v>0</v>
      </c>
      <c r="EZ64" s="59">
        <v>0</v>
      </c>
      <c r="FA64" s="59">
        <v>0</v>
      </c>
      <c r="FB64" s="59">
        <v>0</v>
      </c>
      <c r="FC64" s="59">
        <v>0</v>
      </c>
      <c r="FD64" s="59">
        <v>0</v>
      </c>
      <c r="FE64" s="59">
        <v>0</v>
      </c>
      <c r="FF64" s="59">
        <v>0</v>
      </c>
      <c r="FG64" s="59">
        <v>0</v>
      </c>
      <c r="FH64" s="59">
        <v>0</v>
      </c>
      <c r="FI64" s="59">
        <v>0</v>
      </c>
      <c r="FJ64" s="59">
        <v>0</v>
      </c>
      <c r="FK64" s="59">
        <v>0</v>
      </c>
      <c r="FL64" s="59">
        <v>0</v>
      </c>
      <c r="FM64" s="56"/>
      <c r="FN64" s="56" t="s">
        <v>466</v>
      </c>
      <c r="FO64" s="169" t="b">
        <v>1</v>
      </c>
      <c r="FP64" s="64"/>
      <c r="FQ64" s="64"/>
    </row>
    <row r="65" spans="1:173" x14ac:dyDescent="0.2">
      <c r="A65" s="110" t="s">
        <v>437</v>
      </c>
      <c r="B65" s="111">
        <v>26293</v>
      </c>
      <c r="C65" s="111">
        <v>0</v>
      </c>
      <c r="D65" s="111">
        <v>1</v>
      </c>
      <c r="E65" s="111" t="s">
        <v>2973</v>
      </c>
      <c r="F65" s="111" t="s">
        <v>2974</v>
      </c>
      <c r="G65" s="111"/>
      <c r="H65" s="111" t="s">
        <v>2975</v>
      </c>
      <c r="I65" s="111">
        <v>2</v>
      </c>
      <c r="J65" s="111" t="s">
        <v>2976</v>
      </c>
      <c r="K65" s="111" t="s">
        <v>447</v>
      </c>
      <c r="L65" s="111" t="s">
        <v>2356</v>
      </c>
      <c r="M65" s="111" t="s">
        <v>447</v>
      </c>
      <c r="N65" s="111">
        <v>1</v>
      </c>
      <c r="O65" s="111">
        <v>236</v>
      </c>
      <c r="P65" s="111">
        <v>10</v>
      </c>
      <c r="Q65" s="111" t="s">
        <v>153</v>
      </c>
      <c r="R65" s="111" t="s">
        <v>153</v>
      </c>
      <c r="S65" s="111" t="s">
        <v>2977</v>
      </c>
      <c r="T65" s="111" t="s">
        <v>2978</v>
      </c>
      <c r="U65" s="111" t="s">
        <v>2979</v>
      </c>
      <c r="V65" s="111" t="s">
        <v>2980</v>
      </c>
      <c r="W65" s="111" t="s">
        <v>153</v>
      </c>
      <c r="X65" s="111" t="s">
        <v>2981</v>
      </c>
      <c r="Y65" s="111" t="s">
        <v>2691</v>
      </c>
      <c r="Z65" s="110"/>
      <c r="AA65" s="110" t="s">
        <v>452</v>
      </c>
      <c r="AB65" s="110" t="s">
        <v>2973</v>
      </c>
      <c r="AC65" s="110" t="s">
        <v>2974</v>
      </c>
      <c r="AD65" s="110" t="s">
        <v>2975</v>
      </c>
      <c r="AE65" s="110" t="s">
        <v>2976</v>
      </c>
      <c r="AF65" s="111">
        <v>1</v>
      </c>
      <c r="AG65" s="111">
        <v>253</v>
      </c>
      <c r="AH65" s="111">
        <v>11</v>
      </c>
      <c r="AI65" s="111">
        <v>1</v>
      </c>
      <c r="AJ65" s="111" t="s">
        <v>153</v>
      </c>
      <c r="AK65" s="111" t="s">
        <v>153</v>
      </c>
      <c r="AL65" s="111" t="s">
        <v>2977</v>
      </c>
      <c r="AM65" s="111" t="s">
        <v>2978</v>
      </c>
      <c r="AN65" s="111" t="s">
        <v>2981</v>
      </c>
      <c r="AO65" s="111" t="s">
        <v>2691</v>
      </c>
      <c r="AP65" s="111" t="s">
        <v>2979</v>
      </c>
      <c r="AQ65" s="111" t="s">
        <v>2980</v>
      </c>
      <c r="AR65" s="111" t="s">
        <v>153</v>
      </c>
      <c r="AS65" s="111">
        <v>2015</v>
      </c>
      <c r="AT65" s="111" t="s">
        <v>153</v>
      </c>
      <c r="AU65" s="111" t="s">
        <v>153</v>
      </c>
      <c r="AV65" s="111" t="s">
        <v>153</v>
      </c>
      <c r="AW65" s="111" t="s">
        <v>153</v>
      </c>
      <c r="AX65" s="111" t="s">
        <v>153</v>
      </c>
      <c r="AY65" s="110"/>
      <c r="AZ65" s="110" t="s">
        <v>153</v>
      </c>
      <c r="BA65" s="111">
        <v>7858</v>
      </c>
      <c r="BB65" s="111">
        <v>0</v>
      </c>
      <c r="BC65" s="111"/>
      <c r="BD65" s="111"/>
      <c r="BE65" s="111"/>
      <c r="BF65" s="111"/>
      <c r="BG65" s="111"/>
      <c r="BH65" s="111" t="s">
        <v>532</v>
      </c>
      <c r="BI65" s="111"/>
      <c r="BJ65" s="110">
        <v>-6.7193675889328066</v>
      </c>
      <c r="BK65" s="111"/>
      <c r="BL65" s="111"/>
      <c r="BM65" s="111"/>
      <c r="BN65" s="111" t="s">
        <v>136</v>
      </c>
      <c r="BO65" s="111"/>
      <c r="BP65" s="111"/>
      <c r="BQ65" s="111" t="s">
        <v>136</v>
      </c>
      <c r="BR65" s="111"/>
      <c r="BS65" s="111"/>
      <c r="BT65" s="111"/>
      <c r="BU65" s="111"/>
      <c r="BV65" s="111"/>
      <c r="BW65" s="111"/>
      <c r="BX65" s="111"/>
      <c r="BY65" s="111"/>
      <c r="BZ65" s="111"/>
      <c r="CA65" s="111"/>
      <c r="CB65" s="111"/>
      <c r="CC65" s="111"/>
      <c r="CD65" s="111"/>
      <c r="CE65" s="111"/>
      <c r="CF65" s="111" t="s">
        <v>462</v>
      </c>
      <c r="CG65" s="111"/>
      <c r="CH65" s="111"/>
      <c r="CI65" s="111">
        <v>2017</v>
      </c>
      <c r="CJ65" s="111" t="s">
        <v>2356</v>
      </c>
      <c r="CK65" s="111" t="s">
        <v>501</v>
      </c>
      <c r="CL65" s="111" t="s">
        <v>464</v>
      </c>
      <c r="CM65" s="111" t="s">
        <v>501</v>
      </c>
      <c r="CN65" s="111" t="s">
        <v>464</v>
      </c>
      <c r="CO65" s="111" t="s">
        <v>465</v>
      </c>
      <c r="CP65" s="111">
        <v>0</v>
      </c>
      <c r="CQ65" s="111">
        <v>0</v>
      </c>
      <c r="CR65" s="111">
        <v>0</v>
      </c>
      <c r="CS65" s="111">
        <v>0</v>
      </c>
      <c r="CT65" s="111">
        <v>0</v>
      </c>
      <c r="CU65" s="111">
        <v>0</v>
      </c>
      <c r="CV65" s="111">
        <v>0</v>
      </c>
      <c r="CW65" s="111">
        <v>0</v>
      </c>
      <c r="CX65" s="111">
        <v>0</v>
      </c>
      <c r="CY65" s="111">
        <v>0</v>
      </c>
      <c r="CZ65" s="111">
        <v>0</v>
      </c>
      <c r="DA65" s="111">
        <v>0</v>
      </c>
      <c r="DB65" s="111">
        <v>0</v>
      </c>
      <c r="DC65" s="111" t="s">
        <v>153</v>
      </c>
      <c r="DD65" s="111" t="s">
        <v>153</v>
      </c>
      <c r="DE65" s="111" t="s">
        <v>153</v>
      </c>
      <c r="DF65" s="111">
        <v>0</v>
      </c>
      <c r="DG65" s="111" t="s">
        <v>465</v>
      </c>
      <c r="DH65" s="111">
        <v>2</v>
      </c>
      <c r="DI65" s="111">
        <v>0</v>
      </c>
      <c r="DJ65" s="111">
        <v>0</v>
      </c>
      <c r="DK65" s="111">
        <v>2</v>
      </c>
      <c r="DL65" s="111">
        <v>0</v>
      </c>
      <c r="DM65" s="111">
        <v>0</v>
      </c>
      <c r="DN65" s="111">
        <v>0</v>
      </c>
      <c r="DO65" s="111">
        <v>0</v>
      </c>
      <c r="DP65" s="111">
        <v>1</v>
      </c>
      <c r="DQ65" s="111">
        <v>0</v>
      </c>
      <c r="DR65" s="111">
        <v>0</v>
      </c>
      <c r="DS65" s="111">
        <v>0</v>
      </c>
      <c r="DT65" s="111">
        <v>1</v>
      </c>
      <c r="DU65" s="111" t="s">
        <v>153</v>
      </c>
      <c r="DV65" s="111" t="s">
        <v>153</v>
      </c>
      <c r="DW65" s="110"/>
      <c r="DX65" s="111">
        <v>0</v>
      </c>
      <c r="DY65" s="111">
        <v>1</v>
      </c>
      <c r="DZ65" s="111">
        <v>0</v>
      </c>
      <c r="EA65" s="111">
        <v>0</v>
      </c>
      <c r="EB65" s="111"/>
      <c r="EC65" s="111"/>
      <c r="ED65" s="111"/>
      <c r="EE65" s="110"/>
      <c r="EF65" s="111"/>
      <c r="EG65" s="111"/>
      <c r="EH65" s="111"/>
      <c r="EI65" s="111"/>
      <c r="EJ65" s="111"/>
      <c r="EK65" s="111"/>
      <c r="EL65" s="111"/>
      <c r="EM65" s="111"/>
      <c r="EN65" s="111"/>
      <c r="EO65" s="111"/>
      <c r="EP65" s="111"/>
      <c r="EQ65" s="59">
        <v>26293</v>
      </c>
      <c r="ER65" s="59">
        <v>7858</v>
      </c>
      <c r="ES65" s="59">
        <v>0</v>
      </c>
      <c r="ET65" s="59">
        <v>0</v>
      </c>
      <c r="EU65" s="59">
        <v>0</v>
      </c>
      <c r="EV65" s="59">
        <v>0</v>
      </c>
      <c r="EW65" s="59">
        <v>0</v>
      </c>
      <c r="EX65" s="59">
        <v>0</v>
      </c>
      <c r="EY65" s="59">
        <v>0</v>
      </c>
      <c r="EZ65" s="59">
        <v>0</v>
      </c>
      <c r="FA65" s="59">
        <v>0</v>
      </c>
      <c r="FB65" s="59">
        <v>2</v>
      </c>
      <c r="FC65" s="59">
        <v>2</v>
      </c>
      <c r="FD65" s="59">
        <v>0</v>
      </c>
      <c r="FE65" s="59">
        <v>0</v>
      </c>
      <c r="FF65" s="59">
        <v>0</v>
      </c>
      <c r="FG65" s="59">
        <v>0</v>
      </c>
      <c r="FH65" s="59">
        <v>0</v>
      </c>
      <c r="FI65" s="59">
        <v>0</v>
      </c>
      <c r="FJ65" s="59">
        <v>0</v>
      </c>
      <c r="FK65" s="59">
        <v>0</v>
      </c>
      <c r="FL65" s="59">
        <v>0</v>
      </c>
      <c r="FM65" s="56"/>
      <c r="FN65" s="56" t="s">
        <v>466</v>
      </c>
      <c r="FO65" s="169" t="b">
        <v>1</v>
      </c>
      <c r="FP65" s="64"/>
      <c r="FQ65" s="64"/>
    </row>
    <row r="66" spans="1:173" x14ac:dyDescent="0.2">
      <c r="A66" s="110" t="s">
        <v>437</v>
      </c>
      <c r="B66" s="111">
        <v>26406</v>
      </c>
      <c r="C66" s="111">
        <v>0</v>
      </c>
      <c r="D66" s="111">
        <v>1</v>
      </c>
      <c r="E66" s="111" t="s">
        <v>2982</v>
      </c>
      <c r="F66" s="111" t="s">
        <v>2034</v>
      </c>
      <c r="G66" s="111"/>
      <c r="H66" s="111" t="s">
        <v>2983</v>
      </c>
      <c r="I66" s="111">
        <v>2</v>
      </c>
      <c r="J66" s="111" t="s">
        <v>2984</v>
      </c>
      <c r="K66" s="111" t="s">
        <v>447</v>
      </c>
      <c r="L66" s="111" t="s">
        <v>2356</v>
      </c>
      <c r="M66" s="111" t="s">
        <v>447</v>
      </c>
      <c r="N66" s="111">
        <v>1</v>
      </c>
      <c r="O66" s="111">
        <v>258</v>
      </c>
      <c r="P66" s="111">
        <v>9</v>
      </c>
      <c r="Q66" s="111" t="s">
        <v>153</v>
      </c>
      <c r="R66" s="111" t="s">
        <v>2985</v>
      </c>
      <c r="S66" s="111" t="s">
        <v>2986</v>
      </c>
      <c r="T66" s="111" t="s">
        <v>2987</v>
      </c>
      <c r="U66" s="111" t="s">
        <v>2988</v>
      </c>
      <c r="V66" s="111" t="s">
        <v>2989</v>
      </c>
      <c r="W66" s="111" t="s">
        <v>153</v>
      </c>
      <c r="X66" s="111" t="s">
        <v>2990</v>
      </c>
      <c r="Y66" s="111" t="s">
        <v>1099</v>
      </c>
      <c r="Z66" s="110"/>
      <c r="AA66" s="110" t="s">
        <v>452</v>
      </c>
      <c r="AB66" s="110" t="s">
        <v>2982</v>
      </c>
      <c r="AC66" s="110" t="s">
        <v>2034</v>
      </c>
      <c r="AD66" s="110" t="s">
        <v>2983</v>
      </c>
      <c r="AE66" s="110" t="s">
        <v>2984</v>
      </c>
      <c r="AF66" s="111">
        <v>1</v>
      </c>
      <c r="AG66" s="111">
        <v>257</v>
      </c>
      <c r="AH66" s="111">
        <v>9</v>
      </c>
      <c r="AI66" s="111">
        <v>1</v>
      </c>
      <c r="AJ66" s="111" t="s">
        <v>153</v>
      </c>
      <c r="AK66" s="111" t="s">
        <v>2985</v>
      </c>
      <c r="AL66" s="111" t="s">
        <v>2986</v>
      </c>
      <c r="AM66" s="111" t="s">
        <v>2987</v>
      </c>
      <c r="AN66" s="111" t="s">
        <v>2990</v>
      </c>
      <c r="AO66" s="111" t="s">
        <v>1099</v>
      </c>
      <c r="AP66" s="111" t="s">
        <v>2988</v>
      </c>
      <c r="AQ66" s="111" t="s">
        <v>2989</v>
      </c>
      <c r="AR66" s="111" t="s">
        <v>153</v>
      </c>
      <c r="AS66" s="111">
        <v>2015</v>
      </c>
      <c r="AT66" s="111" t="s">
        <v>153</v>
      </c>
      <c r="AU66" s="111" t="s">
        <v>153</v>
      </c>
      <c r="AV66" s="111" t="s">
        <v>153</v>
      </c>
      <c r="AW66" s="111" t="s">
        <v>439</v>
      </c>
      <c r="AX66" s="111" t="s">
        <v>153</v>
      </c>
      <c r="AY66" s="110"/>
      <c r="AZ66" s="110" t="s">
        <v>153</v>
      </c>
      <c r="BA66" s="111">
        <v>7434</v>
      </c>
      <c r="BB66" s="111">
        <v>0</v>
      </c>
      <c r="BC66" s="111"/>
      <c r="BD66" s="111"/>
      <c r="BE66" s="111"/>
      <c r="BF66" s="111"/>
      <c r="BG66" s="111"/>
      <c r="BH66" s="111" t="s">
        <v>532</v>
      </c>
      <c r="BI66" s="111"/>
      <c r="BJ66" s="110">
        <v>0.38910505836575876</v>
      </c>
      <c r="BK66" s="111"/>
      <c r="BL66" s="111"/>
      <c r="BM66" s="111"/>
      <c r="BN66" s="111" t="s">
        <v>583</v>
      </c>
      <c r="BO66" s="111"/>
      <c r="BP66" s="111"/>
      <c r="BQ66" s="111" t="s">
        <v>583</v>
      </c>
      <c r="BR66" s="111"/>
      <c r="BS66" s="111"/>
      <c r="BT66" s="111"/>
      <c r="BU66" s="111"/>
      <c r="BV66" s="111"/>
      <c r="BW66" s="111"/>
      <c r="BX66" s="111"/>
      <c r="BY66" s="111"/>
      <c r="BZ66" s="111"/>
      <c r="CA66" s="111"/>
      <c r="CB66" s="111"/>
      <c r="CC66" s="111"/>
      <c r="CD66" s="111"/>
      <c r="CE66" s="111"/>
      <c r="CF66" s="111" t="s">
        <v>462</v>
      </c>
      <c r="CG66" s="111"/>
      <c r="CH66" s="111"/>
      <c r="CI66" s="111">
        <v>2017</v>
      </c>
      <c r="CJ66" s="111" t="s">
        <v>2356</v>
      </c>
      <c r="CK66" s="111" t="s">
        <v>464</v>
      </c>
      <c r="CL66" s="111" t="s">
        <v>464</v>
      </c>
      <c r="CM66" s="111" t="s">
        <v>464</v>
      </c>
      <c r="CN66" s="111" t="s">
        <v>464</v>
      </c>
      <c r="CO66" s="111" t="s">
        <v>465</v>
      </c>
      <c r="CP66" s="111">
        <v>0</v>
      </c>
      <c r="CQ66" s="111">
        <v>0</v>
      </c>
      <c r="CR66" s="111">
        <v>0</v>
      </c>
      <c r="CS66" s="111">
        <v>0</v>
      </c>
      <c r="CT66" s="111">
        <v>0</v>
      </c>
      <c r="CU66" s="111">
        <v>0</v>
      </c>
      <c r="CV66" s="111">
        <v>0</v>
      </c>
      <c r="CW66" s="111">
        <v>0</v>
      </c>
      <c r="CX66" s="111">
        <v>0</v>
      </c>
      <c r="CY66" s="111">
        <v>0</v>
      </c>
      <c r="CZ66" s="111">
        <v>0</v>
      </c>
      <c r="DA66" s="111">
        <v>0</v>
      </c>
      <c r="DB66" s="111">
        <v>0</v>
      </c>
      <c r="DC66" s="111" t="s">
        <v>153</v>
      </c>
      <c r="DD66" s="111" t="s">
        <v>153</v>
      </c>
      <c r="DE66" s="111" t="s">
        <v>153</v>
      </c>
      <c r="DF66" s="111">
        <v>1</v>
      </c>
      <c r="DG66" s="111" t="s">
        <v>465</v>
      </c>
      <c r="DH66" s="111">
        <v>0</v>
      </c>
      <c r="DI66" s="111">
        <v>0</v>
      </c>
      <c r="DJ66" s="111">
        <v>0</v>
      </c>
      <c r="DK66" s="111">
        <v>0</v>
      </c>
      <c r="DL66" s="111">
        <v>0</v>
      </c>
      <c r="DM66" s="111">
        <v>0</v>
      </c>
      <c r="DN66" s="111">
        <v>0</v>
      </c>
      <c r="DO66" s="111">
        <v>0</v>
      </c>
      <c r="DP66" s="111">
        <v>0</v>
      </c>
      <c r="DQ66" s="111">
        <v>0</v>
      </c>
      <c r="DR66" s="111">
        <v>0</v>
      </c>
      <c r="DS66" s="111">
        <v>0</v>
      </c>
      <c r="DT66" s="111">
        <v>0</v>
      </c>
      <c r="DU66" s="111" t="s">
        <v>153</v>
      </c>
      <c r="DV66" s="111" t="s">
        <v>153</v>
      </c>
      <c r="DW66" s="110"/>
      <c r="DX66" s="111">
        <v>0</v>
      </c>
      <c r="DY66" s="111">
        <v>1</v>
      </c>
      <c r="DZ66" s="111">
        <v>1</v>
      </c>
      <c r="EA66" s="111">
        <v>0</v>
      </c>
      <c r="EB66" s="111"/>
      <c r="EC66" s="111"/>
      <c r="ED66" s="111"/>
      <c r="EE66" s="110"/>
      <c r="EF66" s="111"/>
      <c r="EG66" s="111"/>
      <c r="EH66" s="111"/>
      <c r="EI66" s="111"/>
      <c r="EJ66" s="111"/>
      <c r="EK66" s="111">
        <v>1</v>
      </c>
      <c r="EL66" s="111"/>
      <c r="EM66" s="111"/>
      <c r="EN66" s="111"/>
      <c r="EO66" s="111"/>
      <c r="EP66" s="111"/>
      <c r="EQ66" s="59">
        <v>26406</v>
      </c>
      <c r="ER66" s="59">
        <v>7434</v>
      </c>
      <c r="ES66" s="59">
        <v>0</v>
      </c>
      <c r="ET66" s="59">
        <v>0</v>
      </c>
      <c r="EU66" s="59">
        <v>0</v>
      </c>
      <c r="EV66" s="59">
        <v>0</v>
      </c>
      <c r="EW66" s="59">
        <v>0</v>
      </c>
      <c r="EX66" s="59">
        <v>0</v>
      </c>
      <c r="EY66" s="59">
        <v>0</v>
      </c>
      <c r="EZ66" s="59">
        <v>0</v>
      </c>
      <c r="FA66" s="59">
        <v>0</v>
      </c>
      <c r="FB66" s="59">
        <v>0</v>
      </c>
      <c r="FC66" s="59">
        <v>0</v>
      </c>
      <c r="FD66" s="59">
        <v>0</v>
      </c>
      <c r="FE66" s="59">
        <v>0</v>
      </c>
      <c r="FF66" s="59">
        <v>0</v>
      </c>
      <c r="FG66" s="59">
        <v>0</v>
      </c>
      <c r="FH66" s="59">
        <v>0</v>
      </c>
      <c r="FI66" s="59">
        <v>0</v>
      </c>
      <c r="FJ66" s="59">
        <v>0</v>
      </c>
      <c r="FK66" s="59">
        <v>0</v>
      </c>
      <c r="FL66" s="59">
        <v>0</v>
      </c>
      <c r="FM66" s="56"/>
      <c r="FN66" s="56" t="s">
        <v>466</v>
      </c>
      <c r="FO66" s="169" t="b">
        <v>1</v>
      </c>
      <c r="FP66" s="64"/>
      <c r="FQ66" s="64"/>
    </row>
    <row r="67" spans="1:173" x14ac:dyDescent="0.2">
      <c r="A67" s="110" t="s">
        <v>437</v>
      </c>
      <c r="B67" s="111">
        <v>26509</v>
      </c>
      <c r="C67" s="111">
        <v>0</v>
      </c>
      <c r="D67" s="111">
        <v>1</v>
      </c>
      <c r="E67" s="111" t="s">
        <v>2991</v>
      </c>
      <c r="F67" s="111" t="s">
        <v>2992</v>
      </c>
      <c r="G67" s="111"/>
      <c r="H67" s="111" t="s">
        <v>2993</v>
      </c>
      <c r="I67" s="111">
        <v>2</v>
      </c>
      <c r="J67" s="111" t="s">
        <v>2994</v>
      </c>
      <c r="K67" s="111" t="s">
        <v>447</v>
      </c>
      <c r="L67" s="111" t="s">
        <v>2356</v>
      </c>
      <c r="M67" s="111" t="s">
        <v>447</v>
      </c>
      <c r="N67" s="111">
        <v>1</v>
      </c>
      <c r="O67" s="111">
        <v>293</v>
      </c>
      <c r="P67" s="111">
        <v>26</v>
      </c>
      <c r="Q67" s="111" t="s">
        <v>153</v>
      </c>
      <c r="R67" s="111" t="s">
        <v>2995</v>
      </c>
      <c r="S67" s="111" t="s">
        <v>2996</v>
      </c>
      <c r="T67" s="111" t="s">
        <v>2997</v>
      </c>
      <c r="U67" s="111" t="s">
        <v>2998</v>
      </c>
      <c r="V67" s="111" t="s">
        <v>2999</v>
      </c>
      <c r="W67" s="111" t="s">
        <v>153</v>
      </c>
      <c r="X67" s="111" t="s">
        <v>3000</v>
      </c>
      <c r="Y67" s="111" t="s">
        <v>1099</v>
      </c>
      <c r="Z67" s="110"/>
      <c r="AA67" s="110" t="s">
        <v>452</v>
      </c>
      <c r="AB67" s="110" t="s">
        <v>2991</v>
      </c>
      <c r="AC67" s="110" t="s">
        <v>2992</v>
      </c>
      <c r="AD67" s="110" t="s">
        <v>2993</v>
      </c>
      <c r="AE67" s="110" t="s">
        <v>2994</v>
      </c>
      <c r="AF67" s="111">
        <v>1</v>
      </c>
      <c r="AG67" s="111">
        <v>298</v>
      </c>
      <c r="AH67" s="111">
        <v>27</v>
      </c>
      <c r="AI67" s="111">
        <v>1</v>
      </c>
      <c r="AJ67" s="111" t="s">
        <v>153</v>
      </c>
      <c r="AK67" s="111" t="s">
        <v>2995</v>
      </c>
      <c r="AL67" s="111" t="s">
        <v>2996</v>
      </c>
      <c r="AM67" s="111" t="s">
        <v>2997</v>
      </c>
      <c r="AN67" s="111" t="s">
        <v>3000</v>
      </c>
      <c r="AO67" s="111" t="s">
        <v>1099</v>
      </c>
      <c r="AP67" s="111" t="s">
        <v>153</v>
      </c>
      <c r="AQ67" s="111" t="s">
        <v>2999</v>
      </c>
      <c r="AR67" s="111" t="s">
        <v>153</v>
      </c>
      <c r="AS67" s="111">
        <v>2015</v>
      </c>
      <c r="AT67" s="111" t="s">
        <v>153</v>
      </c>
      <c r="AU67" s="111" t="s">
        <v>153</v>
      </c>
      <c r="AV67" s="111" t="s">
        <v>153</v>
      </c>
      <c r="AW67" s="111" t="s">
        <v>153</v>
      </c>
      <c r="AX67" s="111" t="s">
        <v>153</v>
      </c>
      <c r="AY67" s="110"/>
      <c r="AZ67" s="110" t="s">
        <v>153</v>
      </c>
      <c r="BA67" s="111">
        <v>9296</v>
      </c>
      <c r="BB67" s="111">
        <v>0</v>
      </c>
      <c r="BC67" s="111"/>
      <c r="BD67" s="111"/>
      <c r="BE67" s="111"/>
      <c r="BF67" s="111"/>
      <c r="BG67" s="111"/>
      <c r="BH67" s="111" t="s">
        <v>532</v>
      </c>
      <c r="BI67" s="111"/>
      <c r="BJ67" s="110">
        <v>-1.6778523489932886</v>
      </c>
      <c r="BK67" s="111"/>
      <c r="BL67" s="111"/>
      <c r="BM67" s="111"/>
      <c r="BN67" s="111" t="s">
        <v>136</v>
      </c>
      <c r="BO67" s="111"/>
      <c r="BP67" s="111"/>
      <c r="BQ67" s="111" t="s">
        <v>136</v>
      </c>
      <c r="BR67" s="111"/>
      <c r="BS67" s="111"/>
      <c r="BT67" s="111"/>
      <c r="BU67" s="111"/>
      <c r="BV67" s="111"/>
      <c r="BW67" s="111"/>
      <c r="BX67" s="111"/>
      <c r="BY67" s="111"/>
      <c r="BZ67" s="111"/>
      <c r="CA67" s="111" t="s">
        <v>534</v>
      </c>
      <c r="CB67" s="111"/>
      <c r="CC67" s="111"/>
      <c r="CD67" s="111"/>
      <c r="CE67" s="111"/>
      <c r="CF67" s="111" t="s">
        <v>462</v>
      </c>
      <c r="CG67" s="111"/>
      <c r="CH67" s="111"/>
      <c r="CI67" s="111">
        <v>2017</v>
      </c>
      <c r="CJ67" s="111" t="s">
        <v>2356</v>
      </c>
      <c r="CK67" s="111" t="s">
        <v>501</v>
      </c>
      <c r="CL67" s="111" t="s">
        <v>464</v>
      </c>
      <c r="CM67" s="111" t="s">
        <v>464</v>
      </c>
      <c r="CN67" s="111" t="s">
        <v>463</v>
      </c>
      <c r="CO67" s="111" t="s">
        <v>465</v>
      </c>
      <c r="CP67" s="111">
        <v>1</v>
      </c>
      <c r="CQ67" s="111">
        <v>0</v>
      </c>
      <c r="CR67" s="111">
        <v>0</v>
      </c>
      <c r="CS67" s="111">
        <v>1</v>
      </c>
      <c r="CT67" s="111">
        <v>0</v>
      </c>
      <c r="CU67" s="111">
        <v>0</v>
      </c>
      <c r="CV67" s="111">
        <v>1</v>
      </c>
      <c r="CW67" s="111">
        <v>0</v>
      </c>
      <c r="CX67" s="111">
        <v>0</v>
      </c>
      <c r="CY67" s="111">
        <v>0</v>
      </c>
      <c r="CZ67" s="111">
        <v>0</v>
      </c>
      <c r="DA67" s="111">
        <v>0</v>
      </c>
      <c r="DB67" s="111">
        <v>0</v>
      </c>
      <c r="DC67" s="111" t="s">
        <v>153</v>
      </c>
      <c r="DD67" s="111" t="s">
        <v>153</v>
      </c>
      <c r="DE67" s="111" t="s">
        <v>153</v>
      </c>
      <c r="DF67" s="111">
        <v>0</v>
      </c>
      <c r="DG67" s="111" t="s">
        <v>465</v>
      </c>
      <c r="DH67" s="111">
        <v>0</v>
      </c>
      <c r="DI67" s="111">
        <v>0</v>
      </c>
      <c r="DJ67" s="111">
        <v>0</v>
      </c>
      <c r="DK67" s="111">
        <v>0</v>
      </c>
      <c r="DL67" s="111">
        <v>0</v>
      </c>
      <c r="DM67" s="111">
        <v>0</v>
      </c>
      <c r="DN67" s="111">
        <v>0</v>
      </c>
      <c r="DO67" s="111">
        <v>0</v>
      </c>
      <c r="DP67" s="111">
        <v>0</v>
      </c>
      <c r="DQ67" s="111">
        <v>0</v>
      </c>
      <c r="DR67" s="111">
        <v>0</v>
      </c>
      <c r="DS67" s="111">
        <v>0</v>
      </c>
      <c r="DT67" s="111">
        <v>0</v>
      </c>
      <c r="DU67" s="111" t="s">
        <v>153</v>
      </c>
      <c r="DV67" s="111" t="s">
        <v>153</v>
      </c>
      <c r="DW67" s="110"/>
      <c r="DX67" s="111">
        <v>1</v>
      </c>
      <c r="DY67" s="111">
        <v>2</v>
      </c>
      <c r="DZ67" s="111">
        <v>0</v>
      </c>
      <c r="EA67" s="111">
        <v>0</v>
      </c>
      <c r="EB67" s="111"/>
      <c r="EC67" s="111"/>
      <c r="ED67" s="111"/>
      <c r="EE67" s="110"/>
      <c r="EF67" s="111"/>
      <c r="EG67" s="111"/>
      <c r="EH67" s="111"/>
      <c r="EI67" s="111"/>
      <c r="EJ67" s="111"/>
      <c r="EK67" s="111"/>
      <c r="EL67" s="111"/>
      <c r="EM67" s="111"/>
      <c r="EN67" s="111"/>
      <c r="EO67" s="111"/>
      <c r="EP67" s="111"/>
      <c r="EQ67" s="59">
        <v>26509</v>
      </c>
      <c r="ER67" s="59">
        <v>9296</v>
      </c>
      <c r="ES67" s="59">
        <v>0</v>
      </c>
      <c r="ET67" s="59">
        <v>0</v>
      </c>
      <c r="EU67" s="59">
        <v>0</v>
      </c>
      <c r="EV67" s="59">
        <v>0</v>
      </c>
      <c r="EW67" s="59">
        <v>1</v>
      </c>
      <c r="EX67" s="59">
        <v>0</v>
      </c>
      <c r="EY67" s="59">
        <v>0</v>
      </c>
      <c r="EZ67" s="59">
        <v>0</v>
      </c>
      <c r="FA67" s="59">
        <v>1</v>
      </c>
      <c r="FB67" s="59">
        <v>0</v>
      </c>
      <c r="FC67" s="59">
        <v>0</v>
      </c>
      <c r="FD67" s="59">
        <v>0</v>
      </c>
      <c r="FE67" s="59">
        <v>0</v>
      </c>
      <c r="FF67" s="59">
        <v>0</v>
      </c>
      <c r="FG67" s="59">
        <v>0</v>
      </c>
      <c r="FH67" s="59">
        <v>0</v>
      </c>
      <c r="FI67" s="59">
        <v>3</v>
      </c>
      <c r="FJ67" s="59">
        <v>0</v>
      </c>
      <c r="FK67" s="59">
        <v>0</v>
      </c>
      <c r="FL67" s="59">
        <v>0</v>
      </c>
      <c r="FM67" s="56"/>
      <c r="FN67" s="56" t="s">
        <v>466</v>
      </c>
      <c r="FO67" s="169" t="b">
        <v>1</v>
      </c>
      <c r="FP67" s="64"/>
      <c r="FQ67" s="64"/>
    </row>
    <row r="68" spans="1:173" x14ac:dyDescent="0.2">
      <c r="A68" s="110" t="s">
        <v>437</v>
      </c>
      <c r="B68" s="111">
        <v>26924</v>
      </c>
      <c r="C68" s="111">
        <v>0</v>
      </c>
      <c r="D68" s="111">
        <v>1</v>
      </c>
      <c r="E68" s="111" t="s">
        <v>3001</v>
      </c>
      <c r="F68" s="111" t="s">
        <v>2570</v>
      </c>
      <c r="G68" s="111"/>
      <c r="H68" s="111" t="s">
        <v>3002</v>
      </c>
      <c r="I68" s="111">
        <v>2</v>
      </c>
      <c r="J68" s="111" t="s">
        <v>3003</v>
      </c>
      <c r="K68" s="111" t="s">
        <v>447</v>
      </c>
      <c r="L68" s="111" t="s">
        <v>2356</v>
      </c>
      <c r="M68" s="111" t="s">
        <v>447</v>
      </c>
      <c r="N68" s="111">
        <v>1</v>
      </c>
      <c r="O68" s="111">
        <v>270</v>
      </c>
      <c r="P68" s="111">
        <v>72</v>
      </c>
      <c r="Q68" s="111" t="s">
        <v>153</v>
      </c>
      <c r="R68" s="111" t="s">
        <v>153</v>
      </c>
      <c r="S68" s="111" t="s">
        <v>3004</v>
      </c>
      <c r="T68" s="111" t="s">
        <v>2186</v>
      </c>
      <c r="U68" s="111" t="s">
        <v>3005</v>
      </c>
      <c r="V68" s="111" t="s">
        <v>3006</v>
      </c>
      <c r="W68" s="111" t="s">
        <v>153</v>
      </c>
      <c r="X68" s="111" t="s">
        <v>3007</v>
      </c>
      <c r="Y68" s="111" t="s">
        <v>1355</v>
      </c>
      <c r="Z68" s="110"/>
      <c r="AA68" s="110" t="s">
        <v>452</v>
      </c>
      <c r="AB68" s="110" t="s">
        <v>3001</v>
      </c>
      <c r="AC68" s="110" t="s">
        <v>2570</v>
      </c>
      <c r="AD68" s="110" t="s">
        <v>3002</v>
      </c>
      <c r="AE68" s="110" t="s">
        <v>3003</v>
      </c>
      <c r="AF68" s="111">
        <v>1</v>
      </c>
      <c r="AG68" s="111">
        <v>270</v>
      </c>
      <c r="AH68" s="111">
        <v>72</v>
      </c>
      <c r="AI68" s="111">
        <v>1</v>
      </c>
      <c r="AJ68" s="111" t="s">
        <v>153</v>
      </c>
      <c r="AK68" s="111" t="s">
        <v>153</v>
      </c>
      <c r="AL68" s="111" t="s">
        <v>3004</v>
      </c>
      <c r="AM68" s="111" t="s">
        <v>2186</v>
      </c>
      <c r="AN68" s="111" t="s">
        <v>3007</v>
      </c>
      <c r="AO68" s="111" t="s">
        <v>1355</v>
      </c>
      <c r="AP68" s="111" t="s">
        <v>3005</v>
      </c>
      <c r="AQ68" s="111" t="s">
        <v>3006</v>
      </c>
      <c r="AR68" s="111" t="s">
        <v>153</v>
      </c>
      <c r="AS68" s="111">
        <v>2015</v>
      </c>
      <c r="AT68" s="111" t="s">
        <v>3008</v>
      </c>
      <c r="AU68" s="111" t="s">
        <v>153</v>
      </c>
      <c r="AV68" s="111" t="s">
        <v>153</v>
      </c>
      <c r="AW68" s="111" t="s">
        <v>439</v>
      </c>
      <c r="AX68" s="111" t="s">
        <v>439</v>
      </c>
      <c r="AY68" s="110"/>
      <c r="AZ68" s="110" t="s">
        <v>153</v>
      </c>
      <c r="BA68" s="111">
        <v>10160</v>
      </c>
      <c r="BB68" s="111">
        <v>0</v>
      </c>
      <c r="BC68" s="111"/>
      <c r="BD68" s="111"/>
      <c r="BE68" s="111"/>
      <c r="BF68" s="111"/>
      <c r="BG68" s="111"/>
      <c r="BH68" s="111"/>
      <c r="BI68" s="111"/>
      <c r="BJ68" s="110"/>
      <c r="BK68" s="111"/>
      <c r="BL68" s="111"/>
      <c r="BM68" s="111"/>
      <c r="BN68" s="111" t="s">
        <v>136</v>
      </c>
      <c r="BO68" s="111"/>
      <c r="BP68" s="111"/>
      <c r="BQ68" s="111" t="s">
        <v>136</v>
      </c>
      <c r="BR68" s="111"/>
      <c r="BS68" s="111"/>
      <c r="BT68" s="111"/>
      <c r="BU68" s="111"/>
      <c r="BV68" s="111"/>
      <c r="BW68" s="111"/>
      <c r="BX68" s="111"/>
      <c r="BY68" s="111"/>
      <c r="BZ68" s="111"/>
      <c r="CA68" s="111"/>
      <c r="CB68" s="111"/>
      <c r="CC68" s="111"/>
      <c r="CD68" s="111"/>
      <c r="CE68" s="111"/>
      <c r="CF68" s="111" t="s">
        <v>462</v>
      </c>
      <c r="CG68" s="111"/>
      <c r="CH68" s="111"/>
      <c r="CI68" s="111">
        <v>2017</v>
      </c>
      <c r="CJ68" s="111" t="s">
        <v>2356</v>
      </c>
      <c r="CK68" s="111" t="s">
        <v>464</v>
      </c>
      <c r="CL68" s="111" t="s">
        <v>463</v>
      </c>
      <c r="CM68" s="111" t="s">
        <v>464</v>
      </c>
      <c r="CN68" s="111" t="s">
        <v>463</v>
      </c>
      <c r="CO68" s="111" t="s">
        <v>465</v>
      </c>
      <c r="CP68" s="111">
        <v>3</v>
      </c>
      <c r="CQ68" s="111">
        <v>0</v>
      </c>
      <c r="CR68" s="111">
        <v>3</v>
      </c>
      <c r="CS68" s="111">
        <v>0</v>
      </c>
      <c r="CT68" s="111">
        <v>0</v>
      </c>
      <c r="CU68" s="111">
        <v>0</v>
      </c>
      <c r="CV68" s="111">
        <v>0</v>
      </c>
      <c r="CW68" s="111">
        <v>2</v>
      </c>
      <c r="CX68" s="111">
        <v>1</v>
      </c>
      <c r="CY68" s="111">
        <v>0</v>
      </c>
      <c r="CZ68" s="111">
        <v>0</v>
      </c>
      <c r="DA68" s="111">
        <v>0</v>
      </c>
      <c r="DB68" s="111">
        <v>0</v>
      </c>
      <c r="DC68" s="111" t="s">
        <v>3009</v>
      </c>
      <c r="DD68" s="111" t="s">
        <v>153</v>
      </c>
      <c r="DE68" s="111" t="s">
        <v>153</v>
      </c>
      <c r="DF68" s="111">
        <v>0</v>
      </c>
      <c r="DG68" s="111" t="s">
        <v>465</v>
      </c>
      <c r="DH68" s="111">
        <v>4</v>
      </c>
      <c r="DI68" s="111">
        <v>0</v>
      </c>
      <c r="DJ68" s="111">
        <v>2</v>
      </c>
      <c r="DK68" s="111">
        <v>2</v>
      </c>
      <c r="DL68" s="111">
        <v>0</v>
      </c>
      <c r="DM68" s="111">
        <v>0</v>
      </c>
      <c r="DN68" s="111">
        <v>0</v>
      </c>
      <c r="DO68" s="111">
        <v>4</v>
      </c>
      <c r="DP68" s="111">
        <v>0</v>
      </c>
      <c r="DQ68" s="111">
        <v>0</v>
      </c>
      <c r="DR68" s="111">
        <v>0</v>
      </c>
      <c r="DS68" s="111">
        <v>0</v>
      </c>
      <c r="DT68" s="111">
        <v>0</v>
      </c>
      <c r="DU68" s="111" t="s">
        <v>153</v>
      </c>
      <c r="DV68" s="111" t="s">
        <v>153</v>
      </c>
      <c r="DW68" s="110"/>
      <c r="DX68" s="111">
        <v>0</v>
      </c>
      <c r="DY68" s="111">
        <v>3</v>
      </c>
      <c r="DZ68" s="111">
        <v>1</v>
      </c>
      <c r="EA68" s="111">
        <v>3</v>
      </c>
      <c r="EB68" s="111"/>
      <c r="EC68" s="111"/>
      <c r="ED68" s="111"/>
      <c r="EE68" s="110"/>
      <c r="EF68" s="111"/>
      <c r="EG68" s="111"/>
      <c r="EH68" s="111"/>
      <c r="EI68" s="111"/>
      <c r="EJ68" s="111"/>
      <c r="EK68" s="111">
        <v>-2</v>
      </c>
      <c r="EL68" s="111"/>
      <c r="EM68" s="111"/>
      <c r="EN68" s="111"/>
      <c r="EO68" s="111"/>
      <c r="EP68" s="111"/>
      <c r="EQ68" s="59">
        <v>26924</v>
      </c>
      <c r="ER68" s="59">
        <v>10160</v>
      </c>
      <c r="ES68" s="59">
        <v>0</v>
      </c>
      <c r="ET68" s="59">
        <v>0</v>
      </c>
      <c r="EU68" s="59">
        <v>0</v>
      </c>
      <c r="EV68" s="59">
        <v>0</v>
      </c>
      <c r="EW68" s="59">
        <v>0</v>
      </c>
      <c r="EX68" s="59">
        <v>0</v>
      </c>
      <c r="EY68" s="59">
        <v>0</v>
      </c>
      <c r="EZ68" s="59">
        <v>0</v>
      </c>
      <c r="FA68" s="59">
        <v>0</v>
      </c>
      <c r="FB68" s="59">
        <v>2</v>
      </c>
      <c r="FC68" s="59">
        <v>2</v>
      </c>
      <c r="FD68" s="59">
        <v>0</v>
      </c>
      <c r="FE68" s="59">
        <v>0</v>
      </c>
      <c r="FF68" s="59">
        <v>0</v>
      </c>
      <c r="FG68" s="59">
        <v>0</v>
      </c>
      <c r="FH68" s="59">
        <v>0</v>
      </c>
      <c r="FI68" s="59">
        <v>4</v>
      </c>
      <c r="FJ68" s="59">
        <v>1</v>
      </c>
      <c r="FK68" s="59">
        <v>0</v>
      </c>
      <c r="FL68" s="59">
        <v>0</v>
      </c>
      <c r="FM68" s="56"/>
      <c r="FN68" s="56" t="s">
        <v>466</v>
      </c>
      <c r="FO68" s="169" t="b">
        <v>1</v>
      </c>
      <c r="FP68" s="64"/>
      <c r="FQ68" s="64"/>
    </row>
    <row r="69" spans="1:173" x14ac:dyDescent="0.2">
      <c r="A69" s="110" t="s">
        <v>437</v>
      </c>
      <c r="B69" s="111">
        <v>27156</v>
      </c>
      <c r="C69" s="111">
        <v>0</v>
      </c>
      <c r="D69" s="111">
        <v>1</v>
      </c>
      <c r="E69" s="111" t="s">
        <v>3010</v>
      </c>
      <c r="F69" s="111" t="s">
        <v>2447</v>
      </c>
      <c r="G69" s="111"/>
      <c r="H69" s="111" t="s">
        <v>3011</v>
      </c>
      <c r="I69" s="111">
        <v>2</v>
      </c>
      <c r="J69" s="111" t="s">
        <v>3012</v>
      </c>
      <c r="K69" s="111" t="s">
        <v>447</v>
      </c>
      <c r="L69" s="111" t="s">
        <v>2356</v>
      </c>
      <c r="M69" s="111" t="s">
        <v>447</v>
      </c>
      <c r="N69" s="111">
        <v>1</v>
      </c>
      <c r="O69" s="111">
        <v>326</v>
      </c>
      <c r="P69" s="111">
        <v>65</v>
      </c>
      <c r="Q69" s="111" t="s">
        <v>153</v>
      </c>
      <c r="R69" s="111" t="s">
        <v>153</v>
      </c>
      <c r="S69" s="111" t="s">
        <v>3013</v>
      </c>
      <c r="T69" s="111" t="s">
        <v>3014</v>
      </c>
      <c r="U69" s="111" t="s">
        <v>3015</v>
      </c>
      <c r="V69" s="111" t="s">
        <v>3016</v>
      </c>
      <c r="W69" s="111" t="s">
        <v>153</v>
      </c>
      <c r="X69" s="111" t="s">
        <v>3017</v>
      </c>
      <c r="Y69" s="111" t="s">
        <v>962</v>
      </c>
      <c r="Z69" s="110"/>
      <c r="AA69" s="110" t="s">
        <v>452</v>
      </c>
      <c r="AB69" s="110" t="s">
        <v>3010</v>
      </c>
      <c r="AC69" s="110" t="s">
        <v>2447</v>
      </c>
      <c r="AD69" s="110" t="s">
        <v>3011</v>
      </c>
      <c r="AE69" s="110" t="s">
        <v>3012</v>
      </c>
      <c r="AF69" s="111">
        <v>1</v>
      </c>
      <c r="AG69" s="111">
        <v>310</v>
      </c>
      <c r="AH69" s="111">
        <v>61</v>
      </c>
      <c r="AI69" s="111">
        <v>1</v>
      </c>
      <c r="AJ69" s="111" t="s">
        <v>153</v>
      </c>
      <c r="AK69" s="111" t="s">
        <v>153</v>
      </c>
      <c r="AL69" s="111" t="s">
        <v>3013</v>
      </c>
      <c r="AM69" s="111" t="s">
        <v>3014</v>
      </c>
      <c r="AN69" s="111" t="s">
        <v>3017</v>
      </c>
      <c r="AO69" s="111" t="s">
        <v>962</v>
      </c>
      <c r="AP69" s="111" t="s">
        <v>3015</v>
      </c>
      <c r="AQ69" s="111" t="s">
        <v>3016</v>
      </c>
      <c r="AR69" s="111" t="s">
        <v>153</v>
      </c>
      <c r="AS69" s="111">
        <v>2015</v>
      </c>
      <c r="AT69" s="111" t="s">
        <v>153</v>
      </c>
      <c r="AU69" s="111" t="s">
        <v>153</v>
      </c>
      <c r="AV69" s="111" t="s">
        <v>153</v>
      </c>
      <c r="AW69" s="111" t="s">
        <v>439</v>
      </c>
      <c r="AX69" s="111" t="s">
        <v>153</v>
      </c>
      <c r="AY69" s="110"/>
      <c r="AZ69" s="110" t="s">
        <v>153</v>
      </c>
      <c r="BA69" s="111">
        <v>10072</v>
      </c>
      <c r="BB69" s="111">
        <v>0</v>
      </c>
      <c r="BC69" s="111"/>
      <c r="BD69" s="111"/>
      <c r="BE69" s="111"/>
      <c r="BF69" s="111"/>
      <c r="BG69" s="111"/>
      <c r="BH69" s="111" t="s">
        <v>532</v>
      </c>
      <c r="BI69" s="111"/>
      <c r="BJ69" s="110">
        <v>5.161290322580645</v>
      </c>
      <c r="BK69" s="111"/>
      <c r="BL69" s="111"/>
      <c r="BM69" s="111"/>
      <c r="BN69" s="111" t="s">
        <v>2456</v>
      </c>
      <c r="BO69" s="111"/>
      <c r="BP69" s="111"/>
      <c r="BQ69" s="111" t="s">
        <v>2456</v>
      </c>
      <c r="BR69" s="111"/>
      <c r="BS69" s="111"/>
      <c r="BT69" s="111"/>
      <c r="BU69" s="111"/>
      <c r="BV69" s="111"/>
      <c r="BW69" s="111"/>
      <c r="BX69" s="111"/>
      <c r="BY69" s="111"/>
      <c r="BZ69" s="111"/>
      <c r="CA69" s="111"/>
      <c r="CB69" s="111"/>
      <c r="CC69" s="111"/>
      <c r="CD69" s="111"/>
      <c r="CE69" s="111"/>
      <c r="CF69" s="111" t="s">
        <v>462</v>
      </c>
      <c r="CG69" s="111"/>
      <c r="CH69" s="111"/>
      <c r="CI69" s="111">
        <v>2017</v>
      </c>
      <c r="CJ69" s="111" t="s">
        <v>2356</v>
      </c>
      <c r="CK69" s="111" t="s">
        <v>463</v>
      </c>
      <c r="CL69" s="111" t="s">
        <v>464</v>
      </c>
      <c r="CM69" s="111" t="s">
        <v>464</v>
      </c>
      <c r="CN69" s="111" t="s">
        <v>464</v>
      </c>
      <c r="CO69" s="111" t="s">
        <v>465</v>
      </c>
      <c r="CP69" s="111">
        <v>4</v>
      </c>
      <c r="CQ69" s="111">
        <v>0</v>
      </c>
      <c r="CR69" s="111">
        <v>3</v>
      </c>
      <c r="CS69" s="111">
        <v>1</v>
      </c>
      <c r="CT69" s="111">
        <v>0</v>
      </c>
      <c r="CU69" s="111">
        <v>0</v>
      </c>
      <c r="CV69" s="111">
        <v>0</v>
      </c>
      <c r="CW69" s="111">
        <v>1</v>
      </c>
      <c r="CX69" s="111">
        <v>2</v>
      </c>
      <c r="CY69" s="111">
        <v>0</v>
      </c>
      <c r="CZ69" s="111">
        <v>0</v>
      </c>
      <c r="DA69" s="111">
        <v>1</v>
      </c>
      <c r="DB69" s="111">
        <v>0</v>
      </c>
      <c r="DC69" s="111" t="s">
        <v>153</v>
      </c>
      <c r="DD69" s="111" t="s">
        <v>153</v>
      </c>
      <c r="DE69" s="111" t="s">
        <v>153</v>
      </c>
      <c r="DF69" s="111">
        <v>0</v>
      </c>
      <c r="DG69" s="111" t="s">
        <v>465</v>
      </c>
      <c r="DH69" s="111">
        <v>3</v>
      </c>
      <c r="DI69" s="111">
        <v>0</v>
      </c>
      <c r="DJ69" s="111">
        <v>2</v>
      </c>
      <c r="DK69" s="111">
        <v>1</v>
      </c>
      <c r="DL69" s="111">
        <v>0</v>
      </c>
      <c r="DM69" s="111">
        <v>0</v>
      </c>
      <c r="DN69" s="111">
        <v>1</v>
      </c>
      <c r="DO69" s="111">
        <v>2</v>
      </c>
      <c r="DP69" s="111">
        <v>0</v>
      </c>
      <c r="DQ69" s="111">
        <v>0</v>
      </c>
      <c r="DR69" s="111">
        <v>0</v>
      </c>
      <c r="DS69" s="111">
        <v>0</v>
      </c>
      <c r="DT69" s="111">
        <v>0</v>
      </c>
      <c r="DU69" s="111" t="s">
        <v>153</v>
      </c>
      <c r="DV69" s="111" t="s">
        <v>153</v>
      </c>
      <c r="DW69" s="110"/>
      <c r="DX69" s="111">
        <v>0</v>
      </c>
      <c r="DY69" s="111">
        <v>1</v>
      </c>
      <c r="DZ69" s="111">
        <v>1</v>
      </c>
      <c r="EA69" s="111">
        <v>0</v>
      </c>
      <c r="EB69" s="111"/>
      <c r="EC69" s="111"/>
      <c r="ED69" s="111"/>
      <c r="EE69" s="110">
        <v>1.5625</v>
      </c>
      <c r="EF69" s="111"/>
      <c r="EG69" s="111"/>
      <c r="EH69" s="111"/>
      <c r="EI69" s="111"/>
      <c r="EJ69" s="111"/>
      <c r="EK69" s="111">
        <v>1</v>
      </c>
      <c r="EL69" s="111"/>
      <c r="EM69" s="111"/>
      <c r="EN69" s="111"/>
      <c r="EO69" s="111"/>
      <c r="EP69" s="111"/>
      <c r="EQ69" s="59">
        <v>27156</v>
      </c>
      <c r="ER69" s="59">
        <v>10072</v>
      </c>
      <c r="ES69" s="59">
        <v>0</v>
      </c>
      <c r="ET69" s="59">
        <v>0</v>
      </c>
      <c r="EU69" s="59">
        <v>0</v>
      </c>
      <c r="EV69" s="59">
        <v>0</v>
      </c>
      <c r="EW69" s="59">
        <v>1</v>
      </c>
      <c r="EX69" s="59">
        <v>0</v>
      </c>
      <c r="EY69" s="59">
        <v>0</v>
      </c>
      <c r="EZ69" s="59">
        <v>1</v>
      </c>
      <c r="FA69" s="59">
        <v>0</v>
      </c>
      <c r="FB69" s="59">
        <v>1</v>
      </c>
      <c r="FC69" s="59">
        <v>1</v>
      </c>
      <c r="FD69" s="59">
        <v>0</v>
      </c>
      <c r="FE69" s="59">
        <v>0</v>
      </c>
      <c r="FF69" s="59">
        <v>0</v>
      </c>
      <c r="FG69" s="59">
        <v>0</v>
      </c>
      <c r="FH69" s="59">
        <v>0</v>
      </c>
      <c r="FI69" s="59">
        <v>7</v>
      </c>
      <c r="FJ69" s="59">
        <v>0</v>
      </c>
      <c r="FK69" s="59">
        <v>0</v>
      </c>
      <c r="FL69" s="59">
        <v>0</v>
      </c>
      <c r="FM69" s="56"/>
      <c r="FN69" s="56" t="s">
        <v>466</v>
      </c>
      <c r="FO69" s="169" t="b">
        <v>1</v>
      </c>
      <c r="FP69" s="64"/>
      <c r="FQ69" s="64"/>
    </row>
    <row r="70" spans="1:173" x14ac:dyDescent="0.2">
      <c r="A70" s="110" t="s">
        <v>437</v>
      </c>
      <c r="B70" s="111">
        <v>27299</v>
      </c>
      <c r="C70" s="111">
        <v>0</v>
      </c>
      <c r="D70" s="111">
        <v>1</v>
      </c>
      <c r="E70" s="111" t="s">
        <v>3018</v>
      </c>
      <c r="F70" s="111" t="s">
        <v>3019</v>
      </c>
      <c r="G70" s="111"/>
      <c r="H70" s="111" t="s">
        <v>3020</v>
      </c>
      <c r="I70" s="111">
        <v>2</v>
      </c>
      <c r="J70" s="111" t="s">
        <v>3021</v>
      </c>
      <c r="K70" s="111" t="s">
        <v>447</v>
      </c>
      <c r="L70" s="111" t="s">
        <v>2356</v>
      </c>
      <c r="M70" s="111" t="s">
        <v>447</v>
      </c>
      <c r="N70" s="111">
        <v>1</v>
      </c>
      <c r="O70" s="111">
        <v>25</v>
      </c>
      <c r="P70" s="111">
        <v>2</v>
      </c>
      <c r="Q70" s="111" t="s">
        <v>3022</v>
      </c>
      <c r="R70" s="111" t="s">
        <v>153</v>
      </c>
      <c r="S70" s="111" t="s">
        <v>153</v>
      </c>
      <c r="T70" s="111" t="s">
        <v>3023</v>
      </c>
      <c r="U70" s="111" t="s">
        <v>3024</v>
      </c>
      <c r="V70" s="111" t="s">
        <v>3025</v>
      </c>
      <c r="W70" s="111" t="s">
        <v>153</v>
      </c>
      <c r="X70" s="111" t="s">
        <v>3026</v>
      </c>
      <c r="Y70" s="111" t="s">
        <v>218</v>
      </c>
      <c r="Z70" s="110"/>
      <c r="AA70" s="110" t="s">
        <v>452</v>
      </c>
      <c r="AB70" s="110" t="s">
        <v>3018</v>
      </c>
      <c r="AC70" s="110" t="s">
        <v>3019</v>
      </c>
      <c r="AD70" s="110" t="s">
        <v>3020</v>
      </c>
      <c r="AE70" s="110" t="s">
        <v>3021</v>
      </c>
      <c r="AF70" s="111">
        <v>1</v>
      </c>
      <c r="AG70" s="111">
        <v>25</v>
      </c>
      <c r="AH70" s="111">
        <v>2</v>
      </c>
      <c r="AI70" s="111">
        <v>1</v>
      </c>
      <c r="AJ70" s="111" t="s">
        <v>3022</v>
      </c>
      <c r="AK70" s="111" t="s">
        <v>153</v>
      </c>
      <c r="AL70" s="111" t="s">
        <v>153</v>
      </c>
      <c r="AM70" s="111" t="s">
        <v>3023</v>
      </c>
      <c r="AN70" s="111" t="s">
        <v>3026</v>
      </c>
      <c r="AO70" s="111" t="s">
        <v>218</v>
      </c>
      <c r="AP70" s="111" t="s">
        <v>3024</v>
      </c>
      <c r="AQ70" s="111" t="s">
        <v>3025</v>
      </c>
      <c r="AR70" s="111" t="s">
        <v>153</v>
      </c>
      <c r="AS70" s="111">
        <v>2015</v>
      </c>
      <c r="AT70" s="111" t="s">
        <v>153</v>
      </c>
      <c r="AU70" s="111" t="s">
        <v>499</v>
      </c>
      <c r="AV70" s="111" t="s">
        <v>153</v>
      </c>
      <c r="AW70" s="111" t="s">
        <v>153</v>
      </c>
      <c r="AX70" s="111" t="s">
        <v>153</v>
      </c>
      <c r="AY70" s="110"/>
      <c r="AZ70" s="110" t="s">
        <v>153</v>
      </c>
      <c r="BA70" s="111">
        <v>3979</v>
      </c>
      <c r="BB70" s="111">
        <v>0</v>
      </c>
      <c r="BC70" s="111"/>
      <c r="BD70" s="111"/>
      <c r="BE70" s="111"/>
      <c r="BF70" s="111"/>
      <c r="BG70" s="111"/>
      <c r="BH70" s="111"/>
      <c r="BI70" s="111"/>
      <c r="BJ70" s="110"/>
      <c r="BK70" s="111"/>
      <c r="BL70" s="111"/>
      <c r="BM70" s="111"/>
      <c r="BN70" s="111" t="s">
        <v>123</v>
      </c>
      <c r="BO70" s="111"/>
      <c r="BP70" s="111"/>
      <c r="BQ70" s="111" t="s">
        <v>123</v>
      </c>
      <c r="BR70" s="111"/>
      <c r="BS70" s="111"/>
      <c r="BT70" s="111"/>
      <c r="BU70" s="111"/>
      <c r="BV70" s="111"/>
      <c r="BW70" s="111"/>
      <c r="BX70" s="111"/>
      <c r="BY70" s="111"/>
      <c r="BZ70" s="111"/>
      <c r="CA70" s="111"/>
      <c r="CB70" s="111"/>
      <c r="CC70" s="111"/>
      <c r="CD70" s="111"/>
      <c r="CE70" s="111"/>
      <c r="CF70" s="111" t="s">
        <v>462</v>
      </c>
      <c r="CG70" s="111"/>
      <c r="CH70" s="111"/>
      <c r="CI70" s="111">
        <v>2017</v>
      </c>
      <c r="CJ70" s="111" t="s">
        <v>2356</v>
      </c>
      <c r="CK70" s="111" t="s">
        <v>464</v>
      </c>
      <c r="CL70" s="111" t="s">
        <v>464</v>
      </c>
      <c r="CM70" s="111" t="s">
        <v>464</v>
      </c>
      <c r="CN70" s="111" t="s">
        <v>464</v>
      </c>
      <c r="CO70" s="111" t="s">
        <v>465</v>
      </c>
      <c r="CP70" s="111">
        <v>0</v>
      </c>
      <c r="CQ70" s="111">
        <v>0</v>
      </c>
      <c r="CR70" s="111">
        <v>0</v>
      </c>
      <c r="CS70" s="111">
        <v>0</v>
      </c>
      <c r="CT70" s="111">
        <v>0</v>
      </c>
      <c r="CU70" s="111">
        <v>0</v>
      </c>
      <c r="CV70" s="111">
        <v>0</v>
      </c>
      <c r="CW70" s="111">
        <v>0</v>
      </c>
      <c r="CX70" s="111">
        <v>0</v>
      </c>
      <c r="CY70" s="111">
        <v>0</v>
      </c>
      <c r="CZ70" s="111">
        <v>0</v>
      </c>
      <c r="DA70" s="111">
        <v>0</v>
      </c>
      <c r="DB70" s="111">
        <v>0</v>
      </c>
      <c r="DC70" s="111" t="s">
        <v>153</v>
      </c>
      <c r="DD70" s="111" t="s">
        <v>153</v>
      </c>
      <c r="DE70" s="111" t="s">
        <v>153</v>
      </c>
      <c r="DF70" s="111">
        <v>0</v>
      </c>
      <c r="DG70" s="111" t="s">
        <v>465</v>
      </c>
      <c r="DH70" s="111">
        <v>0</v>
      </c>
      <c r="DI70" s="111">
        <v>0</v>
      </c>
      <c r="DJ70" s="111">
        <v>0</v>
      </c>
      <c r="DK70" s="111">
        <v>0</v>
      </c>
      <c r="DL70" s="111">
        <v>0</v>
      </c>
      <c r="DM70" s="111">
        <v>0</v>
      </c>
      <c r="DN70" s="111">
        <v>0</v>
      </c>
      <c r="DO70" s="111">
        <v>0</v>
      </c>
      <c r="DP70" s="111">
        <v>0</v>
      </c>
      <c r="DQ70" s="111">
        <v>0</v>
      </c>
      <c r="DR70" s="111">
        <v>0</v>
      </c>
      <c r="DS70" s="111">
        <v>0</v>
      </c>
      <c r="DT70" s="111">
        <v>0</v>
      </c>
      <c r="DU70" s="111" t="s">
        <v>153</v>
      </c>
      <c r="DV70" s="111" t="s">
        <v>153</v>
      </c>
      <c r="DW70" s="110"/>
      <c r="DX70" s="111">
        <v>0</v>
      </c>
      <c r="DY70" s="111">
        <v>0</v>
      </c>
      <c r="DZ70" s="111">
        <v>0</v>
      </c>
      <c r="EA70" s="111">
        <v>0</v>
      </c>
      <c r="EB70" s="111"/>
      <c r="EC70" s="111"/>
      <c r="ED70" s="111"/>
      <c r="EE70" s="110"/>
      <c r="EF70" s="111"/>
      <c r="EG70" s="111"/>
      <c r="EH70" s="111"/>
      <c r="EI70" s="111"/>
      <c r="EJ70" s="111"/>
      <c r="EK70" s="111"/>
      <c r="EL70" s="111"/>
      <c r="EM70" s="111"/>
      <c r="EN70" s="111"/>
      <c r="EO70" s="111"/>
      <c r="EP70" s="111"/>
      <c r="EQ70" s="59">
        <v>27299</v>
      </c>
      <c r="ER70" s="59">
        <v>3979</v>
      </c>
      <c r="ES70" s="59">
        <v>0</v>
      </c>
      <c r="ET70" s="59">
        <v>0</v>
      </c>
      <c r="EU70" s="59">
        <v>0</v>
      </c>
      <c r="EV70" s="59">
        <v>0</v>
      </c>
      <c r="EW70" s="59">
        <v>0</v>
      </c>
      <c r="EX70" s="59">
        <v>0</v>
      </c>
      <c r="EY70" s="59">
        <v>0</v>
      </c>
      <c r="EZ70" s="59">
        <v>0</v>
      </c>
      <c r="FA70" s="59">
        <v>0</v>
      </c>
      <c r="FB70" s="59">
        <v>0</v>
      </c>
      <c r="FC70" s="59">
        <v>0</v>
      </c>
      <c r="FD70" s="59">
        <v>0</v>
      </c>
      <c r="FE70" s="59">
        <v>0</v>
      </c>
      <c r="FF70" s="59">
        <v>0</v>
      </c>
      <c r="FG70" s="59">
        <v>0</v>
      </c>
      <c r="FH70" s="59">
        <v>0</v>
      </c>
      <c r="FI70" s="59">
        <v>0</v>
      </c>
      <c r="FJ70" s="59">
        <v>0</v>
      </c>
      <c r="FK70" s="59">
        <v>0</v>
      </c>
      <c r="FL70" s="59">
        <v>0</v>
      </c>
      <c r="FM70" s="56"/>
      <c r="FN70" s="56" t="s">
        <v>466</v>
      </c>
      <c r="FO70" s="169" t="b">
        <v>1</v>
      </c>
      <c r="FP70" s="64"/>
      <c r="FQ70" s="64"/>
    </row>
    <row r="71" spans="1:173" x14ac:dyDescent="0.2">
      <c r="A71" s="110" t="s">
        <v>437</v>
      </c>
      <c r="B71" s="111">
        <v>27456</v>
      </c>
      <c r="C71" s="111">
        <v>0</v>
      </c>
      <c r="D71" s="111">
        <v>1</v>
      </c>
      <c r="E71" s="111" t="s">
        <v>3027</v>
      </c>
      <c r="F71" s="111" t="s">
        <v>3028</v>
      </c>
      <c r="G71" s="111"/>
      <c r="H71" s="111" t="s">
        <v>3029</v>
      </c>
      <c r="I71" s="111">
        <v>2</v>
      </c>
      <c r="J71" s="111" t="s">
        <v>3030</v>
      </c>
      <c r="K71" s="111" t="s">
        <v>447</v>
      </c>
      <c r="L71" s="111" t="s">
        <v>2356</v>
      </c>
      <c r="M71" s="111" t="s">
        <v>447</v>
      </c>
      <c r="N71" s="111">
        <v>1</v>
      </c>
      <c r="O71" s="111">
        <v>170</v>
      </c>
      <c r="P71" s="111">
        <v>10</v>
      </c>
      <c r="Q71" s="111" t="s">
        <v>3031</v>
      </c>
      <c r="R71" s="111" t="s">
        <v>153</v>
      </c>
      <c r="S71" s="111" t="s">
        <v>3032</v>
      </c>
      <c r="T71" s="111" t="s">
        <v>3033</v>
      </c>
      <c r="U71" s="111" t="s">
        <v>3034</v>
      </c>
      <c r="V71" s="111" t="s">
        <v>3035</v>
      </c>
      <c r="W71" s="111" t="s">
        <v>153</v>
      </c>
      <c r="X71" s="111" t="s">
        <v>3036</v>
      </c>
      <c r="Y71" s="111" t="s">
        <v>3037</v>
      </c>
      <c r="Z71" s="110"/>
      <c r="AA71" s="110" t="s">
        <v>452</v>
      </c>
      <c r="AB71" s="110" t="s">
        <v>3027</v>
      </c>
      <c r="AC71" s="110" t="s">
        <v>3028</v>
      </c>
      <c r="AD71" s="110" t="s">
        <v>3029</v>
      </c>
      <c r="AE71" s="110" t="s">
        <v>3030</v>
      </c>
      <c r="AF71" s="111">
        <v>1</v>
      </c>
      <c r="AG71" s="111">
        <v>230</v>
      </c>
      <c r="AH71" s="111">
        <v>15</v>
      </c>
      <c r="AI71" s="111">
        <v>1</v>
      </c>
      <c r="AJ71" s="111" t="s">
        <v>3031</v>
      </c>
      <c r="AK71" s="111" t="s">
        <v>153</v>
      </c>
      <c r="AL71" s="111" t="s">
        <v>3032</v>
      </c>
      <c r="AM71" s="111" t="s">
        <v>3033</v>
      </c>
      <c r="AN71" s="111" t="s">
        <v>3036</v>
      </c>
      <c r="AO71" s="111" t="s">
        <v>1099</v>
      </c>
      <c r="AP71" s="111" t="s">
        <v>3034</v>
      </c>
      <c r="AQ71" s="111" t="s">
        <v>3035</v>
      </c>
      <c r="AR71" s="111" t="s">
        <v>153</v>
      </c>
      <c r="AS71" s="111">
        <v>2015</v>
      </c>
      <c r="AT71" s="111" t="s">
        <v>153</v>
      </c>
      <c r="AU71" s="111" t="s">
        <v>562</v>
      </c>
      <c r="AV71" s="111" t="s">
        <v>3038</v>
      </c>
      <c r="AW71" s="111" t="s">
        <v>153</v>
      </c>
      <c r="AX71" s="111" t="s">
        <v>153</v>
      </c>
      <c r="AY71" s="110"/>
      <c r="AZ71" s="110" t="s">
        <v>153</v>
      </c>
      <c r="BA71" s="111">
        <v>8422</v>
      </c>
      <c r="BB71" s="111">
        <v>0</v>
      </c>
      <c r="BC71" s="111"/>
      <c r="BD71" s="111"/>
      <c r="BE71" s="111"/>
      <c r="BF71" s="111"/>
      <c r="BG71" s="111"/>
      <c r="BH71" s="111" t="s">
        <v>532</v>
      </c>
      <c r="BI71" s="111" t="s">
        <v>564</v>
      </c>
      <c r="BJ71" s="110">
        <v>-26.086956521739129</v>
      </c>
      <c r="BK71" s="111"/>
      <c r="BL71" s="111"/>
      <c r="BM71" s="111"/>
      <c r="BN71" s="111" t="s">
        <v>815</v>
      </c>
      <c r="BO71" s="111"/>
      <c r="BP71" s="111"/>
      <c r="BQ71" s="111" t="s">
        <v>815</v>
      </c>
      <c r="BR71" s="111"/>
      <c r="BS71" s="111"/>
      <c r="BT71" s="111"/>
      <c r="BU71" s="111"/>
      <c r="BV71" s="111"/>
      <c r="BW71" s="111"/>
      <c r="BX71" s="111"/>
      <c r="BY71" s="111"/>
      <c r="BZ71" s="111"/>
      <c r="CA71" s="111"/>
      <c r="CB71" s="111"/>
      <c r="CC71" s="111"/>
      <c r="CD71" s="111"/>
      <c r="CE71" s="111"/>
      <c r="CF71" s="111" t="s">
        <v>462</v>
      </c>
      <c r="CG71" s="111" t="s">
        <v>725</v>
      </c>
      <c r="CH71" s="111"/>
      <c r="CI71" s="111">
        <v>2017</v>
      </c>
      <c r="CJ71" s="111" t="s">
        <v>2356</v>
      </c>
      <c r="CK71" s="111" t="s">
        <v>501</v>
      </c>
      <c r="CL71" s="111" t="s">
        <v>501</v>
      </c>
      <c r="CM71" s="111" t="s">
        <v>463</v>
      </c>
      <c r="CN71" s="111" t="s">
        <v>464</v>
      </c>
      <c r="CO71" s="111" t="s">
        <v>465</v>
      </c>
      <c r="CP71" s="111">
        <v>2</v>
      </c>
      <c r="CQ71" s="111">
        <v>0</v>
      </c>
      <c r="CR71" s="111">
        <v>0</v>
      </c>
      <c r="CS71" s="111">
        <v>2</v>
      </c>
      <c r="CT71" s="111">
        <v>0</v>
      </c>
      <c r="CU71" s="111">
        <v>0</v>
      </c>
      <c r="CV71" s="111">
        <v>0</v>
      </c>
      <c r="CW71" s="111">
        <v>0</v>
      </c>
      <c r="CX71" s="111">
        <v>0</v>
      </c>
      <c r="CY71" s="111">
        <v>0</v>
      </c>
      <c r="CZ71" s="111">
        <v>0</v>
      </c>
      <c r="DA71" s="111">
        <v>2</v>
      </c>
      <c r="DB71" s="111">
        <v>0</v>
      </c>
      <c r="DC71" s="111" t="s">
        <v>153</v>
      </c>
      <c r="DD71" s="111" t="s">
        <v>153</v>
      </c>
      <c r="DE71" s="111" t="s">
        <v>153</v>
      </c>
      <c r="DF71" s="111">
        <v>1</v>
      </c>
      <c r="DG71" s="111" t="s">
        <v>465</v>
      </c>
      <c r="DH71" s="111">
        <v>2</v>
      </c>
      <c r="DI71" s="111">
        <v>0</v>
      </c>
      <c r="DJ71" s="111">
        <v>0</v>
      </c>
      <c r="DK71" s="111">
        <v>2</v>
      </c>
      <c r="DL71" s="111">
        <v>0</v>
      </c>
      <c r="DM71" s="111">
        <v>0</v>
      </c>
      <c r="DN71" s="111">
        <v>0</v>
      </c>
      <c r="DO71" s="111">
        <v>0</v>
      </c>
      <c r="DP71" s="111">
        <v>0</v>
      </c>
      <c r="DQ71" s="111">
        <v>0</v>
      </c>
      <c r="DR71" s="111">
        <v>0</v>
      </c>
      <c r="DS71" s="111">
        <v>2</v>
      </c>
      <c r="DT71" s="111">
        <v>0</v>
      </c>
      <c r="DU71" s="111" t="s">
        <v>153</v>
      </c>
      <c r="DV71" s="111" t="s">
        <v>153</v>
      </c>
      <c r="DW71" s="110"/>
      <c r="DX71" s="111">
        <v>2</v>
      </c>
      <c r="DY71" s="111">
        <v>7</v>
      </c>
      <c r="DZ71" s="111">
        <v>0</v>
      </c>
      <c r="EA71" s="111">
        <v>0</v>
      </c>
      <c r="EB71" s="111"/>
      <c r="EC71" s="111"/>
      <c r="ED71" s="111"/>
      <c r="EE71" s="110">
        <v>-9.0909090909090917</v>
      </c>
      <c r="EF71" s="111"/>
      <c r="EG71" s="111"/>
      <c r="EH71" s="111"/>
      <c r="EI71" s="111"/>
      <c r="EJ71" s="111"/>
      <c r="EK71" s="111"/>
      <c r="EL71" s="111"/>
      <c r="EM71" s="111"/>
      <c r="EN71" s="111"/>
      <c r="EO71" s="111"/>
      <c r="EP71" s="111"/>
      <c r="EQ71" s="59">
        <v>27456</v>
      </c>
      <c r="ER71" s="59">
        <v>8422</v>
      </c>
      <c r="ES71" s="59">
        <v>0</v>
      </c>
      <c r="ET71" s="59">
        <v>0</v>
      </c>
      <c r="EU71" s="59">
        <v>0</v>
      </c>
      <c r="EV71" s="59">
        <v>0</v>
      </c>
      <c r="EW71" s="59">
        <v>2</v>
      </c>
      <c r="EX71" s="59">
        <v>1</v>
      </c>
      <c r="EY71" s="59">
        <v>1</v>
      </c>
      <c r="EZ71" s="59">
        <v>0</v>
      </c>
      <c r="FA71" s="59">
        <v>0</v>
      </c>
      <c r="FB71" s="59">
        <v>2</v>
      </c>
      <c r="FC71" s="59">
        <v>2</v>
      </c>
      <c r="FD71" s="59">
        <v>0</v>
      </c>
      <c r="FE71" s="59">
        <v>0</v>
      </c>
      <c r="FF71" s="59">
        <v>0</v>
      </c>
      <c r="FG71" s="59">
        <v>0</v>
      </c>
      <c r="FH71" s="59">
        <v>0</v>
      </c>
      <c r="FI71" s="59">
        <v>0</v>
      </c>
      <c r="FJ71" s="59">
        <v>0</v>
      </c>
      <c r="FK71" s="59">
        <v>0</v>
      </c>
      <c r="FL71" s="59">
        <v>0</v>
      </c>
      <c r="FM71" s="56"/>
      <c r="FN71" s="56" t="s">
        <v>466</v>
      </c>
      <c r="FO71" s="169" t="b">
        <v>1</v>
      </c>
      <c r="FP71" s="64"/>
      <c r="FQ71" s="64"/>
    </row>
    <row r="72" spans="1:173" x14ac:dyDescent="0.2">
      <c r="A72" s="110" t="s">
        <v>437</v>
      </c>
      <c r="B72" s="111">
        <v>27604</v>
      </c>
      <c r="C72" s="111">
        <v>0</v>
      </c>
      <c r="D72" s="111">
        <v>2</v>
      </c>
      <c r="E72" s="111" t="s">
        <v>3039</v>
      </c>
      <c r="F72" s="111" t="s">
        <v>1889</v>
      </c>
      <c r="G72" s="111"/>
      <c r="H72" s="111" t="s">
        <v>3040</v>
      </c>
      <c r="I72" s="111">
        <v>2</v>
      </c>
      <c r="J72" s="111" t="s">
        <v>3041</v>
      </c>
      <c r="K72" s="111" t="s">
        <v>447</v>
      </c>
      <c r="L72" s="111" t="s">
        <v>2484</v>
      </c>
      <c r="M72" s="111" t="s">
        <v>447</v>
      </c>
      <c r="N72" s="111">
        <v>2</v>
      </c>
      <c r="O72" s="111">
        <v>35</v>
      </c>
      <c r="P72" s="111">
        <v>4</v>
      </c>
      <c r="Q72" s="111" t="s">
        <v>153</v>
      </c>
      <c r="R72" s="111" t="s">
        <v>153</v>
      </c>
      <c r="S72" s="111" t="s">
        <v>3042</v>
      </c>
      <c r="T72" s="111" t="s">
        <v>3043</v>
      </c>
      <c r="U72" s="111" t="s">
        <v>3044</v>
      </c>
      <c r="V72" s="111" t="s">
        <v>3045</v>
      </c>
      <c r="W72" s="111" t="s">
        <v>153</v>
      </c>
      <c r="X72" s="111" t="s">
        <v>3046</v>
      </c>
      <c r="Y72" s="111" t="s">
        <v>218</v>
      </c>
      <c r="Z72" s="110"/>
      <c r="AA72" s="110" t="s">
        <v>452</v>
      </c>
      <c r="AB72" s="110" t="s">
        <v>3039</v>
      </c>
      <c r="AC72" s="110" t="s">
        <v>1889</v>
      </c>
      <c r="AD72" s="110" t="s">
        <v>3040</v>
      </c>
      <c r="AE72" s="110" t="s">
        <v>3041</v>
      </c>
      <c r="AF72" s="111">
        <v>1</v>
      </c>
      <c r="AG72" s="111">
        <v>37</v>
      </c>
      <c r="AH72" s="111">
        <v>5</v>
      </c>
      <c r="AI72" s="111">
        <v>1</v>
      </c>
      <c r="AJ72" s="111" t="s">
        <v>153</v>
      </c>
      <c r="AK72" s="111" t="s">
        <v>153</v>
      </c>
      <c r="AL72" s="111" t="s">
        <v>3042</v>
      </c>
      <c r="AM72" s="111" t="s">
        <v>3043</v>
      </c>
      <c r="AN72" s="111" t="s">
        <v>3046</v>
      </c>
      <c r="AO72" s="111" t="s">
        <v>218</v>
      </c>
      <c r="AP72" s="111" t="s">
        <v>3044</v>
      </c>
      <c r="AQ72" s="111" t="s">
        <v>3045</v>
      </c>
      <c r="AR72" s="111" t="s">
        <v>153</v>
      </c>
      <c r="AS72" s="111">
        <v>2015</v>
      </c>
      <c r="AT72" s="111" t="s">
        <v>153</v>
      </c>
      <c r="AU72" s="111" t="s">
        <v>499</v>
      </c>
      <c r="AV72" s="111" t="s">
        <v>153</v>
      </c>
      <c r="AW72" s="111" t="s">
        <v>153</v>
      </c>
      <c r="AX72" s="111" t="s">
        <v>153</v>
      </c>
      <c r="AY72" s="110"/>
      <c r="AZ72" s="110" t="s">
        <v>153</v>
      </c>
      <c r="BA72" s="111">
        <v>5954</v>
      </c>
      <c r="BB72" s="111">
        <v>0</v>
      </c>
      <c r="BC72" s="111"/>
      <c r="BD72" s="111"/>
      <c r="BE72" s="111"/>
      <c r="BF72" s="111" t="s">
        <v>500</v>
      </c>
      <c r="BG72" s="111" t="s">
        <v>607</v>
      </c>
      <c r="BH72" s="111"/>
      <c r="BI72" s="111"/>
      <c r="BJ72" s="110">
        <v>-5.4054054054054053</v>
      </c>
      <c r="BK72" s="111"/>
      <c r="BL72" s="111"/>
      <c r="BM72" s="111"/>
      <c r="BN72" s="111" t="s">
        <v>1149</v>
      </c>
      <c r="BO72" s="111"/>
      <c r="BP72" s="111"/>
      <c r="BQ72" s="111" t="s">
        <v>1149</v>
      </c>
      <c r="BR72" s="111"/>
      <c r="BS72" s="111"/>
      <c r="BT72" s="111"/>
      <c r="BU72" s="111"/>
      <c r="BV72" s="111"/>
      <c r="BW72" s="111"/>
      <c r="BX72" s="111"/>
      <c r="BY72" s="111"/>
      <c r="BZ72" s="111"/>
      <c r="CA72" s="111"/>
      <c r="CB72" s="111"/>
      <c r="CC72" s="111"/>
      <c r="CD72" s="111"/>
      <c r="CE72" s="111"/>
      <c r="CF72" s="111" t="s">
        <v>462</v>
      </c>
      <c r="CG72" s="111"/>
      <c r="CH72" s="111"/>
      <c r="CI72" s="111">
        <v>2017</v>
      </c>
      <c r="CJ72" s="111" t="s">
        <v>2484</v>
      </c>
      <c r="CK72" s="111" t="s">
        <v>501</v>
      </c>
      <c r="CL72" s="111" t="s">
        <v>501</v>
      </c>
      <c r="CM72" s="111" t="s">
        <v>464</v>
      </c>
      <c r="CN72" s="111" t="s">
        <v>464</v>
      </c>
      <c r="CO72" s="111" t="s">
        <v>465</v>
      </c>
      <c r="CP72" s="111">
        <v>0</v>
      </c>
      <c r="CQ72" s="111">
        <v>0</v>
      </c>
      <c r="CR72" s="111">
        <v>0</v>
      </c>
      <c r="CS72" s="111">
        <v>0</v>
      </c>
      <c r="CT72" s="111">
        <v>0</v>
      </c>
      <c r="CU72" s="111">
        <v>0</v>
      </c>
      <c r="CV72" s="111">
        <v>0</v>
      </c>
      <c r="CW72" s="111">
        <v>0</v>
      </c>
      <c r="CX72" s="111">
        <v>0</v>
      </c>
      <c r="CY72" s="111">
        <v>0</v>
      </c>
      <c r="CZ72" s="111">
        <v>0</v>
      </c>
      <c r="DA72" s="111">
        <v>0</v>
      </c>
      <c r="DB72" s="111">
        <v>0</v>
      </c>
      <c r="DC72" s="111" t="s">
        <v>153</v>
      </c>
      <c r="DD72" s="111" t="s">
        <v>153</v>
      </c>
      <c r="DE72" s="111" t="s">
        <v>153</v>
      </c>
      <c r="DF72" s="111">
        <v>0</v>
      </c>
      <c r="DG72" s="111" t="s">
        <v>465</v>
      </c>
      <c r="DH72" s="111">
        <v>0</v>
      </c>
      <c r="DI72" s="111">
        <v>0</v>
      </c>
      <c r="DJ72" s="111">
        <v>0</v>
      </c>
      <c r="DK72" s="111">
        <v>0</v>
      </c>
      <c r="DL72" s="111">
        <v>0</v>
      </c>
      <c r="DM72" s="111">
        <v>0</v>
      </c>
      <c r="DN72" s="111">
        <v>0</v>
      </c>
      <c r="DO72" s="111">
        <v>0</v>
      </c>
      <c r="DP72" s="111">
        <v>0</v>
      </c>
      <c r="DQ72" s="111">
        <v>0</v>
      </c>
      <c r="DR72" s="111">
        <v>0</v>
      </c>
      <c r="DS72" s="111">
        <v>0</v>
      </c>
      <c r="DT72" s="111">
        <v>0</v>
      </c>
      <c r="DU72" s="111" t="s">
        <v>153</v>
      </c>
      <c r="DV72" s="111" t="s">
        <v>153</v>
      </c>
      <c r="DW72" s="110"/>
      <c r="DX72" s="111">
        <v>0</v>
      </c>
      <c r="DY72" s="111">
        <v>1</v>
      </c>
      <c r="DZ72" s="111">
        <v>0</v>
      </c>
      <c r="EA72" s="111">
        <v>0</v>
      </c>
      <c r="EB72" s="111"/>
      <c r="EC72" s="111"/>
      <c r="ED72" s="111"/>
      <c r="EE72" s="110"/>
      <c r="EF72" s="111"/>
      <c r="EG72" s="111"/>
      <c r="EH72" s="111"/>
      <c r="EI72" s="111"/>
      <c r="EJ72" s="111"/>
      <c r="EK72" s="111"/>
      <c r="EL72" s="111"/>
      <c r="EM72" s="111"/>
      <c r="EN72" s="111"/>
      <c r="EO72" s="111"/>
      <c r="EP72" s="111"/>
      <c r="EQ72" s="59">
        <v>27604</v>
      </c>
      <c r="ER72" s="59">
        <v>5954</v>
      </c>
      <c r="ES72" s="59">
        <v>0</v>
      </c>
      <c r="ET72" s="59">
        <v>0</v>
      </c>
      <c r="EU72" s="59">
        <v>0</v>
      </c>
      <c r="EV72" s="59">
        <v>0</v>
      </c>
      <c r="EW72" s="59">
        <v>0</v>
      </c>
      <c r="EX72" s="59">
        <v>0</v>
      </c>
      <c r="EY72" s="59">
        <v>0</v>
      </c>
      <c r="EZ72" s="59">
        <v>0</v>
      </c>
      <c r="FA72" s="59">
        <v>0</v>
      </c>
      <c r="FB72" s="59">
        <v>0</v>
      </c>
      <c r="FC72" s="59">
        <v>0</v>
      </c>
      <c r="FD72" s="59">
        <v>0</v>
      </c>
      <c r="FE72" s="59">
        <v>0</v>
      </c>
      <c r="FF72" s="59">
        <v>0</v>
      </c>
      <c r="FG72" s="59">
        <v>0</v>
      </c>
      <c r="FH72" s="59">
        <v>0</v>
      </c>
      <c r="FI72" s="59">
        <v>0</v>
      </c>
      <c r="FJ72" s="59">
        <v>0</v>
      </c>
      <c r="FK72" s="59">
        <v>0</v>
      </c>
      <c r="FL72" s="59">
        <v>0</v>
      </c>
      <c r="FM72" s="56"/>
      <c r="FN72" s="56" t="s">
        <v>466</v>
      </c>
      <c r="FO72" s="169" t="b">
        <v>1</v>
      </c>
      <c r="FP72" s="64"/>
      <c r="FQ72" s="64"/>
    </row>
    <row r="73" spans="1:173" x14ac:dyDescent="0.2">
      <c r="A73" s="110" t="s">
        <v>437</v>
      </c>
      <c r="B73" s="111">
        <v>27958</v>
      </c>
      <c r="C73" s="111">
        <v>0</v>
      </c>
      <c r="D73" s="111">
        <v>1</v>
      </c>
      <c r="E73" s="111" t="s">
        <v>3047</v>
      </c>
      <c r="F73" s="111" t="s">
        <v>3048</v>
      </c>
      <c r="G73" s="111"/>
      <c r="H73" s="111" t="s">
        <v>3049</v>
      </c>
      <c r="I73" s="111">
        <v>2</v>
      </c>
      <c r="J73" s="111" t="s">
        <v>3050</v>
      </c>
      <c r="K73" s="111" t="s">
        <v>447</v>
      </c>
      <c r="L73" s="111" t="s">
        <v>2356</v>
      </c>
      <c r="M73" s="111" t="s">
        <v>447</v>
      </c>
      <c r="N73" s="111">
        <v>1</v>
      </c>
      <c r="O73" s="111">
        <v>323</v>
      </c>
      <c r="P73" s="111">
        <v>26</v>
      </c>
      <c r="Q73" s="111" t="s">
        <v>153</v>
      </c>
      <c r="R73" s="111" t="s">
        <v>153</v>
      </c>
      <c r="S73" s="111" t="s">
        <v>3051</v>
      </c>
      <c r="T73" s="111" t="s">
        <v>3052</v>
      </c>
      <c r="U73" s="111" t="s">
        <v>3053</v>
      </c>
      <c r="V73" s="111" t="s">
        <v>3054</v>
      </c>
      <c r="W73" s="111" t="s">
        <v>153</v>
      </c>
      <c r="X73" s="111" t="s">
        <v>3055</v>
      </c>
      <c r="Y73" s="111" t="s">
        <v>546</v>
      </c>
      <c r="Z73" s="110"/>
      <c r="AA73" s="110" t="s">
        <v>452</v>
      </c>
      <c r="AB73" s="110" t="s">
        <v>3047</v>
      </c>
      <c r="AC73" s="110" t="s">
        <v>3048</v>
      </c>
      <c r="AD73" s="110" t="s">
        <v>3049</v>
      </c>
      <c r="AE73" s="110" t="s">
        <v>3050</v>
      </c>
      <c r="AF73" s="111">
        <v>1</v>
      </c>
      <c r="AG73" s="111">
        <v>318</v>
      </c>
      <c r="AH73" s="111">
        <v>26</v>
      </c>
      <c r="AI73" s="111">
        <v>1</v>
      </c>
      <c r="AJ73" s="111" t="s">
        <v>153</v>
      </c>
      <c r="AK73" s="111" t="s">
        <v>153</v>
      </c>
      <c r="AL73" s="111" t="s">
        <v>3051</v>
      </c>
      <c r="AM73" s="111" t="s">
        <v>3052</v>
      </c>
      <c r="AN73" s="111" t="s">
        <v>3055</v>
      </c>
      <c r="AO73" s="111" t="s">
        <v>546</v>
      </c>
      <c r="AP73" s="111" t="s">
        <v>3053</v>
      </c>
      <c r="AQ73" s="111" t="s">
        <v>3054</v>
      </c>
      <c r="AR73" s="111" t="s">
        <v>153</v>
      </c>
      <c r="AS73" s="111">
        <v>2015</v>
      </c>
      <c r="AT73" s="111" t="s">
        <v>153</v>
      </c>
      <c r="AU73" s="111" t="s">
        <v>153</v>
      </c>
      <c r="AV73" s="111" t="s">
        <v>153</v>
      </c>
      <c r="AW73" s="111" t="s">
        <v>153</v>
      </c>
      <c r="AX73" s="111" t="s">
        <v>439</v>
      </c>
      <c r="AY73" s="110"/>
      <c r="AZ73" s="110" t="s">
        <v>153</v>
      </c>
      <c r="BA73" s="111">
        <v>9259</v>
      </c>
      <c r="BB73" s="111">
        <v>0</v>
      </c>
      <c r="BC73" s="111"/>
      <c r="BD73" s="111"/>
      <c r="BE73" s="111"/>
      <c r="BF73" s="111"/>
      <c r="BG73" s="111"/>
      <c r="BH73" s="111" t="s">
        <v>532</v>
      </c>
      <c r="BI73" s="111"/>
      <c r="BJ73" s="110">
        <v>1.5723270440251573</v>
      </c>
      <c r="BK73" s="111"/>
      <c r="BL73" s="111"/>
      <c r="BM73" s="111"/>
      <c r="BN73" s="111" t="s">
        <v>123</v>
      </c>
      <c r="BO73" s="111"/>
      <c r="BP73" s="111"/>
      <c r="BQ73" s="111" t="s">
        <v>123</v>
      </c>
      <c r="BR73" s="111"/>
      <c r="BS73" s="111"/>
      <c r="BT73" s="111"/>
      <c r="BU73" s="111"/>
      <c r="BV73" s="111"/>
      <c r="BW73" s="111"/>
      <c r="BX73" s="111"/>
      <c r="BY73" s="111"/>
      <c r="BZ73" s="111"/>
      <c r="CA73" s="111"/>
      <c r="CB73" s="111"/>
      <c r="CC73" s="111"/>
      <c r="CD73" s="111"/>
      <c r="CE73" s="111"/>
      <c r="CF73" s="111" t="s">
        <v>462</v>
      </c>
      <c r="CG73" s="111"/>
      <c r="CH73" s="111"/>
      <c r="CI73" s="111">
        <v>2017</v>
      </c>
      <c r="CJ73" s="111" t="s">
        <v>2356</v>
      </c>
      <c r="CK73" s="111" t="s">
        <v>463</v>
      </c>
      <c r="CL73" s="111" t="s">
        <v>464</v>
      </c>
      <c r="CM73" s="111" t="s">
        <v>463</v>
      </c>
      <c r="CN73" s="111" t="s">
        <v>463</v>
      </c>
      <c r="CO73" s="111" t="s">
        <v>465</v>
      </c>
      <c r="CP73" s="111">
        <v>1</v>
      </c>
      <c r="CQ73" s="111">
        <v>0</v>
      </c>
      <c r="CR73" s="111">
        <v>0</v>
      </c>
      <c r="CS73" s="111">
        <v>1</v>
      </c>
      <c r="CT73" s="111">
        <v>1</v>
      </c>
      <c r="CU73" s="111">
        <v>0</v>
      </c>
      <c r="CV73" s="111">
        <v>0</v>
      </c>
      <c r="CW73" s="111">
        <v>0</v>
      </c>
      <c r="CX73" s="111">
        <v>0</v>
      </c>
      <c r="CY73" s="111">
        <v>0</v>
      </c>
      <c r="CZ73" s="111">
        <v>0</v>
      </c>
      <c r="DA73" s="111">
        <v>0</v>
      </c>
      <c r="DB73" s="111">
        <v>0</v>
      </c>
      <c r="DC73" s="111" t="s">
        <v>153</v>
      </c>
      <c r="DD73" s="111" t="s">
        <v>153</v>
      </c>
      <c r="DE73" s="111" t="s">
        <v>153</v>
      </c>
      <c r="DF73" s="111">
        <v>1</v>
      </c>
      <c r="DG73" s="111" t="s">
        <v>465</v>
      </c>
      <c r="DH73" s="111">
        <v>2</v>
      </c>
      <c r="DI73" s="111">
        <v>0</v>
      </c>
      <c r="DJ73" s="111">
        <v>2</v>
      </c>
      <c r="DK73" s="111">
        <v>0</v>
      </c>
      <c r="DL73" s="111">
        <v>0</v>
      </c>
      <c r="DM73" s="111">
        <v>0</v>
      </c>
      <c r="DN73" s="111">
        <v>0</v>
      </c>
      <c r="DO73" s="111">
        <v>2</v>
      </c>
      <c r="DP73" s="111">
        <v>0</v>
      </c>
      <c r="DQ73" s="111">
        <v>0</v>
      </c>
      <c r="DR73" s="111">
        <v>0</v>
      </c>
      <c r="DS73" s="111">
        <v>0</v>
      </c>
      <c r="DT73" s="111">
        <v>0</v>
      </c>
      <c r="DU73" s="111" t="s">
        <v>153</v>
      </c>
      <c r="DV73" s="111" t="s">
        <v>153</v>
      </c>
      <c r="DW73" s="110"/>
      <c r="DX73" s="111">
        <v>0</v>
      </c>
      <c r="DY73" s="111">
        <v>1</v>
      </c>
      <c r="DZ73" s="111">
        <v>0</v>
      </c>
      <c r="EA73" s="111">
        <v>2</v>
      </c>
      <c r="EB73" s="111"/>
      <c r="EC73" s="111"/>
      <c r="ED73" s="111"/>
      <c r="EE73" s="110">
        <v>-3.7037037037037033</v>
      </c>
      <c r="EF73" s="111"/>
      <c r="EG73" s="111"/>
      <c r="EH73" s="111"/>
      <c r="EI73" s="111"/>
      <c r="EJ73" s="111"/>
      <c r="EK73" s="111">
        <v>-2</v>
      </c>
      <c r="EL73" s="111"/>
      <c r="EM73" s="111"/>
      <c r="EN73" s="111"/>
      <c r="EO73" s="111"/>
      <c r="EP73" s="111"/>
      <c r="EQ73" s="59">
        <v>27958</v>
      </c>
      <c r="ER73" s="59">
        <v>9259</v>
      </c>
      <c r="ES73" s="59">
        <v>0</v>
      </c>
      <c r="ET73" s="59">
        <v>0</v>
      </c>
      <c r="EU73" s="59">
        <v>0</v>
      </c>
      <c r="EV73" s="59">
        <v>0</v>
      </c>
      <c r="EW73" s="59">
        <v>1</v>
      </c>
      <c r="EX73" s="59">
        <v>1</v>
      </c>
      <c r="EY73" s="59">
        <v>0</v>
      </c>
      <c r="EZ73" s="59">
        <v>0</v>
      </c>
      <c r="FA73" s="59">
        <v>0</v>
      </c>
      <c r="FB73" s="59">
        <v>0</v>
      </c>
      <c r="FC73" s="59">
        <v>0</v>
      </c>
      <c r="FD73" s="59">
        <v>0</v>
      </c>
      <c r="FE73" s="59">
        <v>0</v>
      </c>
      <c r="FF73" s="59">
        <v>0</v>
      </c>
      <c r="FG73" s="59">
        <v>0</v>
      </c>
      <c r="FH73" s="59">
        <v>0</v>
      </c>
      <c r="FI73" s="59">
        <v>0</v>
      </c>
      <c r="FJ73" s="59">
        <v>0</v>
      </c>
      <c r="FK73" s="59">
        <v>0</v>
      </c>
      <c r="FL73" s="59">
        <v>0</v>
      </c>
      <c r="FM73" s="56"/>
      <c r="FN73" s="56" t="s">
        <v>466</v>
      </c>
      <c r="FO73" s="169" t="b">
        <v>1</v>
      </c>
      <c r="FP73" s="64"/>
      <c r="FQ73" s="64"/>
    </row>
    <row r="74" spans="1:173" x14ac:dyDescent="0.2">
      <c r="A74" s="110" t="s">
        <v>437</v>
      </c>
      <c r="B74" s="111">
        <v>28078</v>
      </c>
      <c r="C74" s="111">
        <v>0</v>
      </c>
      <c r="D74" s="111">
        <v>2</v>
      </c>
      <c r="E74" s="111" t="s">
        <v>3056</v>
      </c>
      <c r="F74" s="111" t="s">
        <v>3057</v>
      </c>
      <c r="G74" s="111"/>
      <c r="H74" s="111" t="s">
        <v>3058</v>
      </c>
      <c r="I74" s="111">
        <v>2</v>
      </c>
      <c r="J74" s="111" t="s">
        <v>3059</v>
      </c>
      <c r="K74" s="111" t="s">
        <v>447</v>
      </c>
      <c r="L74" s="111" t="s">
        <v>2356</v>
      </c>
      <c r="M74" s="111" t="s">
        <v>447</v>
      </c>
      <c r="N74" s="111">
        <v>2</v>
      </c>
      <c r="O74" s="111">
        <v>273</v>
      </c>
      <c r="P74" s="111">
        <v>71</v>
      </c>
      <c r="Q74" s="111" t="s">
        <v>153</v>
      </c>
      <c r="R74" s="111" t="s">
        <v>153</v>
      </c>
      <c r="S74" s="111" t="s">
        <v>3060</v>
      </c>
      <c r="T74" s="111" t="s">
        <v>3061</v>
      </c>
      <c r="U74" s="111" t="s">
        <v>3062</v>
      </c>
      <c r="V74" s="111" t="s">
        <v>3063</v>
      </c>
      <c r="W74" s="111" t="s">
        <v>3064</v>
      </c>
      <c r="X74" s="111" t="s">
        <v>3065</v>
      </c>
      <c r="Y74" s="111" t="s">
        <v>252</v>
      </c>
      <c r="Z74" s="110"/>
      <c r="AA74" s="110" t="s">
        <v>452</v>
      </c>
      <c r="AB74" s="110" t="s">
        <v>3056</v>
      </c>
      <c r="AC74" s="110" t="s">
        <v>3057</v>
      </c>
      <c r="AD74" s="110" t="s">
        <v>3058</v>
      </c>
      <c r="AE74" s="110" t="s">
        <v>3059</v>
      </c>
      <c r="AF74" s="111">
        <v>2</v>
      </c>
      <c r="AG74" s="111">
        <v>280</v>
      </c>
      <c r="AH74" s="111">
        <v>71</v>
      </c>
      <c r="AI74" s="111">
        <v>2</v>
      </c>
      <c r="AJ74" s="111" t="s">
        <v>153</v>
      </c>
      <c r="AK74" s="111" t="s">
        <v>153</v>
      </c>
      <c r="AL74" s="111" t="s">
        <v>3060</v>
      </c>
      <c r="AM74" s="111" t="s">
        <v>3061</v>
      </c>
      <c r="AN74" s="111" t="s">
        <v>3066</v>
      </c>
      <c r="AO74" s="111" t="s">
        <v>252</v>
      </c>
      <c r="AP74" s="111" t="s">
        <v>3062</v>
      </c>
      <c r="AQ74" s="111" t="s">
        <v>3063</v>
      </c>
      <c r="AR74" s="111" t="s">
        <v>153</v>
      </c>
      <c r="AS74" s="111">
        <v>2015</v>
      </c>
      <c r="AT74" s="111" t="s">
        <v>153</v>
      </c>
      <c r="AU74" s="111" t="s">
        <v>153</v>
      </c>
      <c r="AV74" s="111" t="s">
        <v>153</v>
      </c>
      <c r="AW74" s="111" t="s">
        <v>439</v>
      </c>
      <c r="AX74" s="111" t="s">
        <v>153</v>
      </c>
      <c r="AY74" s="110"/>
      <c r="AZ74" s="110" t="s">
        <v>153</v>
      </c>
      <c r="BA74" s="111">
        <v>10151</v>
      </c>
      <c r="BB74" s="111">
        <v>0</v>
      </c>
      <c r="BC74" s="111"/>
      <c r="BD74" s="111"/>
      <c r="BE74" s="111"/>
      <c r="BF74" s="111"/>
      <c r="BG74" s="111"/>
      <c r="BH74" s="111" t="s">
        <v>532</v>
      </c>
      <c r="BI74" s="111"/>
      <c r="BJ74" s="110">
        <v>-2.5</v>
      </c>
      <c r="BK74" s="111"/>
      <c r="BL74" s="111"/>
      <c r="BM74" s="111"/>
      <c r="BN74" s="111" t="s">
        <v>136</v>
      </c>
      <c r="BO74" s="111"/>
      <c r="BP74" s="111"/>
      <c r="BQ74" s="111" t="s">
        <v>136</v>
      </c>
      <c r="BR74" s="111"/>
      <c r="BS74" s="111"/>
      <c r="BT74" s="111"/>
      <c r="BU74" s="111"/>
      <c r="BV74" s="111"/>
      <c r="BW74" s="111"/>
      <c r="BX74" s="111"/>
      <c r="BY74" s="111"/>
      <c r="BZ74" s="111"/>
      <c r="CA74" s="111"/>
      <c r="CB74" s="111"/>
      <c r="CC74" s="111"/>
      <c r="CD74" s="111"/>
      <c r="CE74" s="111" t="s">
        <v>489</v>
      </c>
      <c r="CF74" s="111"/>
      <c r="CG74" s="111"/>
      <c r="CH74" s="111"/>
      <c r="CI74" s="111">
        <v>2017</v>
      </c>
      <c r="CJ74" s="111" t="s">
        <v>2356</v>
      </c>
      <c r="CK74" s="111" t="s">
        <v>464</v>
      </c>
      <c r="CL74" s="111" t="s">
        <v>464</v>
      </c>
      <c r="CM74" s="111" t="s">
        <v>464</v>
      </c>
      <c r="CN74" s="111" t="s">
        <v>464</v>
      </c>
      <c r="CO74" s="111" t="s">
        <v>465</v>
      </c>
      <c r="CP74" s="111">
        <v>0</v>
      </c>
      <c r="CQ74" s="111">
        <v>0</v>
      </c>
      <c r="CR74" s="111">
        <v>0</v>
      </c>
      <c r="CS74" s="111">
        <v>0</v>
      </c>
      <c r="CT74" s="111">
        <v>0</v>
      </c>
      <c r="CU74" s="111">
        <v>0</v>
      </c>
      <c r="CV74" s="111">
        <v>0</v>
      </c>
      <c r="CW74" s="111">
        <v>0</v>
      </c>
      <c r="CX74" s="111">
        <v>0</v>
      </c>
      <c r="CY74" s="111">
        <v>0</v>
      </c>
      <c r="CZ74" s="111">
        <v>0</v>
      </c>
      <c r="DA74" s="111">
        <v>0</v>
      </c>
      <c r="DB74" s="111">
        <v>0</v>
      </c>
      <c r="DC74" s="111" t="s">
        <v>153</v>
      </c>
      <c r="DD74" s="111" t="s">
        <v>153</v>
      </c>
      <c r="DE74" s="111" t="s">
        <v>153</v>
      </c>
      <c r="DF74" s="111">
        <v>0</v>
      </c>
      <c r="DG74" s="111" t="s">
        <v>465</v>
      </c>
      <c r="DH74" s="111">
        <v>0</v>
      </c>
      <c r="DI74" s="111">
        <v>0</v>
      </c>
      <c r="DJ74" s="111">
        <v>0</v>
      </c>
      <c r="DK74" s="111">
        <v>0</v>
      </c>
      <c r="DL74" s="111">
        <v>0</v>
      </c>
      <c r="DM74" s="111">
        <v>0</v>
      </c>
      <c r="DN74" s="111">
        <v>0</v>
      </c>
      <c r="DO74" s="111">
        <v>0</v>
      </c>
      <c r="DP74" s="111">
        <v>0</v>
      </c>
      <c r="DQ74" s="111">
        <v>0</v>
      </c>
      <c r="DR74" s="111">
        <v>0</v>
      </c>
      <c r="DS74" s="111">
        <v>0</v>
      </c>
      <c r="DT74" s="111">
        <v>0</v>
      </c>
      <c r="DU74" s="111" t="s">
        <v>153</v>
      </c>
      <c r="DV74" s="111" t="s">
        <v>153</v>
      </c>
      <c r="DW74" s="110"/>
      <c r="DX74" s="111">
        <v>0</v>
      </c>
      <c r="DY74" s="111">
        <v>1</v>
      </c>
      <c r="DZ74" s="111">
        <v>1</v>
      </c>
      <c r="EA74" s="111">
        <v>0</v>
      </c>
      <c r="EB74" s="111"/>
      <c r="EC74" s="111"/>
      <c r="ED74" s="111"/>
      <c r="EE74" s="110">
        <v>1.4285714285714286</v>
      </c>
      <c r="EF74" s="111"/>
      <c r="EG74" s="111"/>
      <c r="EH74" s="111"/>
      <c r="EI74" s="111"/>
      <c r="EJ74" s="111"/>
      <c r="EK74" s="111">
        <v>1</v>
      </c>
      <c r="EL74" s="111"/>
      <c r="EM74" s="111"/>
      <c r="EN74" s="111"/>
      <c r="EO74" s="111"/>
      <c r="EP74" s="111"/>
      <c r="EQ74" s="59">
        <v>28078</v>
      </c>
      <c r="ER74" s="59">
        <v>10151</v>
      </c>
      <c r="ES74" s="59">
        <v>0</v>
      </c>
      <c r="ET74" s="59">
        <v>0</v>
      </c>
      <c r="EU74" s="59">
        <v>0</v>
      </c>
      <c r="EV74" s="59">
        <v>0</v>
      </c>
      <c r="EW74" s="59">
        <v>0</v>
      </c>
      <c r="EX74" s="59">
        <v>0</v>
      </c>
      <c r="EY74" s="59">
        <v>0</v>
      </c>
      <c r="EZ74" s="59">
        <v>0</v>
      </c>
      <c r="FA74" s="59">
        <v>0</v>
      </c>
      <c r="FB74" s="59">
        <v>0</v>
      </c>
      <c r="FC74" s="59">
        <v>0</v>
      </c>
      <c r="FD74" s="59">
        <v>0</v>
      </c>
      <c r="FE74" s="59">
        <v>0</v>
      </c>
      <c r="FF74" s="59">
        <v>0</v>
      </c>
      <c r="FG74" s="59">
        <v>0</v>
      </c>
      <c r="FH74" s="59">
        <v>0</v>
      </c>
      <c r="FI74" s="59">
        <v>0</v>
      </c>
      <c r="FJ74" s="59">
        <v>0</v>
      </c>
      <c r="FK74" s="59">
        <v>0</v>
      </c>
      <c r="FL74" s="59">
        <v>0</v>
      </c>
      <c r="FM74" s="56"/>
      <c r="FN74" s="56" t="s">
        <v>466</v>
      </c>
      <c r="FO74" s="169" t="b">
        <v>1</v>
      </c>
      <c r="FP74" s="64"/>
      <c r="FQ74" s="64"/>
    </row>
    <row r="75" spans="1:173" x14ac:dyDescent="0.2">
      <c r="A75" s="110" t="s">
        <v>437</v>
      </c>
      <c r="B75" s="111">
        <v>28326</v>
      </c>
      <c r="C75" s="111">
        <v>0</v>
      </c>
      <c r="D75" s="111">
        <v>1</v>
      </c>
      <c r="E75" s="111" t="s">
        <v>3067</v>
      </c>
      <c r="F75" s="111" t="s">
        <v>3068</v>
      </c>
      <c r="G75" s="111"/>
      <c r="H75" s="111" t="s">
        <v>3069</v>
      </c>
      <c r="I75" s="111">
        <v>2</v>
      </c>
      <c r="J75" s="111" t="s">
        <v>3070</v>
      </c>
      <c r="K75" s="111" t="s">
        <v>447</v>
      </c>
      <c r="L75" s="111" t="s">
        <v>2356</v>
      </c>
      <c r="M75" s="111" t="s">
        <v>447</v>
      </c>
      <c r="N75" s="111">
        <v>1</v>
      </c>
      <c r="O75" s="111">
        <v>10</v>
      </c>
      <c r="P75" s="111">
        <v>2</v>
      </c>
      <c r="Q75" s="111" t="s">
        <v>153</v>
      </c>
      <c r="R75" s="111" t="s">
        <v>153</v>
      </c>
      <c r="S75" s="111" t="s">
        <v>3071</v>
      </c>
      <c r="T75" s="111" t="s">
        <v>2307</v>
      </c>
      <c r="U75" s="111" t="s">
        <v>3072</v>
      </c>
      <c r="V75" s="111" t="s">
        <v>3073</v>
      </c>
      <c r="W75" s="111" t="s">
        <v>3074</v>
      </c>
      <c r="X75" s="111" t="s">
        <v>3075</v>
      </c>
      <c r="Y75" s="111" t="s">
        <v>218</v>
      </c>
      <c r="Z75" s="110"/>
      <c r="AA75" s="110" t="s">
        <v>452</v>
      </c>
      <c r="AB75" s="110" t="s">
        <v>3067</v>
      </c>
      <c r="AC75" s="110" t="s">
        <v>3068</v>
      </c>
      <c r="AD75" s="110" t="s">
        <v>3069</v>
      </c>
      <c r="AE75" s="110" t="s">
        <v>3070</v>
      </c>
      <c r="AF75" s="111">
        <v>1</v>
      </c>
      <c r="AG75" s="111">
        <v>12</v>
      </c>
      <c r="AH75" s="111">
        <v>2</v>
      </c>
      <c r="AI75" s="111">
        <v>1</v>
      </c>
      <c r="AJ75" s="111" t="s">
        <v>153</v>
      </c>
      <c r="AK75" s="111" t="s">
        <v>153</v>
      </c>
      <c r="AL75" s="111" t="s">
        <v>3071</v>
      </c>
      <c r="AM75" s="111" t="s">
        <v>2307</v>
      </c>
      <c r="AN75" s="111" t="s">
        <v>3076</v>
      </c>
      <c r="AO75" s="111" t="s">
        <v>3077</v>
      </c>
      <c r="AP75" s="111" t="s">
        <v>3078</v>
      </c>
      <c r="AQ75" s="111" t="s">
        <v>3073</v>
      </c>
      <c r="AR75" s="111" t="s">
        <v>153</v>
      </c>
      <c r="AS75" s="111">
        <v>2015</v>
      </c>
      <c r="AT75" s="111" t="s">
        <v>153</v>
      </c>
      <c r="AU75" s="111" t="s">
        <v>499</v>
      </c>
      <c r="AV75" s="111" t="s">
        <v>153</v>
      </c>
      <c r="AW75" s="111" t="s">
        <v>153</v>
      </c>
      <c r="AX75" s="111" t="s">
        <v>153</v>
      </c>
      <c r="AY75" s="110"/>
      <c r="AZ75" s="110" t="s">
        <v>153</v>
      </c>
      <c r="BA75" s="111">
        <v>3674</v>
      </c>
      <c r="BB75" s="111">
        <v>0</v>
      </c>
      <c r="BC75" s="111"/>
      <c r="BD75" s="111"/>
      <c r="BE75" s="111"/>
      <c r="BF75" s="111"/>
      <c r="BG75" s="111"/>
      <c r="BH75" s="111" t="s">
        <v>532</v>
      </c>
      <c r="BI75" s="111"/>
      <c r="BJ75" s="110">
        <v>-16.666666666666664</v>
      </c>
      <c r="BK75" s="111"/>
      <c r="BL75" s="111"/>
      <c r="BM75" s="111"/>
      <c r="BN75" s="111" t="s">
        <v>691</v>
      </c>
      <c r="BO75" s="111"/>
      <c r="BP75" s="111"/>
      <c r="BQ75" s="111" t="s">
        <v>691</v>
      </c>
      <c r="BR75" s="111"/>
      <c r="BS75" s="111"/>
      <c r="BT75" s="111"/>
      <c r="BU75" s="111"/>
      <c r="BV75" s="111"/>
      <c r="BW75" s="111"/>
      <c r="BX75" s="111"/>
      <c r="BY75" s="111"/>
      <c r="BZ75" s="111"/>
      <c r="CA75" s="111" t="s">
        <v>534</v>
      </c>
      <c r="CB75" s="111"/>
      <c r="CC75" s="111"/>
      <c r="CD75" s="111"/>
      <c r="CE75" s="111" t="s">
        <v>489</v>
      </c>
      <c r="CF75" s="111"/>
      <c r="CG75" s="111"/>
      <c r="CH75" s="111" t="s">
        <v>535</v>
      </c>
      <c r="CI75" s="111">
        <v>2017</v>
      </c>
      <c r="CJ75" s="111" t="s">
        <v>2356</v>
      </c>
      <c r="CK75" s="111" t="s">
        <v>464</v>
      </c>
      <c r="CL75" s="111" t="s">
        <v>464</v>
      </c>
      <c r="CM75" s="111" t="s">
        <v>464</v>
      </c>
      <c r="CN75" s="111" t="s">
        <v>464</v>
      </c>
      <c r="CO75" s="111" t="s">
        <v>465</v>
      </c>
      <c r="CP75" s="111">
        <v>0</v>
      </c>
      <c r="CQ75" s="111">
        <v>0</v>
      </c>
      <c r="CR75" s="111">
        <v>0</v>
      </c>
      <c r="CS75" s="111">
        <v>0</v>
      </c>
      <c r="CT75" s="111">
        <v>0</v>
      </c>
      <c r="CU75" s="111">
        <v>0</v>
      </c>
      <c r="CV75" s="111">
        <v>0</v>
      </c>
      <c r="CW75" s="111">
        <v>0</v>
      </c>
      <c r="CX75" s="111">
        <v>0</v>
      </c>
      <c r="CY75" s="111">
        <v>0</v>
      </c>
      <c r="CZ75" s="111">
        <v>0</v>
      </c>
      <c r="DA75" s="111">
        <v>0</v>
      </c>
      <c r="DB75" s="111">
        <v>0</v>
      </c>
      <c r="DC75" s="111" t="s">
        <v>153</v>
      </c>
      <c r="DD75" s="111" t="s">
        <v>153</v>
      </c>
      <c r="DE75" s="111" t="s">
        <v>153</v>
      </c>
      <c r="DF75" s="111">
        <v>0</v>
      </c>
      <c r="DG75" s="111" t="s">
        <v>465</v>
      </c>
      <c r="DH75" s="111">
        <v>0</v>
      </c>
      <c r="DI75" s="111">
        <v>0</v>
      </c>
      <c r="DJ75" s="111">
        <v>0</v>
      </c>
      <c r="DK75" s="111">
        <v>0</v>
      </c>
      <c r="DL75" s="111">
        <v>0</v>
      </c>
      <c r="DM75" s="111">
        <v>0</v>
      </c>
      <c r="DN75" s="111">
        <v>0</v>
      </c>
      <c r="DO75" s="111">
        <v>0</v>
      </c>
      <c r="DP75" s="111">
        <v>0</v>
      </c>
      <c r="DQ75" s="111">
        <v>0</v>
      </c>
      <c r="DR75" s="111">
        <v>0</v>
      </c>
      <c r="DS75" s="111">
        <v>0</v>
      </c>
      <c r="DT75" s="111">
        <v>0</v>
      </c>
      <c r="DU75" s="111" t="s">
        <v>153</v>
      </c>
      <c r="DV75" s="111" t="s">
        <v>153</v>
      </c>
      <c r="DW75" s="110"/>
      <c r="DX75" s="111">
        <v>0</v>
      </c>
      <c r="DY75" s="111">
        <v>0</v>
      </c>
      <c r="DZ75" s="111">
        <v>0</v>
      </c>
      <c r="EA75" s="111">
        <v>0</v>
      </c>
      <c r="EB75" s="111"/>
      <c r="EC75" s="111"/>
      <c r="ED75" s="111"/>
      <c r="EE75" s="110"/>
      <c r="EF75" s="111"/>
      <c r="EG75" s="111"/>
      <c r="EH75" s="111"/>
      <c r="EI75" s="111"/>
      <c r="EJ75" s="111"/>
      <c r="EK75" s="111"/>
      <c r="EL75" s="111"/>
      <c r="EM75" s="111"/>
      <c r="EN75" s="111"/>
      <c r="EO75" s="111"/>
      <c r="EP75" s="111"/>
      <c r="EQ75" s="59">
        <v>28326</v>
      </c>
      <c r="ER75" s="59">
        <v>3674</v>
      </c>
      <c r="ES75" s="59">
        <v>0</v>
      </c>
      <c r="ET75" s="59">
        <v>0</v>
      </c>
      <c r="EU75" s="59">
        <v>0</v>
      </c>
      <c r="EV75" s="59">
        <v>0</v>
      </c>
      <c r="EW75" s="59">
        <v>0</v>
      </c>
      <c r="EX75" s="59">
        <v>0</v>
      </c>
      <c r="EY75" s="59">
        <v>0</v>
      </c>
      <c r="EZ75" s="59">
        <v>0</v>
      </c>
      <c r="FA75" s="59">
        <v>0</v>
      </c>
      <c r="FB75" s="59">
        <v>0</v>
      </c>
      <c r="FC75" s="59">
        <v>0</v>
      </c>
      <c r="FD75" s="59">
        <v>0</v>
      </c>
      <c r="FE75" s="59">
        <v>0</v>
      </c>
      <c r="FF75" s="59">
        <v>0</v>
      </c>
      <c r="FG75" s="59">
        <v>0</v>
      </c>
      <c r="FH75" s="59">
        <v>0</v>
      </c>
      <c r="FI75" s="59">
        <v>0</v>
      </c>
      <c r="FJ75" s="59">
        <v>0</v>
      </c>
      <c r="FK75" s="59">
        <v>0</v>
      </c>
      <c r="FL75" s="59">
        <v>0</v>
      </c>
      <c r="FM75" s="56"/>
      <c r="FN75" s="56" t="s">
        <v>536</v>
      </c>
      <c r="FO75" s="169" t="b">
        <v>1</v>
      </c>
      <c r="FP75" s="64"/>
      <c r="FQ75" s="64"/>
    </row>
    <row r="76" spans="1:173" x14ac:dyDescent="0.2">
      <c r="A76" s="110" t="s">
        <v>437</v>
      </c>
      <c r="B76" s="111">
        <v>28511</v>
      </c>
      <c r="C76" s="111">
        <v>0</v>
      </c>
      <c r="D76" s="111">
        <v>1</v>
      </c>
      <c r="E76" s="111" t="s">
        <v>3079</v>
      </c>
      <c r="F76" s="111" t="s">
        <v>479</v>
      </c>
      <c r="G76" s="111"/>
      <c r="H76" s="111" t="s">
        <v>3080</v>
      </c>
      <c r="I76" s="111">
        <v>2</v>
      </c>
      <c r="J76" s="111" t="s">
        <v>3081</v>
      </c>
      <c r="K76" s="111" t="s">
        <v>447</v>
      </c>
      <c r="L76" s="111" t="s">
        <v>2356</v>
      </c>
      <c r="M76" s="111" t="s">
        <v>447</v>
      </c>
      <c r="N76" s="111">
        <v>1</v>
      </c>
      <c r="O76" s="111">
        <v>226</v>
      </c>
      <c r="P76" s="111">
        <v>27</v>
      </c>
      <c r="Q76" s="111" t="s">
        <v>153</v>
      </c>
      <c r="R76" s="111" t="s">
        <v>153</v>
      </c>
      <c r="S76" s="111" t="s">
        <v>3082</v>
      </c>
      <c r="T76" s="111" t="s">
        <v>3083</v>
      </c>
      <c r="U76" s="111" t="s">
        <v>3084</v>
      </c>
      <c r="V76" s="111" t="s">
        <v>3085</v>
      </c>
      <c r="W76" s="111" t="s">
        <v>153</v>
      </c>
      <c r="X76" s="111" t="s">
        <v>3086</v>
      </c>
      <c r="Y76" s="111" t="s">
        <v>2384</v>
      </c>
      <c r="Z76" s="110"/>
      <c r="AA76" s="110" t="s">
        <v>452</v>
      </c>
      <c r="AB76" s="110" t="s">
        <v>3079</v>
      </c>
      <c r="AC76" s="110" t="s">
        <v>479</v>
      </c>
      <c r="AD76" s="110" t="s">
        <v>3080</v>
      </c>
      <c r="AE76" s="110" t="s">
        <v>3081</v>
      </c>
      <c r="AF76" s="111">
        <v>1</v>
      </c>
      <c r="AG76" s="111">
        <v>200</v>
      </c>
      <c r="AH76" s="111">
        <v>28</v>
      </c>
      <c r="AI76" s="111">
        <v>1</v>
      </c>
      <c r="AJ76" s="111" t="s">
        <v>153</v>
      </c>
      <c r="AK76" s="111" t="s">
        <v>153</v>
      </c>
      <c r="AL76" s="111" t="s">
        <v>3082</v>
      </c>
      <c r="AM76" s="111" t="s">
        <v>3083</v>
      </c>
      <c r="AN76" s="111" t="s">
        <v>3086</v>
      </c>
      <c r="AO76" s="111" t="s">
        <v>2384</v>
      </c>
      <c r="AP76" s="111" t="s">
        <v>3084</v>
      </c>
      <c r="AQ76" s="111" t="s">
        <v>3085</v>
      </c>
      <c r="AR76" s="111" t="s">
        <v>153</v>
      </c>
      <c r="AS76" s="111">
        <v>2015</v>
      </c>
      <c r="AT76" s="111" t="s">
        <v>3087</v>
      </c>
      <c r="AU76" s="111" t="s">
        <v>153</v>
      </c>
      <c r="AV76" s="111" t="s">
        <v>153</v>
      </c>
      <c r="AW76" s="111" t="s">
        <v>439</v>
      </c>
      <c r="AX76" s="111" t="s">
        <v>153</v>
      </c>
      <c r="AY76" s="110"/>
      <c r="AZ76" s="110" t="s">
        <v>153</v>
      </c>
      <c r="BA76" s="111">
        <v>9329</v>
      </c>
      <c r="BB76" s="111">
        <v>0</v>
      </c>
      <c r="BC76" s="111"/>
      <c r="BD76" s="111"/>
      <c r="BE76" s="111"/>
      <c r="BF76" s="111"/>
      <c r="BG76" s="111"/>
      <c r="BH76" s="111" t="s">
        <v>532</v>
      </c>
      <c r="BI76" s="111"/>
      <c r="BJ76" s="110">
        <v>13</v>
      </c>
      <c r="BK76" s="111"/>
      <c r="BL76" s="111"/>
      <c r="BM76" s="111"/>
      <c r="BN76" s="111" t="s">
        <v>460</v>
      </c>
      <c r="BO76" s="111"/>
      <c r="BP76" s="111"/>
      <c r="BQ76" s="111" t="s">
        <v>460</v>
      </c>
      <c r="BR76" s="111"/>
      <c r="BS76" s="111"/>
      <c r="BT76" s="111"/>
      <c r="BU76" s="111"/>
      <c r="BV76" s="111"/>
      <c r="BW76" s="111"/>
      <c r="BX76" s="111"/>
      <c r="BY76" s="111"/>
      <c r="BZ76" s="111"/>
      <c r="CA76" s="111"/>
      <c r="CB76" s="111"/>
      <c r="CC76" s="111"/>
      <c r="CD76" s="111"/>
      <c r="CE76" s="111"/>
      <c r="CF76" s="111" t="s">
        <v>462</v>
      </c>
      <c r="CG76" s="111"/>
      <c r="CH76" s="111"/>
      <c r="CI76" s="111">
        <v>2017</v>
      </c>
      <c r="CJ76" s="111" t="s">
        <v>2356</v>
      </c>
      <c r="CK76" s="111" t="s">
        <v>464</v>
      </c>
      <c r="CL76" s="111" t="s">
        <v>464</v>
      </c>
      <c r="CM76" s="111" t="s">
        <v>464</v>
      </c>
      <c r="CN76" s="111" t="s">
        <v>464</v>
      </c>
      <c r="CO76" s="111" t="s">
        <v>465</v>
      </c>
      <c r="CP76" s="111">
        <v>4</v>
      </c>
      <c r="CQ76" s="111">
        <v>1</v>
      </c>
      <c r="CR76" s="111">
        <v>0</v>
      </c>
      <c r="CS76" s="111">
        <v>3</v>
      </c>
      <c r="CT76" s="111">
        <v>0</v>
      </c>
      <c r="CU76" s="111">
        <v>0</v>
      </c>
      <c r="CV76" s="111">
        <v>2</v>
      </c>
      <c r="CW76" s="111">
        <v>0</v>
      </c>
      <c r="CX76" s="111">
        <v>0</v>
      </c>
      <c r="CY76" s="111">
        <v>0</v>
      </c>
      <c r="CZ76" s="111">
        <v>2</v>
      </c>
      <c r="DA76" s="111">
        <v>0</v>
      </c>
      <c r="DB76" s="111">
        <v>0</v>
      </c>
      <c r="DC76" s="111" t="s">
        <v>153</v>
      </c>
      <c r="DD76" s="111" t="s">
        <v>153</v>
      </c>
      <c r="DE76" s="111" t="s">
        <v>153</v>
      </c>
      <c r="DF76" s="111">
        <v>0</v>
      </c>
      <c r="DG76" s="111" t="s">
        <v>465</v>
      </c>
      <c r="DH76" s="111">
        <v>0</v>
      </c>
      <c r="DI76" s="111">
        <v>0</v>
      </c>
      <c r="DJ76" s="111">
        <v>0</v>
      </c>
      <c r="DK76" s="111">
        <v>0</v>
      </c>
      <c r="DL76" s="111">
        <v>0</v>
      </c>
      <c r="DM76" s="111">
        <v>0</v>
      </c>
      <c r="DN76" s="111">
        <v>0</v>
      </c>
      <c r="DO76" s="111">
        <v>0</v>
      </c>
      <c r="DP76" s="111">
        <v>0</v>
      </c>
      <c r="DQ76" s="111">
        <v>0</v>
      </c>
      <c r="DR76" s="111">
        <v>0</v>
      </c>
      <c r="DS76" s="111">
        <v>0</v>
      </c>
      <c r="DT76" s="111">
        <v>0</v>
      </c>
      <c r="DU76" s="111" t="s">
        <v>153</v>
      </c>
      <c r="DV76" s="111" t="s">
        <v>153</v>
      </c>
      <c r="DW76" s="110"/>
      <c r="DX76" s="111">
        <v>0</v>
      </c>
      <c r="DY76" s="111">
        <v>2</v>
      </c>
      <c r="DZ76" s="111">
        <v>2</v>
      </c>
      <c r="EA76" s="111">
        <v>0</v>
      </c>
      <c r="EB76" s="111"/>
      <c r="EC76" s="111"/>
      <c r="ED76" s="111"/>
      <c r="EE76" s="110">
        <v>-10</v>
      </c>
      <c r="EF76" s="111"/>
      <c r="EG76" s="111"/>
      <c r="EH76" s="111"/>
      <c r="EI76" s="111"/>
      <c r="EJ76" s="111"/>
      <c r="EK76" s="111">
        <v>2</v>
      </c>
      <c r="EL76" s="111"/>
      <c r="EM76" s="111"/>
      <c r="EN76" s="111"/>
      <c r="EO76" s="111"/>
      <c r="EP76" s="111"/>
      <c r="EQ76" s="59">
        <v>28511</v>
      </c>
      <c r="ER76" s="59">
        <v>9329</v>
      </c>
      <c r="ES76" s="59">
        <v>0</v>
      </c>
      <c r="ET76" s="59">
        <v>0</v>
      </c>
      <c r="EU76" s="59">
        <v>0</v>
      </c>
      <c r="EV76" s="59">
        <v>0</v>
      </c>
      <c r="EW76" s="59">
        <v>3</v>
      </c>
      <c r="EX76" s="59">
        <v>0</v>
      </c>
      <c r="EY76" s="59">
        <v>0</v>
      </c>
      <c r="EZ76" s="59">
        <v>3</v>
      </c>
      <c r="FA76" s="59">
        <v>0</v>
      </c>
      <c r="FB76" s="59">
        <v>0</v>
      </c>
      <c r="FC76" s="59">
        <v>0</v>
      </c>
      <c r="FD76" s="59">
        <v>0</v>
      </c>
      <c r="FE76" s="59">
        <v>0</v>
      </c>
      <c r="FF76" s="59">
        <v>0</v>
      </c>
      <c r="FG76" s="59">
        <v>0</v>
      </c>
      <c r="FH76" s="59">
        <v>0</v>
      </c>
      <c r="FI76" s="59">
        <v>0</v>
      </c>
      <c r="FJ76" s="59">
        <v>0</v>
      </c>
      <c r="FK76" s="59">
        <v>0</v>
      </c>
      <c r="FL76" s="59">
        <v>0</v>
      </c>
      <c r="FM76" s="56"/>
      <c r="FN76" s="56" t="s">
        <v>466</v>
      </c>
      <c r="FO76" s="169" t="b">
        <v>1</v>
      </c>
      <c r="FP76" s="64"/>
      <c r="FQ76" s="64"/>
    </row>
    <row r="77" spans="1:173" x14ac:dyDescent="0.2">
      <c r="A77" s="110" t="s">
        <v>437</v>
      </c>
      <c r="B77" s="111">
        <v>28800</v>
      </c>
      <c r="C77" s="111">
        <v>0</v>
      </c>
      <c r="D77" s="111">
        <v>2</v>
      </c>
      <c r="E77" s="111" t="s">
        <v>3088</v>
      </c>
      <c r="F77" s="111" t="s">
        <v>3089</v>
      </c>
      <c r="G77" s="111"/>
      <c r="H77" s="111" t="s">
        <v>3090</v>
      </c>
      <c r="I77" s="111">
        <v>2</v>
      </c>
      <c r="J77" s="111" t="s">
        <v>3091</v>
      </c>
      <c r="K77" s="111" t="s">
        <v>447</v>
      </c>
      <c r="L77" s="111" t="s">
        <v>2484</v>
      </c>
      <c r="M77" s="111" t="s">
        <v>447</v>
      </c>
      <c r="N77" s="111">
        <v>2</v>
      </c>
      <c r="O77" s="111">
        <v>86</v>
      </c>
      <c r="P77" s="111">
        <v>6</v>
      </c>
      <c r="Q77" s="111" t="s">
        <v>3092</v>
      </c>
      <c r="R77" s="111" t="s">
        <v>3093</v>
      </c>
      <c r="S77" s="111" t="s">
        <v>3094</v>
      </c>
      <c r="T77" s="111" t="s">
        <v>3095</v>
      </c>
      <c r="U77" s="111" t="s">
        <v>3096</v>
      </c>
      <c r="V77" s="111" t="s">
        <v>3097</v>
      </c>
      <c r="W77" s="111" t="s">
        <v>153</v>
      </c>
      <c r="X77" s="111" t="s">
        <v>3098</v>
      </c>
      <c r="Y77" s="111" t="s">
        <v>245</v>
      </c>
      <c r="Z77" s="110"/>
      <c r="AA77" s="110" t="s">
        <v>452</v>
      </c>
      <c r="AB77" s="110" t="s">
        <v>3088</v>
      </c>
      <c r="AC77" s="110" t="s">
        <v>3089</v>
      </c>
      <c r="AD77" s="110" t="s">
        <v>3090</v>
      </c>
      <c r="AE77" s="110" t="s">
        <v>3091</v>
      </c>
      <c r="AF77" s="111">
        <v>1</v>
      </c>
      <c r="AG77" s="111">
        <v>86</v>
      </c>
      <c r="AH77" s="111">
        <v>9</v>
      </c>
      <c r="AI77" s="111">
        <v>1</v>
      </c>
      <c r="AJ77" s="111" t="s">
        <v>3092</v>
      </c>
      <c r="AK77" s="111" t="s">
        <v>3093</v>
      </c>
      <c r="AL77" s="111" t="s">
        <v>3094</v>
      </c>
      <c r="AM77" s="111" t="s">
        <v>3095</v>
      </c>
      <c r="AN77" s="111" t="s">
        <v>3098</v>
      </c>
      <c r="AO77" s="111" t="s">
        <v>245</v>
      </c>
      <c r="AP77" s="111" t="s">
        <v>3096</v>
      </c>
      <c r="AQ77" s="111" t="s">
        <v>3097</v>
      </c>
      <c r="AR77" s="111" t="s">
        <v>153</v>
      </c>
      <c r="AS77" s="111">
        <v>2015</v>
      </c>
      <c r="AT77" s="111" t="s">
        <v>153</v>
      </c>
      <c r="AU77" s="111" t="s">
        <v>153</v>
      </c>
      <c r="AV77" s="111" t="s">
        <v>153</v>
      </c>
      <c r="AW77" s="111" t="s">
        <v>439</v>
      </c>
      <c r="AX77" s="111" t="s">
        <v>153</v>
      </c>
      <c r="AY77" s="110"/>
      <c r="AZ77" s="110" t="s">
        <v>153</v>
      </c>
      <c r="BA77" s="111">
        <v>7358</v>
      </c>
      <c r="BB77" s="111">
        <v>0</v>
      </c>
      <c r="BC77" s="111"/>
      <c r="BD77" s="111"/>
      <c r="BE77" s="111"/>
      <c r="BF77" s="111" t="s">
        <v>500</v>
      </c>
      <c r="BG77" s="111" t="s">
        <v>607</v>
      </c>
      <c r="BH77" s="111"/>
      <c r="BI77" s="111"/>
      <c r="BJ77" s="110"/>
      <c r="BK77" s="111"/>
      <c r="BL77" s="111"/>
      <c r="BM77" s="111"/>
      <c r="BN77" s="111" t="s">
        <v>701</v>
      </c>
      <c r="BO77" s="111"/>
      <c r="BP77" s="111"/>
      <c r="BQ77" s="111" t="s">
        <v>701</v>
      </c>
      <c r="BR77" s="111"/>
      <c r="BS77" s="111"/>
      <c r="BT77" s="111"/>
      <c r="BU77" s="111"/>
      <c r="BV77" s="111"/>
      <c r="BW77" s="111"/>
      <c r="BX77" s="111"/>
      <c r="BY77" s="111"/>
      <c r="BZ77" s="111"/>
      <c r="CA77" s="111"/>
      <c r="CB77" s="111"/>
      <c r="CC77" s="111"/>
      <c r="CD77" s="111"/>
      <c r="CE77" s="111"/>
      <c r="CF77" s="111" t="s">
        <v>462</v>
      </c>
      <c r="CG77" s="111"/>
      <c r="CH77" s="111"/>
      <c r="CI77" s="111">
        <v>2017</v>
      </c>
      <c r="CJ77" s="111" t="s">
        <v>2484</v>
      </c>
      <c r="CK77" s="111" t="s">
        <v>464</v>
      </c>
      <c r="CL77" s="111" t="s">
        <v>501</v>
      </c>
      <c r="CM77" s="111" t="s">
        <v>463</v>
      </c>
      <c r="CN77" s="111" t="s">
        <v>463</v>
      </c>
      <c r="CO77" s="111" t="s">
        <v>465</v>
      </c>
      <c r="CP77" s="111">
        <v>0</v>
      </c>
      <c r="CQ77" s="111">
        <v>0</v>
      </c>
      <c r="CR77" s="111">
        <v>0</v>
      </c>
      <c r="CS77" s="111">
        <v>0</v>
      </c>
      <c r="CT77" s="111">
        <v>0</v>
      </c>
      <c r="CU77" s="111">
        <v>0</v>
      </c>
      <c r="CV77" s="111">
        <v>0</v>
      </c>
      <c r="CW77" s="111">
        <v>0</v>
      </c>
      <c r="CX77" s="111">
        <v>0</v>
      </c>
      <c r="CY77" s="111">
        <v>0</v>
      </c>
      <c r="CZ77" s="111">
        <v>0</v>
      </c>
      <c r="DA77" s="111">
        <v>0</v>
      </c>
      <c r="DB77" s="111">
        <v>0</v>
      </c>
      <c r="DC77" s="111" t="s">
        <v>153</v>
      </c>
      <c r="DD77" s="111" t="s">
        <v>153</v>
      </c>
      <c r="DE77" s="111" t="s">
        <v>153</v>
      </c>
      <c r="DF77" s="111">
        <v>0</v>
      </c>
      <c r="DG77" s="111" t="s">
        <v>465</v>
      </c>
      <c r="DH77" s="111">
        <v>3</v>
      </c>
      <c r="DI77" s="111">
        <v>0</v>
      </c>
      <c r="DJ77" s="111">
        <v>0</v>
      </c>
      <c r="DK77" s="111">
        <v>3</v>
      </c>
      <c r="DL77" s="111">
        <v>0</v>
      </c>
      <c r="DM77" s="111">
        <v>0</v>
      </c>
      <c r="DN77" s="111">
        <v>0</v>
      </c>
      <c r="DO77" s="111">
        <v>0</v>
      </c>
      <c r="DP77" s="111">
        <v>1</v>
      </c>
      <c r="DQ77" s="111">
        <v>2</v>
      </c>
      <c r="DR77" s="111">
        <v>0</v>
      </c>
      <c r="DS77" s="111">
        <v>0</v>
      </c>
      <c r="DT77" s="111">
        <v>0</v>
      </c>
      <c r="DU77" s="111" t="s">
        <v>153</v>
      </c>
      <c r="DV77" s="111" t="s">
        <v>153</v>
      </c>
      <c r="DW77" s="110"/>
      <c r="DX77" s="111">
        <v>0</v>
      </c>
      <c r="DY77" s="111">
        <v>3</v>
      </c>
      <c r="DZ77" s="111">
        <v>1</v>
      </c>
      <c r="EA77" s="111">
        <v>0</v>
      </c>
      <c r="EB77" s="111"/>
      <c r="EC77" s="111"/>
      <c r="ED77" s="111"/>
      <c r="EE77" s="110"/>
      <c r="EF77" s="111"/>
      <c r="EG77" s="111"/>
      <c r="EH77" s="111"/>
      <c r="EI77" s="111"/>
      <c r="EJ77" s="111"/>
      <c r="EK77" s="111">
        <v>1</v>
      </c>
      <c r="EL77" s="111"/>
      <c r="EM77" s="111"/>
      <c r="EN77" s="111"/>
      <c r="EO77" s="111"/>
      <c r="EP77" s="111"/>
      <c r="EQ77" s="59">
        <v>28800</v>
      </c>
      <c r="ER77" s="59">
        <v>7358</v>
      </c>
      <c r="ES77" s="59">
        <v>0</v>
      </c>
      <c r="ET77" s="59">
        <v>0</v>
      </c>
      <c r="EU77" s="59">
        <v>0</v>
      </c>
      <c r="EV77" s="59">
        <v>0</v>
      </c>
      <c r="EW77" s="59">
        <v>0</v>
      </c>
      <c r="EX77" s="59">
        <v>0</v>
      </c>
      <c r="EY77" s="59">
        <v>0</v>
      </c>
      <c r="EZ77" s="59">
        <v>0</v>
      </c>
      <c r="FA77" s="59">
        <v>0</v>
      </c>
      <c r="FB77" s="59">
        <v>3</v>
      </c>
      <c r="FC77" s="59">
        <v>3</v>
      </c>
      <c r="FD77" s="59">
        <v>0</v>
      </c>
      <c r="FE77" s="59">
        <v>0</v>
      </c>
      <c r="FF77" s="59">
        <v>0</v>
      </c>
      <c r="FG77" s="59">
        <v>0</v>
      </c>
      <c r="FH77" s="59">
        <v>0</v>
      </c>
      <c r="FI77" s="59">
        <v>0</v>
      </c>
      <c r="FJ77" s="59">
        <v>0</v>
      </c>
      <c r="FK77" s="59">
        <v>0</v>
      </c>
      <c r="FL77" s="59">
        <v>0</v>
      </c>
      <c r="FM77" s="56"/>
      <c r="FN77" s="56" t="s">
        <v>466</v>
      </c>
      <c r="FO77" s="169" t="b">
        <v>1</v>
      </c>
      <c r="FP77" s="64"/>
      <c r="FQ77" s="64"/>
    </row>
    <row r="78" spans="1:173" x14ac:dyDescent="0.2">
      <c r="A78" s="110" t="s">
        <v>437</v>
      </c>
      <c r="B78" s="111">
        <v>29182</v>
      </c>
      <c r="C78" s="111">
        <v>0</v>
      </c>
      <c r="D78" s="111">
        <v>2</v>
      </c>
      <c r="E78" s="111" t="s">
        <v>3099</v>
      </c>
      <c r="F78" s="111" t="s">
        <v>3100</v>
      </c>
      <c r="G78" s="111"/>
      <c r="H78" s="111" t="s">
        <v>3101</v>
      </c>
      <c r="I78" s="111">
        <v>2</v>
      </c>
      <c r="J78" s="111" t="s">
        <v>3102</v>
      </c>
      <c r="K78" s="111" t="s">
        <v>447</v>
      </c>
      <c r="L78" s="111" t="s">
        <v>2356</v>
      </c>
      <c r="M78" s="111" t="s">
        <v>447</v>
      </c>
      <c r="N78" s="111">
        <v>2</v>
      </c>
      <c r="O78" s="111">
        <v>20</v>
      </c>
      <c r="P78" s="111">
        <v>15</v>
      </c>
      <c r="Q78" s="111" t="s">
        <v>153</v>
      </c>
      <c r="R78" s="111" t="s">
        <v>153</v>
      </c>
      <c r="S78" s="111" t="s">
        <v>3103</v>
      </c>
      <c r="T78" s="111" t="s">
        <v>3104</v>
      </c>
      <c r="U78" s="111" t="s">
        <v>3105</v>
      </c>
      <c r="V78" s="111" t="s">
        <v>3106</v>
      </c>
      <c r="W78" s="111" t="s">
        <v>153</v>
      </c>
      <c r="X78" s="111" t="s">
        <v>3107</v>
      </c>
      <c r="Y78" s="111" t="s">
        <v>133</v>
      </c>
      <c r="Z78" s="110"/>
      <c r="AA78" s="110" t="s">
        <v>452</v>
      </c>
      <c r="AB78" s="110" t="s">
        <v>3099</v>
      </c>
      <c r="AC78" s="110" t="s">
        <v>3100</v>
      </c>
      <c r="AD78" s="110" t="s">
        <v>3101</v>
      </c>
      <c r="AE78" s="110" t="s">
        <v>3102</v>
      </c>
      <c r="AF78" s="111">
        <v>2</v>
      </c>
      <c r="AG78" s="111">
        <v>20</v>
      </c>
      <c r="AH78" s="111">
        <v>15</v>
      </c>
      <c r="AI78" s="111">
        <v>2</v>
      </c>
      <c r="AJ78" s="111" t="s">
        <v>153</v>
      </c>
      <c r="AK78" s="111" t="s">
        <v>153</v>
      </c>
      <c r="AL78" s="111" t="s">
        <v>3103</v>
      </c>
      <c r="AM78" s="111" t="s">
        <v>3104</v>
      </c>
      <c r="AN78" s="111" t="s">
        <v>3107</v>
      </c>
      <c r="AO78" s="111" t="s">
        <v>133</v>
      </c>
      <c r="AP78" s="111" t="s">
        <v>3105</v>
      </c>
      <c r="AQ78" s="111" t="s">
        <v>3106</v>
      </c>
      <c r="AR78" s="111" t="s">
        <v>153</v>
      </c>
      <c r="AS78" s="111">
        <v>2015</v>
      </c>
      <c r="AT78" s="111" t="s">
        <v>153</v>
      </c>
      <c r="AU78" s="111" t="s">
        <v>499</v>
      </c>
      <c r="AV78" s="111" t="s">
        <v>153</v>
      </c>
      <c r="AW78" s="111" t="s">
        <v>153</v>
      </c>
      <c r="AX78" s="111" t="s">
        <v>153</v>
      </c>
      <c r="AY78" s="110"/>
      <c r="AZ78" s="110" t="s">
        <v>153</v>
      </c>
      <c r="BA78" s="111">
        <v>8318</v>
      </c>
      <c r="BB78" s="111">
        <v>0</v>
      </c>
      <c r="BC78" s="111"/>
      <c r="BD78" s="111"/>
      <c r="BE78" s="111"/>
      <c r="BF78" s="111"/>
      <c r="BG78" s="111"/>
      <c r="BH78" s="111"/>
      <c r="BI78" s="111"/>
      <c r="BJ78" s="110"/>
      <c r="BK78" s="111"/>
      <c r="BL78" s="111"/>
      <c r="BM78" s="111"/>
      <c r="BN78" s="111" t="s">
        <v>66</v>
      </c>
      <c r="BO78" s="111"/>
      <c r="BP78" s="111"/>
      <c r="BQ78" s="111" t="s">
        <v>66</v>
      </c>
      <c r="BR78" s="111"/>
      <c r="BS78" s="111"/>
      <c r="BT78" s="111"/>
      <c r="BU78" s="111"/>
      <c r="BV78" s="111"/>
      <c r="BW78" s="111"/>
      <c r="BX78" s="111"/>
      <c r="BY78" s="111"/>
      <c r="BZ78" s="111"/>
      <c r="CA78" s="111"/>
      <c r="CB78" s="111"/>
      <c r="CC78" s="111"/>
      <c r="CD78" s="111"/>
      <c r="CE78" s="111"/>
      <c r="CF78" s="111" t="s">
        <v>462</v>
      </c>
      <c r="CG78" s="111"/>
      <c r="CH78" s="111"/>
      <c r="CI78" s="111">
        <v>2017</v>
      </c>
      <c r="CJ78" s="111" t="s">
        <v>2356</v>
      </c>
      <c r="CK78" s="111" t="s">
        <v>464</v>
      </c>
      <c r="CL78" s="111" t="s">
        <v>464</v>
      </c>
      <c r="CM78" s="111" t="s">
        <v>464</v>
      </c>
      <c r="CN78" s="111" t="s">
        <v>464</v>
      </c>
      <c r="CO78" s="111" t="s">
        <v>465</v>
      </c>
      <c r="CP78" s="111">
        <v>0</v>
      </c>
      <c r="CQ78" s="111">
        <v>0</v>
      </c>
      <c r="CR78" s="111">
        <v>0</v>
      </c>
      <c r="CS78" s="111">
        <v>0</v>
      </c>
      <c r="CT78" s="111">
        <v>0</v>
      </c>
      <c r="CU78" s="111">
        <v>0</v>
      </c>
      <c r="CV78" s="111">
        <v>0</v>
      </c>
      <c r="CW78" s="111">
        <v>0</v>
      </c>
      <c r="CX78" s="111">
        <v>0</v>
      </c>
      <c r="CY78" s="111">
        <v>0</v>
      </c>
      <c r="CZ78" s="111">
        <v>0</v>
      </c>
      <c r="DA78" s="111">
        <v>0</v>
      </c>
      <c r="DB78" s="111">
        <v>0</v>
      </c>
      <c r="DC78" s="111" t="s">
        <v>153</v>
      </c>
      <c r="DD78" s="111" t="s">
        <v>153</v>
      </c>
      <c r="DE78" s="111" t="s">
        <v>153</v>
      </c>
      <c r="DF78" s="111">
        <v>0</v>
      </c>
      <c r="DG78" s="111" t="s">
        <v>465</v>
      </c>
      <c r="DH78" s="111">
        <v>0</v>
      </c>
      <c r="DI78" s="111">
        <v>0</v>
      </c>
      <c r="DJ78" s="111">
        <v>0</v>
      </c>
      <c r="DK78" s="111">
        <v>0</v>
      </c>
      <c r="DL78" s="111">
        <v>0</v>
      </c>
      <c r="DM78" s="111">
        <v>0</v>
      </c>
      <c r="DN78" s="111">
        <v>0</v>
      </c>
      <c r="DO78" s="111">
        <v>0</v>
      </c>
      <c r="DP78" s="111">
        <v>0</v>
      </c>
      <c r="DQ78" s="111">
        <v>0</v>
      </c>
      <c r="DR78" s="111">
        <v>0</v>
      </c>
      <c r="DS78" s="111">
        <v>0</v>
      </c>
      <c r="DT78" s="111">
        <v>0</v>
      </c>
      <c r="DU78" s="111" t="s">
        <v>153</v>
      </c>
      <c r="DV78" s="111" t="s">
        <v>153</v>
      </c>
      <c r="DW78" s="110"/>
      <c r="DX78" s="111">
        <v>0</v>
      </c>
      <c r="DY78" s="111">
        <v>0</v>
      </c>
      <c r="DZ78" s="111">
        <v>0</v>
      </c>
      <c r="EA78" s="111">
        <v>0</v>
      </c>
      <c r="EB78" s="111"/>
      <c r="EC78" s="111"/>
      <c r="ED78" s="111"/>
      <c r="EE78" s="110"/>
      <c r="EF78" s="111"/>
      <c r="EG78" s="111"/>
      <c r="EH78" s="111"/>
      <c r="EI78" s="111"/>
      <c r="EJ78" s="111"/>
      <c r="EK78" s="111"/>
      <c r="EL78" s="111"/>
      <c r="EM78" s="111"/>
      <c r="EN78" s="111"/>
      <c r="EO78" s="111"/>
      <c r="EP78" s="111"/>
      <c r="EQ78" s="59">
        <v>29182</v>
      </c>
      <c r="ER78" s="59">
        <v>8318</v>
      </c>
      <c r="ES78" s="59">
        <v>0</v>
      </c>
      <c r="ET78" s="59">
        <v>0</v>
      </c>
      <c r="EU78" s="59">
        <v>0</v>
      </c>
      <c r="EV78" s="59">
        <v>0</v>
      </c>
      <c r="EW78" s="59">
        <v>0</v>
      </c>
      <c r="EX78" s="59">
        <v>0</v>
      </c>
      <c r="EY78" s="59">
        <v>0</v>
      </c>
      <c r="EZ78" s="59">
        <v>0</v>
      </c>
      <c r="FA78" s="59">
        <v>0</v>
      </c>
      <c r="FB78" s="59">
        <v>0</v>
      </c>
      <c r="FC78" s="59">
        <v>0</v>
      </c>
      <c r="FD78" s="59">
        <v>0</v>
      </c>
      <c r="FE78" s="59">
        <v>0</v>
      </c>
      <c r="FF78" s="59">
        <v>0</v>
      </c>
      <c r="FG78" s="59">
        <v>0</v>
      </c>
      <c r="FH78" s="59">
        <v>0</v>
      </c>
      <c r="FI78" s="59">
        <v>0</v>
      </c>
      <c r="FJ78" s="59">
        <v>0</v>
      </c>
      <c r="FK78" s="59">
        <v>0</v>
      </c>
      <c r="FL78" s="59">
        <v>0</v>
      </c>
      <c r="FM78" s="56"/>
      <c r="FN78" s="56" t="s">
        <v>466</v>
      </c>
      <c r="FO78" s="169" t="b">
        <v>1</v>
      </c>
      <c r="FP78" s="64"/>
      <c r="FQ78" s="64"/>
    </row>
    <row r="79" spans="1:173" x14ac:dyDescent="0.2">
      <c r="A79" s="110" t="s">
        <v>437</v>
      </c>
      <c r="B79" s="111">
        <v>29239</v>
      </c>
      <c r="C79" s="111">
        <v>0</v>
      </c>
      <c r="D79" s="111">
        <v>1</v>
      </c>
      <c r="E79" s="111" t="s">
        <v>3108</v>
      </c>
      <c r="F79" s="111" t="s">
        <v>3109</v>
      </c>
      <c r="G79" s="111"/>
      <c r="H79" s="111" t="s">
        <v>3110</v>
      </c>
      <c r="I79" s="111">
        <v>2</v>
      </c>
      <c r="J79" s="111" t="s">
        <v>3111</v>
      </c>
      <c r="K79" s="111" t="s">
        <v>447</v>
      </c>
      <c r="L79" s="111" t="s">
        <v>2356</v>
      </c>
      <c r="M79" s="111" t="s">
        <v>447</v>
      </c>
      <c r="N79" s="111">
        <v>1</v>
      </c>
      <c r="O79" s="111">
        <v>40</v>
      </c>
      <c r="P79" s="111">
        <v>8</v>
      </c>
      <c r="Q79" s="111" t="s">
        <v>153</v>
      </c>
      <c r="R79" s="111" t="s">
        <v>153</v>
      </c>
      <c r="S79" s="111" t="s">
        <v>3112</v>
      </c>
      <c r="T79" s="111" t="s">
        <v>3113</v>
      </c>
      <c r="U79" s="111" t="s">
        <v>3114</v>
      </c>
      <c r="V79" s="111" t="s">
        <v>3115</v>
      </c>
      <c r="W79" s="111" t="s">
        <v>153</v>
      </c>
      <c r="X79" s="111" t="s">
        <v>3116</v>
      </c>
      <c r="Y79" s="111" t="s">
        <v>218</v>
      </c>
      <c r="Z79" s="110"/>
      <c r="AA79" s="110" t="s">
        <v>452</v>
      </c>
      <c r="AB79" s="110" t="s">
        <v>3108</v>
      </c>
      <c r="AC79" s="110" t="s">
        <v>3109</v>
      </c>
      <c r="AD79" s="110" t="s">
        <v>3110</v>
      </c>
      <c r="AE79" s="110" t="s">
        <v>3111</v>
      </c>
      <c r="AF79" s="111">
        <v>1</v>
      </c>
      <c r="AG79" s="111">
        <v>41</v>
      </c>
      <c r="AH79" s="111">
        <v>9</v>
      </c>
      <c r="AI79" s="111">
        <v>1</v>
      </c>
      <c r="AJ79" s="111" t="s">
        <v>153</v>
      </c>
      <c r="AK79" s="111" t="s">
        <v>153</v>
      </c>
      <c r="AL79" s="111" t="s">
        <v>3112</v>
      </c>
      <c r="AM79" s="111" t="s">
        <v>3113</v>
      </c>
      <c r="AN79" s="111" t="s">
        <v>3117</v>
      </c>
      <c r="AO79" s="111" t="s">
        <v>218</v>
      </c>
      <c r="AP79" s="111" t="s">
        <v>3114</v>
      </c>
      <c r="AQ79" s="111" t="s">
        <v>3115</v>
      </c>
      <c r="AR79" s="111" t="s">
        <v>153</v>
      </c>
      <c r="AS79" s="111">
        <v>2015</v>
      </c>
      <c r="AT79" s="111" t="s">
        <v>153</v>
      </c>
      <c r="AU79" s="111" t="s">
        <v>499</v>
      </c>
      <c r="AV79" s="111" t="s">
        <v>153</v>
      </c>
      <c r="AW79" s="111" t="s">
        <v>153</v>
      </c>
      <c r="AX79" s="111" t="s">
        <v>153</v>
      </c>
      <c r="AY79" s="110"/>
      <c r="AZ79" s="110" t="s">
        <v>153</v>
      </c>
      <c r="BA79" s="111">
        <v>7283</v>
      </c>
      <c r="BB79" s="111">
        <v>0</v>
      </c>
      <c r="BC79" s="111"/>
      <c r="BD79" s="111"/>
      <c r="BE79" s="111"/>
      <c r="BF79" s="111"/>
      <c r="BG79" s="111"/>
      <c r="BH79" s="111" t="s">
        <v>532</v>
      </c>
      <c r="BI79" s="111"/>
      <c r="BJ79" s="110">
        <v>-2.4390243902439024</v>
      </c>
      <c r="BK79" s="111"/>
      <c r="BL79" s="111"/>
      <c r="BM79" s="111"/>
      <c r="BN79" s="111" t="s">
        <v>159</v>
      </c>
      <c r="BO79" s="111"/>
      <c r="BP79" s="111"/>
      <c r="BQ79" s="111" t="s">
        <v>159</v>
      </c>
      <c r="BR79" s="111"/>
      <c r="BS79" s="111"/>
      <c r="BT79" s="111"/>
      <c r="BU79" s="111"/>
      <c r="BV79" s="111"/>
      <c r="BW79" s="111"/>
      <c r="BX79" s="111"/>
      <c r="BY79" s="111"/>
      <c r="BZ79" s="111"/>
      <c r="CA79" s="111"/>
      <c r="CB79" s="111"/>
      <c r="CC79" s="111"/>
      <c r="CD79" s="111"/>
      <c r="CE79" s="111"/>
      <c r="CF79" s="111" t="s">
        <v>462</v>
      </c>
      <c r="CG79" s="111"/>
      <c r="CH79" s="111"/>
      <c r="CI79" s="111">
        <v>2017</v>
      </c>
      <c r="CJ79" s="111" t="s">
        <v>2356</v>
      </c>
      <c r="CK79" s="111" t="s">
        <v>501</v>
      </c>
      <c r="CL79" s="111" t="s">
        <v>501</v>
      </c>
      <c r="CM79" s="111" t="s">
        <v>501</v>
      </c>
      <c r="CN79" s="111" t="s">
        <v>464</v>
      </c>
      <c r="CO79" s="111" t="s">
        <v>465</v>
      </c>
      <c r="CP79" s="111">
        <v>0</v>
      </c>
      <c r="CQ79" s="111">
        <v>0</v>
      </c>
      <c r="CR79" s="111">
        <v>0</v>
      </c>
      <c r="CS79" s="111">
        <v>0</v>
      </c>
      <c r="CT79" s="111">
        <v>0</v>
      </c>
      <c r="CU79" s="111">
        <v>0</v>
      </c>
      <c r="CV79" s="111">
        <v>0</v>
      </c>
      <c r="CW79" s="111">
        <v>0</v>
      </c>
      <c r="CX79" s="111">
        <v>0</v>
      </c>
      <c r="CY79" s="111">
        <v>0</v>
      </c>
      <c r="CZ79" s="111">
        <v>0</v>
      </c>
      <c r="DA79" s="111">
        <v>0</v>
      </c>
      <c r="DB79" s="111">
        <v>0</v>
      </c>
      <c r="DC79" s="111" t="s">
        <v>153</v>
      </c>
      <c r="DD79" s="111" t="s">
        <v>153</v>
      </c>
      <c r="DE79" s="111" t="s">
        <v>153</v>
      </c>
      <c r="DF79" s="111">
        <v>0</v>
      </c>
      <c r="DG79" s="111" t="s">
        <v>465</v>
      </c>
      <c r="DH79" s="111">
        <v>0</v>
      </c>
      <c r="DI79" s="111">
        <v>0</v>
      </c>
      <c r="DJ79" s="111">
        <v>0</v>
      </c>
      <c r="DK79" s="111">
        <v>0</v>
      </c>
      <c r="DL79" s="111">
        <v>0</v>
      </c>
      <c r="DM79" s="111">
        <v>0</v>
      </c>
      <c r="DN79" s="111">
        <v>0</v>
      </c>
      <c r="DO79" s="111">
        <v>0</v>
      </c>
      <c r="DP79" s="111">
        <v>0</v>
      </c>
      <c r="DQ79" s="111">
        <v>0</v>
      </c>
      <c r="DR79" s="111">
        <v>0</v>
      </c>
      <c r="DS79" s="111">
        <v>0</v>
      </c>
      <c r="DT79" s="111">
        <v>0</v>
      </c>
      <c r="DU79" s="111" t="s">
        <v>153</v>
      </c>
      <c r="DV79" s="111" t="s">
        <v>153</v>
      </c>
      <c r="DW79" s="110"/>
      <c r="DX79" s="111">
        <v>0</v>
      </c>
      <c r="DY79" s="111">
        <v>1</v>
      </c>
      <c r="DZ79" s="111">
        <v>0</v>
      </c>
      <c r="EA79" s="111">
        <v>0</v>
      </c>
      <c r="EB79" s="111"/>
      <c r="EC79" s="111"/>
      <c r="ED79" s="111"/>
      <c r="EE79" s="110"/>
      <c r="EF79" s="111"/>
      <c r="EG79" s="111"/>
      <c r="EH79" s="111"/>
      <c r="EI79" s="111"/>
      <c r="EJ79" s="111"/>
      <c r="EK79" s="111"/>
      <c r="EL79" s="111"/>
      <c r="EM79" s="111"/>
      <c r="EN79" s="111"/>
      <c r="EO79" s="111"/>
      <c r="EP79" s="111"/>
      <c r="EQ79" s="59">
        <v>29239</v>
      </c>
      <c r="ER79" s="59">
        <v>7283</v>
      </c>
      <c r="ES79" s="59">
        <v>0</v>
      </c>
      <c r="ET79" s="59">
        <v>0</v>
      </c>
      <c r="EU79" s="59">
        <v>0</v>
      </c>
      <c r="EV79" s="59">
        <v>0</v>
      </c>
      <c r="EW79" s="59">
        <v>0</v>
      </c>
      <c r="EX79" s="59">
        <v>0</v>
      </c>
      <c r="EY79" s="59">
        <v>0</v>
      </c>
      <c r="EZ79" s="59">
        <v>0</v>
      </c>
      <c r="FA79" s="59">
        <v>0</v>
      </c>
      <c r="FB79" s="59">
        <v>0</v>
      </c>
      <c r="FC79" s="59">
        <v>0</v>
      </c>
      <c r="FD79" s="59">
        <v>0</v>
      </c>
      <c r="FE79" s="59">
        <v>0</v>
      </c>
      <c r="FF79" s="59">
        <v>0</v>
      </c>
      <c r="FG79" s="59">
        <v>0</v>
      </c>
      <c r="FH79" s="59">
        <v>0</v>
      </c>
      <c r="FI79" s="59">
        <v>0</v>
      </c>
      <c r="FJ79" s="59">
        <v>0</v>
      </c>
      <c r="FK79" s="59">
        <v>0</v>
      </c>
      <c r="FL79" s="59">
        <v>0</v>
      </c>
      <c r="FM79" s="56"/>
      <c r="FN79" s="56" t="s">
        <v>466</v>
      </c>
      <c r="FO79" s="169" t="b">
        <v>1</v>
      </c>
      <c r="FP79" s="64"/>
      <c r="FQ79" s="64"/>
    </row>
    <row r="80" spans="1:173" x14ac:dyDescent="0.2">
      <c r="A80" s="110" t="s">
        <v>437</v>
      </c>
      <c r="B80" s="111">
        <v>29325</v>
      </c>
      <c r="C80" s="111">
        <v>0</v>
      </c>
      <c r="D80" s="111">
        <v>1</v>
      </c>
      <c r="E80" s="111" t="s">
        <v>3118</v>
      </c>
      <c r="F80" s="111" t="s">
        <v>1192</v>
      </c>
      <c r="G80" s="111"/>
      <c r="H80" s="111" t="s">
        <v>3119</v>
      </c>
      <c r="I80" s="111">
        <v>2</v>
      </c>
      <c r="J80" s="111" t="s">
        <v>3120</v>
      </c>
      <c r="K80" s="111" t="s">
        <v>447</v>
      </c>
      <c r="L80" s="111" t="s">
        <v>2356</v>
      </c>
      <c r="M80" s="111" t="s">
        <v>447</v>
      </c>
      <c r="N80" s="111">
        <v>1</v>
      </c>
      <c r="O80" s="111">
        <v>9</v>
      </c>
      <c r="P80" s="111">
        <v>4</v>
      </c>
      <c r="Q80" s="111" t="s">
        <v>3121</v>
      </c>
      <c r="R80" s="111" t="s">
        <v>153</v>
      </c>
      <c r="S80" s="111" t="s">
        <v>3122</v>
      </c>
      <c r="T80" s="111" t="s">
        <v>3123</v>
      </c>
      <c r="U80" s="111" t="s">
        <v>3124</v>
      </c>
      <c r="V80" s="111" t="s">
        <v>3125</v>
      </c>
      <c r="W80" s="111" t="s">
        <v>3126</v>
      </c>
      <c r="X80" s="111" t="s">
        <v>3127</v>
      </c>
      <c r="Y80" s="111" t="s">
        <v>88</v>
      </c>
      <c r="Z80" s="110"/>
      <c r="AA80" s="110" t="s">
        <v>452</v>
      </c>
      <c r="AB80" s="110" t="s">
        <v>3118</v>
      </c>
      <c r="AC80" s="110" t="s">
        <v>1192</v>
      </c>
      <c r="AD80" s="110" t="s">
        <v>3119</v>
      </c>
      <c r="AE80" s="110" t="s">
        <v>3120</v>
      </c>
      <c r="AF80" s="111">
        <v>1</v>
      </c>
      <c r="AG80" s="111">
        <v>10</v>
      </c>
      <c r="AH80" s="111">
        <v>3</v>
      </c>
      <c r="AI80" s="111">
        <v>1</v>
      </c>
      <c r="AJ80" s="111" t="s">
        <v>3121</v>
      </c>
      <c r="AK80" s="111" t="s">
        <v>153</v>
      </c>
      <c r="AL80" s="111" t="s">
        <v>3122</v>
      </c>
      <c r="AM80" s="111" t="s">
        <v>3123</v>
      </c>
      <c r="AN80" s="111" t="s">
        <v>3127</v>
      </c>
      <c r="AO80" s="111" t="s">
        <v>88</v>
      </c>
      <c r="AP80" s="111" t="s">
        <v>3124</v>
      </c>
      <c r="AQ80" s="111" t="s">
        <v>3125</v>
      </c>
      <c r="AR80" s="111" t="s">
        <v>153</v>
      </c>
      <c r="AS80" s="111">
        <v>2015</v>
      </c>
      <c r="AT80" s="111" t="s">
        <v>153</v>
      </c>
      <c r="AU80" s="111" t="s">
        <v>499</v>
      </c>
      <c r="AV80" s="111" t="s">
        <v>153</v>
      </c>
      <c r="AW80" s="111" t="s">
        <v>153</v>
      </c>
      <c r="AX80" s="111" t="s">
        <v>153</v>
      </c>
      <c r="AY80" s="110"/>
      <c r="AZ80" s="110" t="s">
        <v>153</v>
      </c>
      <c r="BA80" s="111">
        <v>4527</v>
      </c>
      <c r="BB80" s="111">
        <v>0</v>
      </c>
      <c r="BC80" s="111"/>
      <c r="BD80" s="111"/>
      <c r="BE80" s="111"/>
      <c r="BF80" s="111"/>
      <c r="BG80" s="111"/>
      <c r="BH80" s="111" t="s">
        <v>532</v>
      </c>
      <c r="BI80" s="111"/>
      <c r="BJ80" s="110">
        <v>-10</v>
      </c>
      <c r="BK80" s="111"/>
      <c r="BL80" s="111"/>
      <c r="BM80" s="111"/>
      <c r="BN80" s="111" t="s">
        <v>1201</v>
      </c>
      <c r="BO80" s="111"/>
      <c r="BP80" s="111"/>
      <c r="BQ80" s="111" t="s">
        <v>1201</v>
      </c>
      <c r="BR80" s="111"/>
      <c r="BS80" s="111"/>
      <c r="BT80" s="111"/>
      <c r="BU80" s="111"/>
      <c r="BV80" s="111"/>
      <c r="BW80" s="111"/>
      <c r="BX80" s="111"/>
      <c r="BY80" s="111"/>
      <c r="BZ80" s="111"/>
      <c r="CA80" s="111"/>
      <c r="CB80" s="111"/>
      <c r="CC80" s="111"/>
      <c r="CD80" s="111"/>
      <c r="CE80" s="111" t="s">
        <v>489</v>
      </c>
      <c r="CF80" s="111" t="s">
        <v>462</v>
      </c>
      <c r="CG80" s="111"/>
      <c r="CH80" s="111"/>
      <c r="CI80" s="111">
        <v>2017</v>
      </c>
      <c r="CJ80" s="111" t="s">
        <v>2356</v>
      </c>
      <c r="CK80" s="111" t="s">
        <v>501</v>
      </c>
      <c r="CL80" s="111" t="s">
        <v>464</v>
      </c>
      <c r="CM80" s="111" t="s">
        <v>464</v>
      </c>
      <c r="CN80" s="111" t="s">
        <v>464</v>
      </c>
      <c r="CO80" s="111" t="s">
        <v>465</v>
      </c>
      <c r="CP80" s="111">
        <v>0</v>
      </c>
      <c r="CQ80" s="111">
        <v>0</v>
      </c>
      <c r="CR80" s="111">
        <v>0</v>
      </c>
      <c r="CS80" s="111">
        <v>0</v>
      </c>
      <c r="CT80" s="111">
        <v>0</v>
      </c>
      <c r="CU80" s="111">
        <v>0</v>
      </c>
      <c r="CV80" s="111">
        <v>0</v>
      </c>
      <c r="CW80" s="111">
        <v>0</v>
      </c>
      <c r="CX80" s="111">
        <v>0</v>
      </c>
      <c r="CY80" s="111">
        <v>0</v>
      </c>
      <c r="CZ80" s="111">
        <v>0</v>
      </c>
      <c r="DA80" s="111">
        <v>0</v>
      </c>
      <c r="DB80" s="111">
        <v>0</v>
      </c>
      <c r="DC80" s="111" t="s">
        <v>153</v>
      </c>
      <c r="DD80" s="111" t="s">
        <v>153</v>
      </c>
      <c r="DE80" s="111" t="s">
        <v>153</v>
      </c>
      <c r="DF80" s="111">
        <v>1</v>
      </c>
      <c r="DG80" s="111" t="s">
        <v>465</v>
      </c>
      <c r="DH80" s="111">
        <v>0</v>
      </c>
      <c r="DI80" s="111">
        <v>0</v>
      </c>
      <c r="DJ80" s="111">
        <v>0</v>
      </c>
      <c r="DK80" s="111">
        <v>0</v>
      </c>
      <c r="DL80" s="111">
        <v>0</v>
      </c>
      <c r="DM80" s="111">
        <v>0</v>
      </c>
      <c r="DN80" s="111">
        <v>0</v>
      </c>
      <c r="DO80" s="111">
        <v>0</v>
      </c>
      <c r="DP80" s="111">
        <v>0</v>
      </c>
      <c r="DQ80" s="111">
        <v>0</v>
      </c>
      <c r="DR80" s="111">
        <v>0</v>
      </c>
      <c r="DS80" s="111">
        <v>0</v>
      </c>
      <c r="DT80" s="111">
        <v>0</v>
      </c>
      <c r="DU80" s="111" t="s">
        <v>153</v>
      </c>
      <c r="DV80" s="111" t="s">
        <v>153</v>
      </c>
      <c r="DW80" s="110"/>
      <c r="DX80" s="111">
        <v>0</v>
      </c>
      <c r="DY80" s="111">
        <v>0</v>
      </c>
      <c r="DZ80" s="111">
        <v>0</v>
      </c>
      <c r="EA80" s="111">
        <v>0</v>
      </c>
      <c r="EB80" s="111"/>
      <c r="EC80" s="111"/>
      <c r="ED80" s="111"/>
      <c r="EE80" s="110"/>
      <c r="EF80" s="111"/>
      <c r="EG80" s="111"/>
      <c r="EH80" s="111"/>
      <c r="EI80" s="111"/>
      <c r="EJ80" s="111"/>
      <c r="EK80" s="111"/>
      <c r="EL80" s="111"/>
      <c r="EM80" s="111"/>
      <c r="EN80" s="111"/>
      <c r="EO80" s="111"/>
      <c r="EP80" s="111"/>
      <c r="EQ80" s="59">
        <v>29325</v>
      </c>
      <c r="ER80" s="59">
        <v>4527</v>
      </c>
      <c r="ES80" s="59">
        <v>0</v>
      </c>
      <c r="ET80" s="59">
        <v>0</v>
      </c>
      <c r="EU80" s="59">
        <v>0</v>
      </c>
      <c r="EV80" s="59">
        <v>0</v>
      </c>
      <c r="EW80" s="59">
        <v>0</v>
      </c>
      <c r="EX80" s="59">
        <v>0</v>
      </c>
      <c r="EY80" s="59">
        <v>0</v>
      </c>
      <c r="EZ80" s="59">
        <v>0</v>
      </c>
      <c r="FA80" s="59">
        <v>0</v>
      </c>
      <c r="FB80" s="59">
        <v>0</v>
      </c>
      <c r="FC80" s="59">
        <v>0</v>
      </c>
      <c r="FD80" s="59">
        <v>0</v>
      </c>
      <c r="FE80" s="59">
        <v>0</v>
      </c>
      <c r="FF80" s="59">
        <v>0</v>
      </c>
      <c r="FG80" s="59">
        <v>0</v>
      </c>
      <c r="FH80" s="59">
        <v>0</v>
      </c>
      <c r="FI80" s="59">
        <v>2</v>
      </c>
      <c r="FJ80" s="59">
        <v>0</v>
      </c>
      <c r="FK80" s="59">
        <v>0</v>
      </c>
      <c r="FL80" s="59">
        <v>0</v>
      </c>
      <c r="FM80" s="56"/>
      <c r="FN80" s="56" t="s">
        <v>466</v>
      </c>
      <c r="FO80" s="169" t="b">
        <v>1</v>
      </c>
      <c r="FP80" s="64"/>
      <c r="FQ80" s="64"/>
    </row>
    <row r="81" spans="1:173" x14ac:dyDescent="0.2">
      <c r="A81" s="110" t="s">
        <v>437</v>
      </c>
      <c r="B81" s="111">
        <v>29374</v>
      </c>
      <c r="C81" s="111">
        <v>0</v>
      </c>
      <c r="D81" s="111">
        <v>2</v>
      </c>
      <c r="E81" s="111" t="s">
        <v>3128</v>
      </c>
      <c r="F81" s="111" t="s">
        <v>1327</v>
      </c>
      <c r="G81" s="111"/>
      <c r="H81" s="111" t="s">
        <v>3129</v>
      </c>
      <c r="I81" s="111">
        <v>2</v>
      </c>
      <c r="J81" s="111" t="s">
        <v>3130</v>
      </c>
      <c r="K81" s="111" t="s">
        <v>447</v>
      </c>
      <c r="L81" s="111" t="s">
        <v>2356</v>
      </c>
      <c r="M81" s="111" t="s">
        <v>447</v>
      </c>
      <c r="N81" s="111">
        <v>2</v>
      </c>
      <c r="O81" s="111">
        <v>275</v>
      </c>
      <c r="P81" s="111">
        <v>9</v>
      </c>
      <c r="Q81" s="111" t="s">
        <v>3131</v>
      </c>
      <c r="R81" s="111" t="s">
        <v>3132</v>
      </c>
      <c r="S81" s="111" t="s">
        <v>153</v>
      </c>
      <c r="T81" s="111" t="s">
        <v>3133</v>
      </c>
      <c r="U81" s="111" t="s">
        <v>3134</v>
      </c>
      <c r="V81" s="111" t="s">
        <v>3135</v>
      </c>
      <c r="W81" s="111" t="s">
        <v>3136</v>
      </c>
      <c r="X81" s="111" t="s">
        <v>3137</v>
      </c>
      <c r="Y81" s="111" t="s">
        <v>86</v>
      </c>
      <c r="Z81" s="110"/>
      <c r="AA81" s="110" t="s">
        <v>452</v>
      </c>
      <c r="AB81" s="110" t="s">
        <v>3128</v>
      </c>
      <c r="AC81" s="110" t="s">
        <v>1327</v>
      </c>
      <c r="AD81" s="110" t="s">
        <v>3129</v>
      </c>
      <c r="AE81" s="110" t="s">
        <v>3130</v>
      </c>
      <c r="AF81" s="111">
        <v>2</v>
      </c>
      <c r="AG81" s="111">
        <v>275</v>
      </c>
      <c r="AH81" s="111">
        <v>9</v>
      </c>
      <c r="AI81" s="111">
        <v>2</v>
      </c>
      <c r="AJ81" s="111" t="s">
        <v>3131</v>
      </c>
      <c r="AK81" s="111" t="s">
        <v>3132</v>
      </c>
      <c r="AL81" s="111" t="s">
        <v>153</v>
      </c>
      <c r="AM81" s="111" t="s">
        <v>3133</v>
      </c>
      <c r="AN81" s="111" t="s">
        <v>3137</v>
      </c>
      <c r="AO81" s="111" t="s">
        <v>86</v>
      </c>
      <c r="AP81" s="111" t="s">
        <v>3134</v>
      </c>
      <c r="AQ81" s="111" t="s">
        <v>3135</v>
      </c>
      <c r="AR81" s="111" t="s">
        <v>153</v>
      </c>
      <c r="AS81" s="111">
        <v>2015</v>
      </c>
      <c r="AT81" s="111" t="s">
        <v>153</v>
      </c>
      <c r="AU81" s="111" t="s">
        <v>153</v>
      </c>
      <c r="AV81" s="111" t="s">
        <v>153</v>
      </c>
      <c r="AW81" s="111" t="s">
        <v>153</v>
      </c>
      <c r="AX81" s="111" t="s">
        <v>153</v>
      </c>
      <c r="AY81" s="110"/>
      <c r="AZ81" s="110" t="s">
        <v>153</v>
      </c>
      <c r="BA81" s="111">
        <v>7435</v>
      </c>
      <c r="BB81" s="111">
        <v>0</v>
      </c>
      <c r="BC81" s="111"/>
      <c r="BD81" s="111"/>
      <c r="BE81" s="111"/>
      <c r="BF81" s="111"/>
      <c r="BG81" s="111"/>
      <c r="BH81" s="111"/>
      <c r="BI81" s="111"/>
      <c r="BJ81" s="110"/>
      <c r="BK81" s="111"/>
      <c r="BL81" s="111"/>
      <c r="BM81" s="111"/>
      <c r="BN81" s="111" t="s">
        <v>147</v>
      </c>
      <c r="BO81" s="111"/>
      <c r="BP81" s="111"/>
      <c r="BQ81" s="111" t="s">
        <v>147</v>
      </c>
      <c r="BR81" s="111"/>
      <c r="BS81" s="111"/>
      <c r="BT81" s="111"/>
      <c r="BU81" s="111"/>
      <c r="BV81" s="111"/>
      <c r="BW81" s="111"/>
      <c r="BX81" s="111"/>
      <c r="BY81" s="111"/>
      <c r="BZ81" s="111"/>
      <c r="CA81" s="111"/>
      <c r="CB81" s="111"/>
      <c r="CC81" s="111"/>
      <c r="CD81" s="111"/>
      <c r="CE81" s="111" t="s">
        <v>489</v>
      </c>
      <c r="CF81" s="111"/>
      <c r="CG81" s="111"/>
      <c r="CH81" s="111"/>
      <c r="CI81" s="111">
        <v>2017</v>
      </c>
      <c r="CJ81" s="111" t="s">
        <v>2356</v>
      </c>
      <c r="CK81" s="111" t="s">
        <v>464</v>
      </c>
      <c r="CL81" s="111" t="s">
        <v>464</v>
      </c>
      <c r="CM81" s="111" t="s">
        <v>464</v>
      </c>
      <c r="CN81" s="111" t="s">
        <v>464</v>
      </c>
      <c r="CO81" s="111" t="s">
        <v>465</v>
      </c>
      <c r="CP81" s="111">
        <v>0</v>
      </c>
      <c r="CQ81" s="111">
        <v>0</v>
      </c>
      <c r="CR81" s="111">
        <v>0</v>
      </c>
      <c r="CS81" s="111">
        <v>0</v>
      </c>
      <c r="CT81" s="111">
        <v>0</v>
      </c>
      <c r="CU81" s="111">
        <v>0</v>
      </c>
      <c r="CV81" s="111">
        <v>0</v>
      </c>
      <c r="CW81" s="111">
        <v>0</v>
      </c>
      <c r="CX81" s="111">
        <v>0</v>
      </c>
      <c r="CY81" s="111">
        <v>0</v>
      </c>
      <c r="CZ81" s="111">
        <v>0</v>
      </c>
      <c r="DA81" s="111">
        <v>0</v>
      </c>
      <c r="DB81" s="111">
        <v>0</v>
      </c>
      <c r="DC81" s="111" t="s">
        <v>153</v>
      </c>
      <c r="DD81" s="111" t="s">
        <v>153</v>
      </c>
      <c r="DE81" s="111" t="s">
        <v>153</v>
      </c>
      <c r="DF81" s="111">
        <v>1</v>
      </c>
      <c r="DG81" s="111" t="s">
        <v>465</v>
      </c>
      <c r="DH81" s="111">
        <v>0</v>
      </c>
      <c r="DI81" s="111">
        <v>0</v>
      </c>
      <c r="DJ81" s="111">
        <v>0</v>
      </c>
      <c r="DK81" s="111">
        <v>0</v>
      </c>
      <c r="DL81" s="111">
        <v>0</v>
      </c>
      <c r="DM81" s="111">
        <v>0</v>
      </c>
      <c r="DN81" s="111">
        <v>0</v>
      </c>
      <c r="DO81" s="111">
        <v>0</v>
      </c>
      <c r="DP81" s="111">
        <v>0</v>
      </c>
      <c r="DQ81" s="111">
        <v>0</v>
      </c>
      <c r="DR81" s="111">
        <v>0</v>
      </c>
      <c r="DS81" s="111">
        <v>0</v>
      </c>
      <c r="DT81" s="111">
        <v>0</v>
      </c>
      <c r="DU81" s="111" t="s">
        <v>153</v>
      </c>
      <c r="DV81" s="111" t="s">
        <v>153</v>
      </c>
      <c r="DW81" s="110"/>
      <c r="DX81" s="111">
        <v>0</v>
      </c>
      <c r="DY81" s="111">
        <v>1</v>
      </c>
      <c r="DZ81" s="111">
        <v>0</v>
      </c>
      <c r="EA81" s="111">
        <v>0</v>
      </c>
      <c r="EB81" s="111"/>
      <c r="EC81" s="111"/>
      <c r="ED81" s="111"/>
      <c r="EE81" s="110"/>
      <c r="EF81" s="111"/>
      <c r="EG81" s="111"/>
      <c r="EH81" s="111"/>
      <c r="EI81" s="111"/>
      <c r="EJ81" s="111"/>
      <c r="EK81" s="111"/>
      <c r="EL81" s="111"/>
      <c r="EM81" s="111"/>
      <c r="EN81" s="111"/>
      <c r="EO81" s="111"/>
      <c r="EP81" s="111"/>
      <c r="EQ81" s="59">
        <v>29374</v>
      </c>
      <c r="ER81" s="59">
        <v>7435</v>
      </c>
      <c r="ES81" s="59">
        <v>0</v>
      </c>
      <c r="ET81" s="59">
        <v>0</v>
      </c>
      <c r="EU81" s="59">
        <v>0</v>
      </c>
      <c r="EV81" s="59">
        <v>0</v>
      </c>
      <c r="EW81" s="59">
        <v>0</v>
      </c>
      <c r="EX81" s="59">
        <v>0</v>
      </c>
      <c r="EY81" s="59">
        <v>0</v>
      </c>
      <c r="EZ81" s="59">
        <v>0</v>
      </c>
      <c r="FA81" s="59">
        <v>0</v>
      </c>
      <c r="FB81" s="59">
        <v>0</v>
      </c>
      <c r="FC81" s="59">
        <v>0</v>
      </c>
      <c r="FD81" s="59">
        <v>0</v>
      </c>
      <c r="FE81" s="59">
        <v>0</v>
      </c>
      <c r="FF81" s="59">
        <v>0</v>
      </c>
      <c r="FG81" s="59">
        <v>0</v>
      </c>
      <c r="FH81" s="59">
        <v>0</v>
      </c>
      <c r="FI81" s="59">
        <v>0</v>
      </c>
      <c r="FJ81" s="59">
        <v>0</v>
      </c>
      <c r="FK81" s="59">
        <v>0</v>
      </c>
      <c r="FL81" s="59">
        <v>0</v>
      </c>
      <c r="FM81" s="56"/>
      <c r="FN81" s="56" t="s">
        <v>466</v>
      </c>
      <c r="FO81" s="169" t="b">
        <v>1</v>
      </c>
      <c r="FP81" s="64"/>
      <c r="FQ81" s="64"/>
    </row>
    <row r="82" spans="1:173" x14ac:dyDescent="0.2">
      <c r="A82" s="110" t="s">
        <v>437</v>
      </c>
      <c r="B82" s="111">
        <v>29383</v>
      </c>
      <c r="C82" s="111">
        <v>0</v>
      </c>
      <c r="D82" s="111">
        <v>1</v>
      </c>
      <c r="E82" s="111" t="s">
        <v>3138</v>
      </c>
      <c r="F82" s="111" t="s">
        <v>3139</v>
      </c>
      <c r="G82" s="111"/>
      <c r="H82" s="111" t="s">
        <v>3140</v>
      </c>
      <c r="I82" s="111">
        <v>2</v>
      </c>
      <c r="J82" s="111" t="s">
        <v>3141</v>
      </c>
      <c r="K82" s="111" t="s">
        <v>447</v>
      </c>
      <c r="L82" s="111" t="s">
        <v>2356</v>
      </c>
      <c r="M82" s="111" t="s">
        <v>447</v>
      </c>
      <c r="N82" s="111">
        <v>1</v>
      </c>
      <c r="O82" s="111">
        <v>91</v>
      </c>
      <c r="P82" s="111">
        <v>7</v>
      </c>
      <c r="Q82" s="111" t="s">
        <v>153</v>
      </c>
      <c r="R82" s="111" t="s">
        <v>153</v>
      </c>
      <c r="S82" s="111" t="s">
        <v>3142</v>
      </c>
      <c r="T82" s="111" t="s">
        <v>3143</v>
      </c>
      <c r="U82" s="111" t="s">
        <v>3144</v>
      </c>
      <c r="V82" s="111" t="s">
        <v>3145</v>
      </c>
      <c r="W82" s="111" t="s">
        <v>3146</v>
      </c>
      <c r="X82" s="111" t="s">
        <v>3147</v>
      </c>
      <c r="Y82" s="111" t="s">
        <v>3148</v>
      </c>
      <c r="Z82" s="110"/>
      <c r="AA82" s="110" t="s">
        <v>452</v>
      </c>
      <c r="AB82" s="110" t="s">
        <v>3138</v>
      </c>
      <c r="AC82" s="110" t="s">
        <v>3139</v>
      </c>
      <c r="AD82" s="110" t="s">
        <v>3140</v>
      </c>
      <c r="AE82" s="110" t="s">
        <v>3141</v>
      </c>
      <c r="AF82" s="111">
        <v>1</v>
      </c>
      <c r="AG82" s="111">
        <v>85</v>
      </c>
      <c r="AH82" s="111">
        <v>4</v>
      </c>
      <c r="AI82" s="111">
        <v>1</v>
      </c>
      <c r="AJ82" s="111" t="s">
        <v>153</v>
      </c>
      <c r="AK82" s="111" t="s">
        <v>153</v>
      </c>
      <c r="AL82" s="111" t="s">
        <v>3142</v>
      </c>
      <c r="AM82" s="111" t="s">
        <v>3143</v>
      </c>
      <c r="AN82" s="111" t="s">
        <v>3147</v>
      </c>
      <c r="AO82" s="111" t="s">
        <v>3148</v>
      </c>
      <c r="AP82" s="111" t="s">
        <v>3149</v>
      </c>
      <c r="AQ82" s="111" t="s">
        <v>3145</v>
      </c>
      <c r="AR82" s="111" t="s">
        <v>153</v>
      </c>
      <c r="AS82" s="111">
        <v>2015</v>
      </c>
      <c r="AT82" s="111" t="s">
        <v>153</v>
      </c>
      <c r="AU82" s="111" t="s">
        <v>153</v>
      </c>
      <c r="AV82" s="111" t="s">
        <v>153</v>
      </c>
      <c r="AW82" s="111" t="s">
        <v>153</v>
      </c>
      <c r="AX82" s="111" t="s">
        <v>153</v>
      </c>
      <c r="AY82" s="110"/>
      <c r="AZ82" s="110" t="s">
        <v>153</v>
      </c>
      <c r="BA82" s="111">
        <v>5634</v>
      </c>
      <c r="BB82" s="111">
        <v>0</v>
      </c>
      <c r="BC82" s="111"/>
      <c r="BD82" s="111"/>
      <c r="BE82" s="111"/>
      <c r="BF82" s="111"/>
      <c r="BG82" s="111"/>
      <c r="BH82" s="111" t="s">
        <v>532</v>
      </c>
      <c r="BI82" s="111"/>
      <c r="BJ82" s="110">
        <v>7.0588235294117645</v>
      </c>
      <c r="BK82" s="111"/>
      <c r="BL82" s="111"/>
      <c r="BM82" s="111"/>
      <c r="BN82" s="111" t="s">
        <v>123</v>
      </c>
      <c r="BO82" s="111"/>
      <c r="BP82" s="111"/>
      <c r="BQ82" s="111" t="s">
        <v>123</v>
      </c>
      <c r="BR82" s="111"/>
      <c r="BS82" s="111"/>
      <c r="BT82" s="111"/>
      <c r="BU82" s="111"/>
      <c r="BV82" s="111"/>
      <c r="BW82" s="111"/>
      <c r="BX82" s="111"/>
      <c r="BY82" s="111"/>
      <c r="BZ82" s="111"/>
      <c r="CA82" s="111" t="s">
        <v>534</v>
      </c>
      <c r="CB82" s="111"/>
      <c r="CC82" s="111"/>
      <c r="CD82" s="111"/>
      <c r="CE82" s="111" t="s">
        <v>489</v>
      </c>
      <c r="CF82" s="111"/>
      <c r="CG82" s="111"/>
      <c r="CH82" s="111"/>
      <c r="CI82" s="111">
        <v>2017</v>
      </c>
      <c r="CJ82" s="111" t="s">
        <v>2356</v>
      </c>
      <c r="CK82" s="111" t="s">
        <v>463</v>
      </c>
      <c r="CL82" s="111" t="s">
        <v>463</v>
      </c>
      <c r="CM82" s="111" t="s">
        <v>464</v>
      </c>
      <c r="CN82" s="111" t="s">
        <v>464</v>
      </c>
      <c r="CO82" s="111" t="s">
        <v>465</v>
      </c>
      <c r="CP82" s="111">
        <v>2</v>
      </c>
      <c r="CQ82" s="111">
        <v>0</v>
      </c>
      <c r="CR82" s="111">
        <v>1</v>
      </c>
      <c r="CS82" s="111">
        <v>1</v>
      </c>
      <c r="CT82" s="111">
        <v>1</v>
      </c>
      <c r="CU82" s="111">
        <v>0</v>
      </c>
      <c r="CV82" s="111">
        <v>0</v>
      </c>
      <c r="CW82" s="111">
        <v>0</v>
      </c>
      <c r="CX82" s="111">
        <v>0</v>
      </c>
      <c r="CY82" s="111">
        <v>0</v>
      </c>
      <c r="CZ82" s="111">
        <v>0</v>
      </c>
      <c r="DA82" s="111">
        <v>1</v>
      </c>
      <c r="DB82" s="111">
        <v>0</v>
      </c>
      <c r="DC82" s="111" t="s">
        <v>153</v>
      </c>
      <c r="DD82" s="111" t="s">
        <v>153</v>
      </c>
      <c r="DE82" s="111" t="s">
        <v>153</v>
      </c>
      <c r="DF82" s="111">
        <v>1</v>
      </c>
      <c r="DG82" s="111" t="s">
        <v>465</v>
      </c>
      <c r="DH82" s="111">
        <v>0</v>
      </c>
      <c r="DI82" s="111">
        <v>0</v>
      </c>
      <c r="DJ82" s="111">
        <v>0</v>
      </c>
      <c r="DK82" s="111">
        <v>0</v>
      </c>
      <c r="DL82" s="111">
        <v>0</v>
      </c>
      <c r="DM82" s="111">
        <v>0</v>
      </c>
      <c r="DN82" s="111">
        <v>0</v>
      </c>
      <c r="DO82" s="111">
        <v>0</v>
      </c>
      <c r="DP82" s="111">
        <v>0</v>
      </c>
      <c r="DQ82" s="111">
        <v>0</v>
      </c>
      <c r="DR82" s="111">
        <v>0</v>
      </c>
      <c r="DS82" s="111">
        <v>0</v>
      </c>
      <c r="DT82" s="111">
        <v>0</v>
      </c>
      <c r="DU82" s="111" t="s">
        <v>153</v>
      </c>
      <c r="DV82" s="111" t="s">
        <v>153</v>
      </c>
      <c r="DW82" s="110"/>
      <c r="DX82" s="111">
        <v>0</v>
      </c>
      <c r="DY82" s="111">
        <v>0</v>
      </c>
      <c r="DZ82" s="111">
        <v>0</v>
      </c>
      <c r="EA82" s="111">
        <v>0</v>
      </c>
      <c r="EB82" s="111"/>
      <c r="EC82" s="111"/>
      <c r="ED82" s="111"/>
      <c r="EE82" s="110"/>
      <c r="EF82" s="111"/>
      <c r="EG82" s="111"/>
      <c r="EH82" s="111"/>
      <c r="EI82" s="111"/>
      <c r="EJ82" s="111"/>
      <c r="EK82" s="111"/>
      <c r="EL82" s="111"/>
      <c r="EM82" s="111"/>
      <c r="EN82" s="111"/>
      <c r="EO82" s="111"/>
      <c r="EP82" s="111"/>
      <c r="EQ82" s="59">
        <v>29383</v>
      </c>
      <c r="ER82" s="59">
        <v>5634</v>
      </c>
      <c r="ES82" s="59">
        <v>0</v>
      </c>
      <c r="ET82" s="59">
        <v>0</v>
      </c>
      <c r="EU82" s="59">
        <v>0</v>
      </c>
      <c r="EV82" s="59">
        <v>0</v>
      </c>
      <c r="EW82" s="59">
        <v>1</v>
      </c>
      <c r="EX82" s="59">
        <v>1</v>
      </c>
      <c r="EY82" s="59">
        <v>0</v>
      </c>
      <c r="EZ82" s="59">
        <v>0</v>
      </c>
      <c r="FA82" s="59">
        <v>0</v>
      </c>
      <c r="FB82" s="59">
        <v>0</v>
      </c>
      <c r="FC82" s="59">
        <v>0</v>
      </c>
      <c r="FD82" s="59">
        <v>0</v>
      </c>
      <c r="FE82" s="59">
        <v>0</v>
      </c>
      <c r="FF82" s="59">
        <v>0</v>
      </c>
      <c r="FG82" s="59">
        <v>0</v>
      </c>
      <c r="FH82" s="59">
        <v>0</v>
      </c>
      <c r="FI82" s="59">
        <v>0</v>
      </c>
      <c r="FJ82" s="59">
        <v>0</v>
      </c>
      <c r="FK82" s="59">
        <v>0</v>
      </c>
      <c r="FL82" s="59">
        <v>0</v>
      </c>
      <c r="FM82" s="56"/>
      <c r="FN82" s="56" t="s">
        <v>466</v>
      </c>
      <c r="FO82" s="169" t="b">
        <v>1</v>
      </c>
      <c r="FP82" s="64"/>
      <c r="FQ82" s="64"/>
    </row>
    <row r="83" spans="1:173" x14ac:dyDescent="0.2">
      <c r="A83" s="110" t="s">
        <v>437</v>
      </c>
      <c r="B83" s="111">
        <v>29539</v>
      </c>
      <c r="C83" s="111">
        <v>0</v>
      </c>
      <c r="D83" s="111">
        <v>1</v>
      </c>
      <c r="E83" s="111" t="s">
        <v>3150</v>
      </c>
      <c r="F83" s="111" t="s">
        <v>1074</v>
      </c>
      <c r="G83" s="111"/>
      <c r="H83" s="111" t="s">
        <v>3151</v>
      </c>
      <c r="I83" s="111">
        <v>2</v>
      </c>
      <c r="J83" s="111" t="s">
        <v>3152</v>
      </c>
      <c r="K83" s="111" t="s">
        <v>447</v>
      </c>
      <c r="L83" s="111" t="s">
        <v>2356</v>
      </c>
      <c r="M83" s="111" t="s">
        <v>447</v>
      </c>
      <c r="N83" s="111">
        <v>1</v>
      </c>
      <c r="O83" s="111">
        <v>12</v>
      </c>
      <c r="P83" s="111">
        <v>3</v>
      </c>
      <c r="Q83" s="111" t="s">
        <v>153</v>
      </c>
      <c r="R83" s="111" t="s">
        <v>153</v>
      </c>
      <c r="S83" s="111" t="s">
        <v>3153</v>
      </c>
      <c r="T83" s="111" t="s">
        <v>3154</v>
      </c>
      <c r="U83" s="111" t="s">
        <v>3155</v>
      </c>
      <c r="V83" s="111" t="s">
        <v>3156</v>
      </c>
      <c r="W83" s="111" t="s">
        <v>153</v>
      </c>
      <c r="X83" s="111" t="s">
        <v>3157</v>
      </c>
      <c r="Y83" s="111" t="s">
        <v>86</v>
      </c>
      <c r="Z83" s="110"/>
      <c r="AA83" s="110" t="s">
        <v>452</v>
      </c>
      <c r="AB83" s="110" t="s">
        <v>3150</v>
      </c>
      <c r="AC83" s="110" t="s">
        <v>1074</v>
      </c>
      <c r="AD83" s="110" t="s">
        <v>3151</v>
      </c>
      <c r="AE83" s="110" t="s">
        <v>3152</v>
      </c>
      <c r="AF83" s="111">
        <v>1</v>
      </c>
      <c r="AG83" s="111">
        <v>17</v>
      </c>
      <c r="AH83" s="111">
        <v>3</v>
      </c>
      <c r="AI83" s="111">
        <v>1</v>
      </c>
      <c r="AJ83" s="111" t="s">
        <v>153</v>
      </c>
      <c r="AK83" s="111" t="s">
        <v>153</v>
      </c>
      <c r="AL83" s="111" t="s">
        <v>3153</v>
      </c>
      <c r="AM83" s="111" t="s">
        <v>3154</v>
      </c>
      <c r="AN83" s="111" t="s">
        <v>3157</v>
      </c>
      <c r="AO83" s="111" t="s">
        <v>86</v>
      </c>
      <c r="AP83" s="111" t="s">
        <v>3155</v>
      </c>
      <c r="AQ83" s="111" t="s">
        <v>3156</v>
      </c>
      <c r="AR83" s="111" t="s">
        <v>153</v>
      </c>
      <c r="AS83" s="111">
        <v>2015</v>
      </c>
      <c r="AT83" s="111" t="s">
        <v>3158</v>
      </c>
      <c r="AU83" s="111" t="s">
        <v>499</v>
      </c>
      <c r="AV83" s="111" t="s">
        <v>153</v>
      </c>
      <c r="AW83" s="111" t="s">
        <v>153</v>
      </c>
      <c r="AX83" s="111" t="s">
        <v>153</v>
      </c>
      <c r="AY83" s="110"/>
      <c r="AZ83" s="110" t="s">
        <v>153</v>
      </c>
      <c r="BA83" s="111">
        <v>4649</v>
      </c>
      <c r="BB83" s="111">
        <v>0</v>
      </c>
      <c r="BC83" s="111"/>
      <c r="BD83" s="111"/>
      <c r="BE83" s="111"/>
      <c r="BF83" s="111"/>
      <c r="BG83" s="111"/>
      <c r="BH83" s="111" t="s">
        <v>532</v>
      </c>
      <c r="BI83" s="111" t="s">
        <v>564</v>
      </c>
      <c r="BJ83" s="110">
        <v>-29.411764705882355</v>
      </c>
      <c r="BK83" s="111"/>
      <c r="BL83" s="111"/>
      <c r="BM83" s="111"/>
      <c r="BN83" s="111" t="s">
        <v>112</v>
      </c>
      <c r="BO83" s="111"/>
      <c r="BP83" s="111"/>
      <c r="BQ83" s="111" t="s">
        <v>112</v>
      </c>
      <c r="BR83" s="111"/>
      <c r="BS83" s="111"/>
      <c r="BT83" s="111"/>
      <c r="BU83" s="111"/>
      <c r="BV83" s="111"/>
      <c r="BW83" s="111"/>
      <c r="BX83" s="111"/>
      <c r="BY83" s="111"/>
      <c r="BZ83" s="111"/>
      <c r="CA83" s="111"/>
      <c r="CB83" s="111"/>
      <c r="CC83" s="111"/>
      <c r="CD83" s="111"/>
      <c r="CE83" s="111"/>
      <c r="CF83" s="111" t="s">
        <v>462</v>
      </c>
      <c r="CG83" s="111"/>
      <c r="CH83" s="111"/>
      <c r="CI83" s="111">
        <v>2017</v>
      </c>
      <c r="CJ83" s="111" t="s">
        <v>2356</v>
      </c>
      <c r="CK83" s="111" t="s">
        <v>501</v>
      </c>
      <c r="CL83" s="111" t="s">
        <v>464</v>
      </c>
      <c r="CM83" s="111" t="s">
        <v>464</v>
      </c>
      <c r="CN83" s="111" t="s">
        <v>464</v>
      </c>
      <c r="CO83" s="111" t="s">
        <v>465</v>
      </c>
      <c r="CP83" s="111">
        <v>1</v>
      </c>
      <c r="CQ83" s="111">
        <v>1</v>
      </c>
      <c r="CR83" s="111">
        <v>0</v>
      </c>
      <c r="CS83" s="111">
        <v>0</v>
      </c>
      <c r="CT83" s="111">
        <v>0</v>
      </c>
      <c r="CU83" s="111">
        <v>0</v>
      </c>
      <c r="CV83" s="111">
        <v>1</v>
      </c>
      <c r="CW83" s="111">
        <v>0</v>
      </c>
      <c r="CX83" s="111">
        <v>0</v>
      </c>
      <c r="CY83" s="111">
        <v>0</v>
      </c>
      <c r="CZ83" s="111">
        <v>0</v>
      </c>
      <c r="DA83" s="111">
        <v>0</v>
      </c>
      <c r="DB83" s="111">
        <v>0</v>
      </c>
      <c r="DC83" s="111" t="s">
        <v>153</v>
      </c>
      <c r="DD83" s="111" t="s">
        <v>153</v>
      </c>
      <c r="DE83" s="111" t="s">
        <v>153</v>
      </c>
      <c r="DF83" s="111">
        <v>0</v>
      </c>
      <c r="DG83" s="111" t="s">
        <v>465</v>
      </c>
      <c r="DH83" s="111">
        <v>0</v>
      </c>
      <c r="DI83" s="111">
        <v>0</v>
      </c>
      <c r="DJ83" s="111">
        <v>0</v>
      </c>
      <c r="DK83" s="111">
        <v>0</v>
      </c>
      <c r="DL83" s="111">
        <v>0</v>
      </c>
      <c r="DM83" s="111">
        <v>0</v>
      </c>
      <c r="DN83" s="111">
        <v>0</v>
      </c>
      <c r="DO83" s="111">
        <v>0</v>
      </c>
      <c r="DP83" s="111">
        <v>0</v>
      </c>
      <c r="DQ83" s="111">
        <v>0</v>
      </c>
      <c r="DR83" s="111">
        <v>0</v>
      </c>
      <c r="DS83" s="111">
        <v>0</v>
      </c>
      <c r="DT83" s="111">
        <v>0</v>
      </c>
      <c r="DU83" s="111" t="s">
        <v>153</v>
      </c>
      <c r="DV83" s="111" t="s">
        <v>153</v>
      </c>
      <c r="DW83" s="110"/>
      <c r="DX83" s="111">
        <v>0</v>
      </c>
      <c r="DY83" s="111">
        <v>0</v>
      </c>
      <c r="DZ83" s="111">
        <v>0</v>
      </c>
      <c r="EA83" s="111">
        <v>0</v>
      </c>
      <c r="EB83" s="111"/>
      <c r="EC83" s="111"/>
      <c r="ED83" s="111" t="s">
        <v>1389</v>
      </c>
      <c r="EE83" s="110">
        <v>-25</v>
      </c>
      <c r="EF83" s="111"/>
      <c r="EG83" s="111"/>
      <c r="EH83" s="111"/>
      <c r="EI83" s="111"/>
      <c r="EJ83" s="111"/>
      <c r="EK83" s="111"/>
      <c r="EL83" s="111"/>
      <c r="EM83" s="111"/>
      <c r="EN83" s="111"/>
      <c r="EO83" s="111"/>
      <c r="EP83" s="111"/>
      <c r="EQ83" s="59">
        <v>29539</v>
      </c>
      <c r="ER83" s="59">
        <v>4649</v>
      </c>
      <c r="ES83" s="59">
        <v>0</v>
      </c>
      <c r="ET83" s="59">
        <v>0</v>
      </c>
      <c r="EU83" s="59">
        <v>0</v>
      </c>
      <c r="EV83" s="59">
        <v>0</v>
      </c>
      <c r="EW83" s="59">
        <v>0</v>
      </c>
      <c r="EX83" s="59">
        <v>0</v>
      </c>
      <c r="EY83" s="59">
        <v>0</v>
      </c>
      <c r="EZ83" s="59">
        <v>0</v>
      </c>
      <c r="FA83" s="59">
        <v>0</v>
      </c>
      <c r="FB83" s="59">
        <v>0</v>
      </c>
      <c r="FC83" s="59">
        <v>0</v>
      </c>
      <c r="FD83" s="59">
        <v>0</v>
      </c>
      <c r="FE83" s="59">
        <v>0</v>
      </c>
      <c r="FF83" s="59">
        <v>0</v>
      </c>
      <c r="FG83" s="59">
        <v>0</v>
      </c>
      <c r="FH83" s="59">
        <v>0</v>
      </c>
      <c r="FI83" s="59">
        <v>1</v>
      </c>
      <c r="FJ83" s="59">
        <v>0</v>
      </c>
      <c r="FK83" s="59">
        <v>0</v>
      </c>
      <c r="FL83" s="59">
        <v>0</v>
      </c>
      <c r="FM83" s="56"/>
      <c r="FN83" s="56" t="s">
        <v>466</v>
      </c>
      <c r="FO83" s="169" t="b">
        <v>1</v>
      </c>
      <c r="FP83" s="64"/>
      <c r="FQ83" s="64"/>
    </row>
    <row r="84" spans="1:173" x14ac:dyDescent="0.2">
      <c r="A84" s="110" t="s">
        <v>437</v>
      </c>
      <c r="B84" s="111">
        <v>29718</v>
      </c>
      <c r="C84" s="111">
        <v>0</v>
      </c>
      <c r="D84" s="111">
        <v>1</v>
      </c>
      <c r="E84" s="111" t="s">
        <v>3159</v>
      </c>
      <c r="F84" s="111" t="s">
        <v>3160</v>
      </c>
      <c r="G84" s="111"/>
      <c r="H84" s="111" t="s">
        <v>1492</v>
      </c>
      <c r="I84" s="111">
        <v>2</v>
      </c>
      <c r="J84" s="111" t="s">
        <v>3161</v>
      </c>
      <c r="K84" s="111" t="s">
        <v>447</v>
      </c>
      <c r="L84" s="111" t="s">
        <v>2484</v>
      </c>
      <c r="M84" s="111" t="s">
        <v>447</v>
      </c>
      <c r="N84" s="111">
        <v>1</v>
      </c>
      <c r="O84" s="111">
        <v>10</v>
      </c>
      <c r="P84" s="111">
        <v>5</v>
      </c>
      <c r="Q84" s="111" t="s">
        <v>153</v>
      </c>
      <c r="R84" s="111" t="s">
        <v>153</v>
      </c>
      <c r="S84" s="111" t="s">
        <v>3162</v>
      </c>
      <c r="T84" s="111" t="s">
        <v>1496</v>
      </c>
      <c r="U84" s="111" t="s">
        <v>3163</v>
      </c>
      <c r="V84" s="111" t="s">
        <v>3164</v>
      </c>
      <c r="W84" s="111" t="s">
        <v>153</v>
      </c>
      <c r="X84" s="111" t="s">
        <v>3165</v>
      </c>
      <c r="Y84" s="111" t="s">
        <v>133</v>
      </c>
      <c r="Z84" s="110"/>
      <c r="AA84" s="110" t="s">
        <v>452</v>
      </c>
      <c r="AB84" s="110" t="s">
        <v>3159</v>
      </c>
      <c r="AC84" s="110" t="s">
        <v>3160</v>
      </c>
      <c r="AD84" s="110" t="s">
        <v>1492</v>
      </c>
      <c r="AE84" s="110" t="s">
        <v>3161</v>
      </c>
      <c r="AF84" s="111">
        <v>1</v>
      </c>
      <c r="AG84" s="111">
        <v>10</v>
      </c>
      <c r="AH84" s="111">
        <v>5</v>
      </c>
      <c r="AI84" s="111">
        <v>1</v>
      </c>
      <c r="AJ84" s="111" t="s">
        <v>153</v>
      </c>
      <c r="AK84" s="111" t="s">
        <v>153</v>
      </c>
      <c r="AL84" s="111" t="s">
        <v>3162</v>
      </c>
      <c r="AM84" s="111" t="s">
        <v>1496</v>
      </c>
      <c r="AN84" s="111" t="s">
        <v>3165</v>
      </c>
      <c r="AO84" s="111" t="s">
        <v>133</v>
      </c>
      <c r="AP84" s="111" t="s">
        <v>3163</v>
      </c>
      <c r="AQ84" s="111" t="s">
        <v>3164</v>
      </c>
      <c r="AR84" s="111" t="s">
        <v>153</v>
      </c>
      <c r="AS84" s="111">
        <v>2015</v>
      </c>
      <c r="AT84" s="111" t="s">
        <v>153</v>
      </c>
      <c r="AU84" s="111" t="s">
        <v>499</v>
      </c>
      <c r="AV84" s="111" t="s">
        <v>153</v>
      </c>
      <c r="AW84" s="111" t="s">
        <v>153</v>
      </c>
      <c r="AX84" s="111" t="s">
        <v>153</v>
      </c>
      <c r="AY84" s="110"/>
      <c r="AZ84" s="110" t="s">
        <v>153</v>
      </c>
      <c r="BA84" s="111">
        <v>5780</v>
      </c>
      <c r="BB84" s="111">
        <v>0</v>
      </c>
      <c r="BC84" s="111"/>
      <c r="BD84" s="111"/>
      <c r="BE84" s="111"/>
      <c r="BF84" s="111"/>
      <c r="BG84" s="111"/>
      <c r="BH84" s="111"/>
      <c r="BI84" s="111"/>
      <c r="BJ84" s="110"/>
      <c r="BK84" s="111"/>
      <c r="BL84" s="111"/>
      <c r="BM84" s="111"/>
      <c r="BN84" s="111" t="s">
        <v>136</v>
      </c>
      <c r="BO84" s="111"/>
      <c r="BP84" s="111"/>
      <c r="BQ84" s="111" t="s">
        <v>136</v>
      </c>
      <c r="BR84" s="111"/>
      <c r="BS84" s="111"/>
      <c r="BT84" s="111"/>
      <c r="BU84" s="111"/>
      <c r="BV84" s="111"/>
      <c r="BW84" s="111"/>
      <c r="BX84" s="111"/>
      <c r="BY84" s="111"/>
      <c r="BZ84" s="111"/>
      <c r="CA84" s="111"/>
      <c r="CB84" s="111"/>
      <c r="CC84" s="111"/>
      <c r="CD84" s="111"/>
      <c r="CE84" s="111"/>
      <c r="CF84" s="111" t="s">
        <v>462</v>
      </c>
      <c r="CG84" s="111"/>
      <c r="CH84" s="111"/>
      <c r="CI84" s="111">
        <v>2017</v>
      </c>
      <c r="CJ84" s="111" t="s">
        <v>2484</v>
      </c>
      <c r="CK84" s="111" t="s">
        <v>464</v>
      </c>
      <c r="CL84" s="111" t="s">
        <v>464</v>
      </c>
      <c r="CM84" s="111" t="s">
        <v>464</v>
      </c>
      <c r="CN84" s="111" t="s">
        <v>464</v>
      </c>
      <c r="CO84" s="111" t="s">
        <v>465</v>
      </c>
      <c r="CP84" s="111">
        <v>0</v>
      </c>
      <c r="CQ84" s="111">
        <v>0</v>
      </c>
      <c r="CR84" s="111">
        <v>0</v>
      </c>
      <c r="CS84" s="111">
        <v>0</v>
      </c>
      <c r="CT84" s="111">
        <v>0</v>
      </c>
      <c r="CU84" s="111">
        <v>0</v>
      </c>
      <c r="CV84" s="111">
        <v>0</v>
      </c>
      <c r="CW84" s="111">
        <v>0</v>
      </c>
      <c r="CX84" s="111">
        <v>0</v>
      </c>
      <c r="CY84" s="111">
        <v>0</v>
      </c>
      <c r="CZ84" s="111">
        <v>0</v>
      </c>
      <c r="DA84" s="111">
        <v>0</v>
      </c>
      <c r="DB84" s="111">
        <v>0</v>
      </c>
      <c r="DC84" s="111" t="s">
        <v>153</v>
      </c>
      <c r="DD84" s="111" t="s">
        <v>153</v>
      </c>
      <c r="DE84" s="111" t="s">
        <v>153</v>
      </c>
      <c r="DF84" s="111">
        <v>0</v>
      </c>
      <c r="DG84" s="111" t="s">
        <v>465</v>
      </c>
      <c r="DH84" s="111">
        <v>0</v>
      </c>
      <c r="DI84" s="111">
        <v>0</v>
      </c>
      <c r="DJ84" s="111">
        <v>0</v>
      </c>
      <c r="DK84" s="111">
        <v>0</v>
      </c>
      <c r="DL84" s="111">
        <v>0</v>
      </c>
      <c r="DM84" s="111">
        <v>0</v>
      </c>
      <c r="DN84" s="111">
        <v>0</v>
      </c>
      <c r="DO84" s="111">
        <v>0</v>
      </c>
      <c r="DP84" s="111">
        <v>0</v>
      </c>
      <c r="DQ84" s="111">
        <v>0</v>
      </c>
      <c r="DR84" s="111">
        <v>0</v>
      </c>
      <c r="DS84" s="111">
        <v>0</v>
      </c>
      <c r="DT84" s="111">
        <v>0</v>
      </c>
      <c r="DU84" s="111" t="s">
        <v>153</v>
      </c>
      <c r="DV84" s="111" t="s">
        <v>153</v>
      </c>
      <c r="DW84" s="110"/>
      <c r="DX84" s="111">
        <v>0</v>
      </c>
      <c r="DY84" s="111">
        <v>0</v>
      </c>
      <c r="DZ84" s="111">
        <v>0</v>
      </c>
      <c r="EA84" s="111">
        <v>0</v>
      </c>
      <c r="EB84" s="111"/>
      <c r="EC84" s="111"/>
      <c r="ED84" s="111"/>
      <c r="EE84" s="110"/>
      <c r="EF84" s="111"/>
      <c r="EG84" s="111"/>
      <c r="EH84" s="111"/>
      <c r="EI84" s="111"/>
      <c r="EJ84" s="111"/>
      <c r="EK84" s="111"/>
      <c r="EL84" s="111"/>
      <c r="EM84" s="111"/>
      <c r="EN84" s="111"/>
      <c r="EO84" s="111"/>
      <c r="EP84" s="111"/>
      <c r="EQ84" s="59">
        <v>29718</v>
      </c>
      <c r="ER84" s="59">
        <v>5780</v>
      </c>
      <c r="ES84" s="59">
        <v>0</v>
      </c>
      <c r="ET84" s="59">
        <v>0</v>
      </c>
      <c r="EU84" s="59">
        <v>0</v>
      </c>
      <c r="EV84" s="59">
        <v>0</v>
      </c>
      <c r="EW84" s="59">
        <v>0</v>
      </c>
      <c r="EX84" s="59">
        <v>0</v>
      </c>
      <c r="EY84" s="59">
        <v>0</v>
      </c>
      <c r="EZ84" s="59">
        <v>0</v>
      </c>
      <c r="FA84" s="59">
        <v>0</v>
      </c>
      <c r="FB84" s="59">
        <v>0</v>
      </c>
      <c r="FC84" s="59">
        <v>0</v>
      </c>
      <c r="FD84" s="59">
        <v>0</v>
      </c>
      <c r="FE84" s="59">
        <v>0</v>
      </c>
      <c r="FF84" s="59">
        <v>0</v>
      </c>
      <c r="FG84" s="59">
        <v>0</v>
      </c>
      <c r="FH84" s="59">
        <v>0</v>
      </c>
      <c r="FI84" s="59">
        <v>0</v>
      </c>
      <c r="FJ84" s="59">
        <v>0</v>
      </c>
      <c r="FK84" s="59">
        <v>0</v>
      </c>
      <c r="FL84" s="59">
        <v>0</v>
      </c>
      <c r="FM84" s="56"/>
      <c r="FN84" s="56" t="s">
        <v>466</v>
      </c>
      <c r="FO84" s="169" t="b">
        <v>1</v>
      </c>
      <c r="FP84" s="64"/>
      <c r="FQ84" s="64"/>
    </row>
    <row r="85" spans="1:173" x14ac:dyDescent="0.2">
      <c r="A85" s="110" t="s">
        <v>437</v>
      </c>
      <c r="B85" s="111">
        <v>30234</v>
      </c>
      <c r="C85" s="111">
        <v>0</v>
      </c>
      <c r="D85" s="111">
        <v>2</v>
      </c>
      <c r="E85" s="111" t="s">
        <v>3166</v>
      </c>
      <c r="F85" s="111" t="s">
        <v>914</v>
      </c>
      <c r="G85" s="111"/>
      <c r="H85" s="111" t="s">
        <v>3167</v>
      </c>
      <c r="I85" s="111">
        <v>2</v>
      </c>
      <c r="J85" s="111" t="s">
        <v>3168</v>
      </c>
      <c r="K85" s="111" t="s">
        <v>447</v>
      </c>
      <c r="L85" s="111" t="s">
        <v>2356</v>
      </c>
      <c r="M85" s="111" t="s">
        <v>447</v>
      </c>
      <c r="N85" s="111">
        <v>2</v>
      </c>
      <c r="O85" s="111">
        <v>17</v>
      </c>
      <c r="P85" s="111">
        <v>2</v>
      </c>
      <c r="Q85" s="111" t="s">
        <v>153</v>
      </c>
      <c r="R85" s="111" t="s">
        <v>153</v>
      </c>
      <c r="S85" s="111" t="s">
        <v>3169</v>
      </c>
      <c r="T85" s="111" t="s">
        <v>3170</v>
      </c>
      <c r="U85" s="111" t="s">
        <v>3171</v>
      </c>
      <c r="V85" s="111" t="s">
        <v>3172</v>
      </c>
      <c r="W85" s="111" t="s">
        <v>3173</v>
      </c>
      <c r="X85" s="111" t="s">
        <v>3174</v>
      </c>
      <c r="Y85" s="111" t="s">
        <v>218</v>
      </c>
      <c r="Z85" s="110"/>
      <c r="AA85" s="110" t="s">
        <v>452</v>
      </c>
      <c r="AB85" s="110" t="s">
        <v>3166</v>
      </c>
      <c r="AC85" s="110" t="s">
        <v>914</v>
      </c>
      <c r="AD85" s="110" t="s">
        <v>3167</v>
      </c>
      <c r="AE85" s="110" t="s">
        <v>3168</v>
      </c>
      <c r="AF85" s="111">
        <v>2</v>
      </c>
      <c r="AG85" s="111">
        <v>17</v>
      </c>
      <c r="AH85" s="111">
        <v>2</v>
      </c>
      <c r="AI85" s="111">
        <v>2</v>
      </c>
      <c r="AJ85" s="111" t="s">
        <v>153</v>
      </c>
      <c r="AK85" s="111" t="s">
        <v>153</v>
      </c>
      <c r="AL85" s="111" t="s">
        <v>3169</v>
      </c>
      <c r="AM85" s="111" t="s">
        <v>3170</v>
      </c>
      <c r="AN85" s="111" t="s">
        <v>3174</v>
      </c>
      <c r="AO85" s="111" t="s">
        <v>218</v>
      </c>
      <c r="AP85" s="111" t="s">
        <v>3171</v>
      </c>
      <c r="AQ85" s="111" t="s">
        <v>3172</v>
      </c>
      <c r="AR85" s="111" t="s">
        <v>153</v>
      </c>
      <c r="AS85" s="111">
        <v>2015</v>
      </c>
      <c r="AT85" s="111" t="s">
        <v>153</v>
      </c>
      <c r="AU85" s="111" t="s">
        <v>499</v>
      </c>
      <c r="AV85" s="111" t="s">
        <v>153</v>
      </c>
      <c r="AW85" s="111" t="s">
        <v>153</v>
      </c>
      <c r="AX85" s="111" t="s">
        <v>153</v>
      </c>
      <c r="AY85" s="110"/>
      <c r="AZ85" s="110" t="s">
        <v>153</v>
      </c>
      <c r="BA85" s="111">
        <v>3828</v>
      </c>
      <c r="BB85" s="111">
        <v>0</v>
      </c>
      <c r="BC85" s="111"/>
      <c r="BD85" s="111"/>
      <c r="BE85" s="111"/>
      <c r="BF85" s="111"/>
      <c r="BG85" s="111"/>
      <c r="BH85" s="111"/>
      <c r="BI85" s="111"/>
      <c r="BJ85" s="110"/>
      <c r="BK85" s="111"/>
      <c r="BL85" s="111"/>
      <c r="BM85" s="111"/>
      <c r="BN85" s="111" t="s">
        <v>460</v>
      </c>
      <c r="BO85" s="111"/>
      <c r="BP85" s="111"/>
      <c r="BQ85" s="111" t="s">
        <v>460</v>
      </c>
      <c r="BR85" s="111"/>
      <c r="BS85" s="111"/>
      <c r="BT85" s="111"/>
      <c r="BU85" s="111"/>
      <c r="BV85" s="111"/>
      <c r="BW85" s="111"/>
      <c r="BX85" s="111"/>
      <c r="BY85" s="111"/>
      <c r="BZ85" s="111"/>
      <c r="CA85" s="111"/>
      <c r="CB85" s="111"/>
      <c r="CC85" s="111"/>
      <c r="CD85" s="111"/>
      <c r="CE85" s="111" t="s">
        <v>489</v>
      </c>
      <c r="CF85" s="111"/>
      <c r="CG85" s="111"/>
      <c r="CH85" s="111"/>
      <c r="CI85" s="111">
        <v>2017</v>
      </c>
      <c r="CJ85" s="111" t="s">
        <v>2356</v>
      </c>
      <c r="CK85" s="111" t="s">
        <v>464</v>
      </c>
      <c r="CL85" s="111" t="s">
        <v>464</v>
      </c>
      <c r="CM85" s="111" t="s">
        <v>463</v>
      </c>
      <c r="CN85" s="111" t="s">
        <v>463</v>
      </c>
      <c r="CO85" s="111" t="s">
        <v>465</v>
      </c>
      <c r="CP85" s="111">
        <v>0</v>
      </c>
      <c r="CQ85" s="111">
        <v>0</v>
      </c>
      <c r="CR85" s="111">
        <v>0</v>
      </c>
      <c r="CS85" s="111">
        <v>0</v>
      </c>
      <c r="CT85" s="111">
        <v>0</v>
      </c>
      <c r="CU85" s="111">
        <v>0</v>
      </c>
      <c r="CV85" s="111">
        <v>0</v>
      </c>
      <c r="CW85" s="111">
        <v>0</v>
      </c>
      <c r="CX85" s="111">
        <v>0</v>
      </c>
      <c r="CY85" s="111">
        <v>0</v>
      </c>
      <c r="CZ85" s="111">
        <v>0</v>
      </c>
      <c r="DA85" s="111">
        <v>0</v>
      </c>
      <c r="DB85" s="111">
        <v>0</v>
      </c>
      <c r="DC85" s="111" t="s">
        <v>153</v>
      </c>
      <c r="DD85" s="111" t="s">
        <v>153</v>
      </c>
      <c r="DE85" s="111" t="s">
        <v>153</v>
      </c>
      <c r="DF85" s="111">
        <v>0</v>
      </c>
      <c r="DG85" s="111" t="s">
        <v>465</v>
      </c>
      <c r="DH85" s="111">
        <v>1</v>
      </c>
      <c r="DI85" s="111">
        <v>0</v>
      </c>
      <c r="DJ85" s="111">
        <v>0</v>
      </c>
      <c r="DK85" s="111">
        <v>1</v>
      </c>
      <c r="DL85" s="111">
        <v>0</v>
      </c>
      <c r="DM85" s="111">
        <v>0</v>
      </c>
      <c r="DN85" s="111">
        <v>0</v>
      </c>
      <c r="DO85" s="111">
        <v>0</v>
      </c>
      <c r="DP85" s="111">
        <v>0</v>
      </c>
      <c r="DQ85" s="111">
        <v>0</v>
      </c>
      <c r="DR85" s="111">
        <v>1</v>
      </c>
      <c r="DS85" s="111">
        <v>0</v>
      </c>
      <c r="DT85" s="111">
        <v>0</v>
      </c>
      <c r="DU85" s="111" t="s">
        <v>153</v>
      </c>
      <c r="DV85" s="111" t="s">
        <v>153</v>
      </c>
      <c r="DW85" s="110"/>
      <c r="DX85" s="111">
        <v>0</v>
      </c>
      <c r="DY85" s="111">
        <v>0</v>
      </c>
      <c r="DZ85" s="111">
        <v>0</v>
      </c>
      <c r="EA85" s="111">
        <v>0</v>
      </c>
      <c r="EB85" s="111"/>
      <c r="EC85" s="111"/>
      <c r="ED85" s="111"/>
      <c r="EE85" s="110"/>
      <c r="EF85" s="111"/>
      <c r="EG85" s="111"/>
      <c r="EH85" s="111"/>
      <c r="EI85" s="111"/>
      <c r="EJ85" s="111"/>
      <c r="EK85" s="111"/>
      <c r="EL85" s="111"/>
      <c r="EM85" s="111"/>
      <c r="EN85" s="111"/>
      <c r="EO85" s="111"/>
      <c r="EP85" s="111"/>
      <c r="EQ85" s="59">
        <v>30234</v>
      </c>
      <c r="ER85" s="59">
        <v>3828</v>
      </c>
      <c r="ES85" s="59">
        <v>0</v>
      </c>
      <c r="ET85" s="59">
        <v>0</v>
      </c>
      <c r="EU85" s="59">
        <v>0</v>
      </c>
      <c r="EV85" s="59">
        <v>0</v>
      </c>
      <c r="EW85" s="59">
        <v>0</v>
      </c>
      <c r="EX85" s="59">
        <v>0</v>
      </c>
      <c r="EY85" s="59">
        <v>0</v>
      </c>
      <c r="EZ85" s="59">
        <v>0</v>
      </c>
      <c r="FA85" s="59">
        <v>0</v>
      </c>
      <c r="FB85" s="59">
        <v>1</v>
      </c>
      <c r="FC85" s="59">
        <v>1</v>
      </c>
      <c r="FD85" s="59">
        <v>0</v>
      </c>
      <c r="FE85" s="59">
        <v>0</v>
      </c>
      <c r="FF85" s="59">
        <v>0</v>
      </c>
      <c r="FG85" s="59">
        <v>0</v>
      </c>
      <c r="FH85" s="59">
        <v>0</v>
      </c>
      <c r="FI85" s="59">
        <v>0</v>
      </c>
      <c r="FJ85" s="59">
        <v>0</v>
      </c>
      <c r="FK85" s="59">
        <v>0</v>
      </c>
      <c r="FL85" s="59">
        <v>0</v>
      </c>
      <c r="FM85" s="56"/>
      <c r="FN85" s="56" t="s">
        <v>466</v>
      </c>
      <c r="FO85" s="169" t="b">
        <v>1</v>
      </c>
      <c r="FP85" s="64"/>
      <c r="FQ85" s="64"/>
    </row>
    <row r="86" spans="1:173" x14ac:dyDescent="0.2">
      <c r="A86" s="110" t="s">
        <v>437</v>
      </c>
      <c r="B86" s="111">
        <v>30334</v>
      </c>
      <c r="C86" s="111">
        <v>0</v>
      </c>
      <c r="D86" s="111">
        <v>2</v>
      </c>
      <c r="E86" s="111" t="s">
        <v>3175</v>
      </c>
      <c r="F86" s="111" t="s">
        <v>1920</v>
      </c>
      <c r="G86" s="111"/>
      <c r="H86" s="111" t="s">
        <v>3176</v>
      </c>
      <c r="I86" s="111">
        <v>2</v>
      </c>
      <c r="J86" s="111" t="s">
        <v>3177</v>
      </c>
      <c r="K86" s="111" t="s">
        <v>447</v>
      </c>
      <c r="L86" s="111" t="s">
        <v>2484</v>
      </c>
      <c r="M86" s="111" t="s">
        <v>447</v>
      </c>
      <c r="N86" s="111">
        <v>2</v>
      </c>
      <c r="O86" s="111">
        <v>106</v>
      </c>
      <c r="P86" s="111">
        <v>2</v>
      </c>
      <c r="Q86" s="111" t="s">
        <v>153</v>
      </c>
      <c r="R86" s="111" t="s">
        <v>153</v>
      </c>
      <c r="S86" s="111" t="s">
        <v>3178</v>
      </c>
      <c r="T86" s="111" t="s">
        <v>3179</v>
      </c>
      <c r="U86" s="111" t="s">
        <v>3180</v>
      </c>
      <c r="V86" s="111" t="s">
        <v>3181</v>
      </c>
      <c r="W86" s="111" t="s">
        <v>153</v>
      </c>
      <c r="X86" s="111" t="s">
        <v>3182</v>
      </c>
      <c r="Y86" s="111" t="s">
        <v>1019</v>
      </c>
      <c r="Z86" s="110"/>
      <c r="AA86" s="110" t="s">
        <v>452</v>
      </c>
      <c r="AB86" s="110" t="s">
        <v>3175</v>
      </c>
      <c r="AC86" s="110" t="s">
        <v>1920</v>
      </c>
      <c r="AD86" s="110" t="s">
        <v>3176</v>
      </c>
      <c r="AE86" s="110" t="s">
        <v>3177</v>
      </c>
      <c r="AF86" s="111">
        <v>1</v>
      </c>
      <c r="AG86" s="111">
        <v>106</v>
      </c>
      <c r="AH86" s="111">
        <v>2</v>
      </c>
      <c r="AI86" s="111">
        <v>1</v>
      </c>
      <c r="AJ86" s="111" t="s">
        <v>153</v>
      </c>
      <c r="AK86" s="111" t="s">
        <v>153</v>
      </c>
      <c r="AL86" s="111" t="s">
        <v>3178</v>
      </c>
      <c r="AM86" s="111" t="s">
        <v>3179</v>
      </c>
      <c r="AN86" s="111" t="s">
        <v>3182</v>
      </c>
      <c r="AO86" s="111" t="s">
        <v>1019</v>
      </c>
      <c r="AP86" s="111" t="s">
        <v>3180</v>
      </c>
      <c r="AQ86" s="111" t="s">
        <v>3181</v>
      </c>
      <c r="AR86" s="111" t="s">
        <v>153</v>
      </c>
      <c r="AS86" s="111">
        <v>2015</v>
      </c>
      <c r="AT86" s="111" t="s">
        <v>153</v>
      </c>
      <c r="AU86" s="111" t="s">
        <v>153</v>
      </c>
      <c r="AV86" s="111" t="s">
        <v>153</v>
      </c>
      <c r="AW86" s="111" t="s">
        <v>153</v>
      </c>
      <c r="AX86" s="111" t="s">
        <v>153</v>
      </c>
      <c r="AY86" s="110"/>
      <c r="AZ86" s="110" t="s">
        <v>153</v>
      </c>
      <c r="BA86" s="111">
        <v>4295</v>
      </c>
      <c r="BB86" s="111">
        <v>0</v>
      </c>
      <c r="BC86" s="111"/>
      <c r="BD86" s="111"/>
      <c r="BE86" s="111"/>
      <c r="BF86" s="111" t="s">
        <v>500</v>
      </c>
      <c r="BG86" s="111" t="s">
        <v>607</v>
      </c>
      <c r="BH86" s="111"/>
      <c r="BI86" s="111"/>
      <c r="BJ86" s="110"/>
      <c r="BK86" s="111"/>
      <c r="BL86" s="111"/>
      <c r="BM86" s="111"/>
      <c r="BN86" s="111" t="s">
        <v>99</v>
      </c>
      <c r="BO86" s="111"/>
      <c r="BP86" s="111"/>
      <c r="BQ86" s="111" t="s">
        <v>99</v>
      </c>
      <c r="BR86" s="111"/>
      <c r="BS86" s="111"/>
      <c r="BT86" s="111"/>
      <c r="BU86" s="111"/>
      <c r="BV86" s="111"/>
      <c r="BW86" s="111"/>
      <c r="BX86" s="111"/>
      <c r="BY86" s="111"/>
      <c r="BZ86" s="111"/>
      <c r="CA86" s="111"/>
      <c r="CB86" s="111"/>
      <c r="CC86" s="111"/>
      <c r="CD86" s="111"/>
      <c r="CE86" s="111"/>
      <c r="CF86" s="111" t="s">
        <v>462</v>
      </c>
      <c r="CG86" s="111"/>
      <c r="CH86" s="111"/>
      <c r="CI86" s="111">
        <v>2017</v>
      </c>
      <c r="CJ86" s="111" t="s">
        <v>2484</v>
      </c>
      <c r="CK86" s="111" t="s">
        <v>464</v>
      </c>
      <c r="CL86" s="111" t="s">
        <v>464</v>
      </c>
      <c r="CM86" s="111" t="s">
        <v>464</v>
      </c>
      <c r="CN86" s="111" t="s">
        <v>464</v>
      </c>
      <c r="CO86" s="111" t="s">
        <v>465</v>
      </c>
      <c r="CP86" s="111">
        <v>0</v>
      </c>
      <c r="CQ86" s="111">
        <v>0</v>
      </c>
      <c r="CR86" s="111">
        <v>0</v>
      </c>
      <c r="CS86" s="111">
        <v>0</v>
      </c>
      <c r="CT86" s="111">
        <v>0</v>
      </c>
      <c r="CU86" s="111">
        <v>0</v>
      </c>
      <c r="CV86" s="111">
        <v>0</v>
      </c>
      <c r="CW86" s="111">
        <v>0</v>
      </c>
      <c r="CX86" s="111">
        <v>0</v>
      </c>
      <c r="CY86" s="111">
        <v>0</v>
      </c>
      <c r="CZ86" s="111">
        <v>0</v>
      </c>
      <c r="DA86" s="111">
        <v>0</v>
      </c>
      <c r="DB86" s="111">
        <v>0</v>
      </c>
      <c r="DC86" s="111" t="s">
        <v>153</v>
      </c>
      <c r="DD86" s="111" t="s">
        <v>153</v>
      </c>
      <c r="DE86" s="111" t="s">
        <v>153</v>
      </c>
      <c r="DF86" s="111">
        <v>0</v>
      </c>
      <c r="DG86" s="111" t="s">
        <v>465</v>
      </c>
      <c r="DH86" s="111">
        <v>0</v>
      </c>
      <c r="DI86" s="111">
        <v>0</v>
      </c>
      <c r="DJ86" s="111">
        <v>0</v>
      </c>
      <c r="DK86" s="111">
        <v>0</v>
      </c>
      <c r="DL86" s="111">
        <v>0</v>
      </c>
      <c r="DM86" s="111">
        <v>0</v>
      </c>
      <c r="DN86" s="111">
        <v>0</v>
      </c>
      <c r="DO86" s="111">
        <v>0</v>
      </c>
      <c r="DP86" s="111">
        <v>0</v>
      </c>
      <c r="DQ86" s="111">
        <v>0</v>
      </c>
      <c r="DR86" s="111">
        <v>0</v>
      </c>
      <c r="DS86" s="111">
        <v>0</v>
      </c>
      <c r="DT86" s="111">
        <v>0</v>
      </c>
      <c r="DU86" s="111" t="s">
        <v>153</v>
      </c>
      <c r="DV86" s="111" t="s">
        <v>153</v>
      </c>
      <c r="DW86" s="110"/>
      <c r="DX86" s="111">
        <v>0</v>
      </c>
      <c r="DY86" s="111">
        <v>0</v>
      </c>
      <c r="DZ86" s="111">
        <v>0</v>
      </c>
      <c r="EA86" s="111">
        <v>0</v>
      </c>
      <c r="EB86" s="111"/>
      <c r="EC86" s="111"/>
      <c r="ED86" s="111"/>
      <c r="EE86" s="110"/>
      <c r="EF86" s="111"/>
      <c r="EG86" s="111"/>
      <c r="EH86" s="111"/>
      <c r="EI86" s="111"/>
      <c r="EJ86" s="111"/>
      <c r="EK86" s="111"/>
      <c r="EL86" s="111"/>
      <c r="EM86" s="111"/>
      <c r="EN86" s="111"/>
      <c r="EO86" s="111"/>
      <c r="EP86" s="111"/>
      <c r="EQ86" s="59">
        <v>30334</v>
      </c>
      <c r="ER86" s="59">
        <v>4295</v>
      </c>
      <c r="ES86" s="59">
        <v>0</v>
      </c>
      <c r="ET86" s="59">
        <v>0</v>
      </c>
      <c r="EU86" s="59">
        <v>0</v>
      </c>
      <c r="EV86" s="59">
        <v>0</v>
      </c>
      <c r="EW86" s="59">
        <v>0</v>
      </c>
      <c r="EX86" s="59">
        <v>0</v>
      </c>
      <c r="EY86" s="59">
        <v>0</v>
      </c>
      <c r="EZ86" s="59">
        <v>0</v>
      </c>
      <c r="FA86" s="59">
        <v>0</v>
      </c>
      <c r="FB86" s="59">
        <v>0</v>
      </c>
      <c r="FC86" s="59">
        <v>0</v>
      </c>
      <c r="FD86" s="59">
        <v>0</v>
      </c>
      <c r="FE86" s="59">
        <v>0</v>
      </c>
      <c r="FF86" s="59">
        <v>0</v>
      </c>
      <c r="FG86" s="59">
        <v>0</v>
      </c>
      <c r="FH86" s="59">
        <v>0</v>
      </c>
      <c r="FI86" s="59">
        <v>0</v>
      </c>
      <c r="FJ86" s="59">
        <v>0</v>
      </c>
      <c r="FK86" s="59">
        <v>0</v>
      </c>
      <c r="FL86" s="59">
        <v>0</v>
      </c>
      <c r="FM86" s="56"/>
      <c r="FN86" s="56" t="s">
        <v>466</v>
      </c>
      <c r="FO86" s="169" t="b">
        <v>1</v>
      </c>
      <c r="FP86" s="64"/>
      <c r="FQ86" s="64"/>
    </row>
    <row r="87" spans="1:173" x14ac:dyDescent="0.2">
      <c r="A87" s="110" t="s">
        <v>437</v>
      </c>
      <c r="B87" s="111">
        <v>30482</v>
      </c>
      <c r="C87" s="111">
        <v>0</v>
      </c>
      <c r="D87" s="111">
        <v>2</v>
      </c>
      <c r="E87" s="111" t="s">
        <v>3183</v>
      </c>
      <c r="F87" s="111" t="s">
        <v>3184</v>
      </c>
      <c r="G87" s="111"/>
      <c r="H87" s="111" t="s">
        <v>3185</v>
      </c>
      <c r="I87" s="111">
        <v>2</v>
      </c>
      <c r="J87" s="111" t="s">
        <v>3186</v>
      </c>
      <c r="K87" s="111" t="s">
        <v>447</v>
      </c>
      <c r="L87" s="111" t="s">
        <v>2484</v>
      </c>
      <c r="M87" s="111" t="s">
        <v>447</v>
      </c>
      <c r="N87" s="111">
        <v>2</v>
      </c>
      <c r="O87" s="111">
        <v>49</v>
      </c>
      <c r="P87" s="111">
        <v>10</v>
      </c>
      <c r="Q87" s="111" t="s">
        <v>153</v>
      </c>
      <c r="R87" s="111" t="s">
        <v>153</v>
      </c>
      <c r="S87" s="111" t="s">
        <v>3187</v>
      </c>
      <c r="T87" s="111" t="s">
        <v>3188</v>
      </c>
      <c r="U87" s="111" t="s">
        <v>3189</v>
      </c>
      <c r="V87" s="111" t="s">
        <v>3190</v>
      </c>
      <c r="W87" s="111" t="s">
        <v>153</v>
      </c>
      <c r="X87" s="111" t="s">
        <v>3191</v>
      </c>
      <c r="Y87" s="111" t="s">
        <v>3192</v>
      </c>
      <c r="Z87" s="110"/>
      <c r="AA87" s="110" t="s">
        <v>452</v>
      </c>
      <c r="AB87" s="110" t="s">
        <v>3183</v>
      </c>
      <c r="AC87" s="110" t="s">
        <v>3184</v>
      </c>
      <c r="AD87" s="110" t="s">
        <v>3185</v>
      </c>
      <c r="AE87" s="110" t="s">
        <v>3186</v>
      </c>
      <c r="AF87" s="111">
        <v>1</v>
      </c>
      <c r="AG87" s="111">
        <v>49</v>
      </c>
      <c r="AH87" s="111">
        <v>10</v>
      </c>
      <c r="AI87" s="111">
        <v>1</v>
      </c>
      <c r="AJ87" s="111" t="s">
        <v>153</v>
      </c>
      <c r="AK87" s="111" t="s">
        <v>153</v>
      </c>
      <c r="AL87" s="111" t="s">
        <v>3187</v>
      </c>
      <c r="AM87" s="111" t="s">
        <v>3188</v>
      </c>
      <c r="AN87" s="111" t="s">
        <v>3191</v>
      </c>
      <c r="AO87" s="111" t="s">
        <v>3192</v>
      </c>
      <c r="AP87" s="111" t="s">
        <v>3189</v>
      </c>
      <c r="AQ87" s="111" t="s">
        <v>3190</v>
      </c>
      <c r="AR87" s="111" t="s">
        <v>153</v>
      </c>
      <c r="AS87" s="111">
        <v>2015</v>
      </c>
      <c r="AT87" s="111" t="s">
        <v>3193</v>
      </c>
      <c r="AU87" s="111" t="s">
        <v>499</v>
      </c>
      <c r="AV87" s="111" t="s">
        <v>153</v>
      </c>
      <c r="AW87" s="111" t="s">
        <v>153</v>
      </c>
      <c r="AX87" s="111" t="s">
        <v>439</v>
      </c>
      <c r="AY87" s="110"/>
      <c r="AZ87" s="110" t="s">
        <v>153</v>
      </c>
      <c r="BA87" s="111">
        <v>7532</v>
      </c>
      <c r="BB87" s="111">
        <v>0</v>
      </c>
      <c r="BC87" s="111"/>
      <c r="BD87" s="111"/>
      <c r="BE87" s="111"/>
      <c r="BF87" s="111" t="s">
        <v>500</v>
      </c>
      <c r="BG87" s="111" t="s">
        <v>607</v>
      </c>
      <c r="BH87" s="111"/>
      <c r="BI87" s="111"/>
      <c r="BJ87" s="110"/>
      <c r="BK87" s="111"/>
      <c r="BL87" s="111"/>
      <c r="BM87" s="111"/>
      <c r="BN87" s="111" t="s">
        <v>460</v>
      </c>
      <c r="BO87" s="111"/>
      <c r="BP87" s="111"/>
      <c r="BQ87" s="111" t="s">
        <v>460</v>
      </c>
      <c r="BR87" s="111"/>
      <c r="BS87" s="111"/>
      <c r="BT87" s="111"/>
      <c r="BU87" s="111"/>
      <c r="BV87" s="111"/>
      <c r="BW87" s="111"/>
      <c r="BX87" s="111"/>
      <c r="BY87" s="111"/>
      <c r="BZ87" s="111"/>
      <c r="CA87" s="111"/>
      <c r="CB87" s="111"/>
      <c r="CC87" s="111"/>
      <c r="CD87" s="111"/>
      <c r="CE87" s="111"/>
      <c r="CF87" s="111" t="s">
        <v>462</v>
      </c>
      <c r="CG87" s="111"/>
      <c r="CH87" s="111"/>
      <c r="CI87" s="111">
        <v>2017</v>
      </c>
      <c r="CJ87" s="111" t="s">
        <v>2484</v>
      </c>
      <c r="CK87" s="111" t="s">
        <v>464</v>
      </c>
      <c r="CL87" s="111" t="s">
        <v>463</v>
      </c>
      <c r="CM87" s="111" t="s">
        <v>464</v>
      </c>
      <c r="CN87" s="111" t="s">
        <v>464</v>
      </c>
      <c r="CO87" s="111" t="s">
        <v>465</v>
      </c>
      <c r="CP87" s="111">
        <v>1</v>
      </c>
      <c r="CQ87" s="111">
        <v>0</v>
      </c>
      <c r="CR87" s="111">
        <v>1</v>
      </c>
      <c r="CS87" s="111">
        <v>0</v>
      </c>
      <c r="CT87" s="111">
        <v>0</v>
      </c>
      <c r="CU87" s="111">
        <v>0</v>
      </c>
      <c r="CV87" s="111">
        <v>0</v>
      </c>
      <c r="CW87" s="111">
        <v>0</v>
      </c>
      <c r="CX87" s="111">
        <v>0</v>
      </c>
      <c r="CY87" s="111">
        <v>0</v>
      </c>
      <c r="CZ87" s="111">
        <v>1</v>
      </c>
      <c r="DA87" s="111">
        <v>0</v>
      </c>
      <c r="DB87" s="111">
        <v>0</v>
      </c>
      <c r="DC87" s="111" t="s">
        <v>3194</v>
      </c>
      <c r="DD87" s="111" t="s">
        <v>153</v>
      </c>
      <c r="DE87" s="111" t="s">
        <v>153</v>
      </c>
      <c r="DF87" s="111">
        <v>0</v>
      </c>
      <c r="DG87" s="111" t="s">
        <v>465</v>
      </c>
      <c r="DH87" s="111">
        <v>1</v>
      </c>
      <c r="DI87" s="111">
        <v>0</v>
      </c>
      <c r="DJ87" s="111">
        <v>1</v>
      </c>
      <c r="DK87" s="111">
        <v>0</v>
      </c>
      <c r="DL87" s="111">
        <v>0</v>
      </c>
      <c r="DM87" s="111">
        <v>0</v>
      </c>
      <c r="DN87" s="111">
        <v>0</v>
      </c>
      <c r="DO87" s="111">
        <v>0</v>
      </c>
      <c r="DP87" s="111">
        <v>0</v>
      </c>
      <c r="DQ87" s="111">
        <v>0</v>
      </c>
      <c r="DR87" s="111">
        <v>1</v>
      </c>
      <c r="DS87" s="111">
        <v>0</v>
      </c>
      <c r="DT87" s="111">
        <v>0</v>
      </c>
      <c r="DU87" s="111" t="s">
        <v>3194</v>
      </c>
      <c r="DV87" s="111" t="s">
        <v>153</v>
      </c>
      <c r="DW87" s="110"/>
      <c r="DX87" s="111">
        <v>0</v>
      </c>
      <c r="DY87" s="111">
        <v>0</v>
      </c>
      <c r="DZ87" s="111">
        <v>0</v>
      </c>
      <c r="EA87" s="111">
        <v>1</v>
      </c>
      <c r="EB87" s="111"/>
      <c r="EC87" s="111"/>
      <c r="ED87" s="111"/>
      <c r="EE87" s="110">
        <v>-9.0909090909090917</v>
      </c>
      <c r="EF87" s="111"/>
      <c r="EG87" s="111"/>
      <c r="EH87" s="111"/>
      <c r="EI87" s="111"/>
      <c r="EJ87" s="111"/>
      <c r="EK87" s="111">
        <v>-1</v>
      </c>
      <c r="EL87" s="111"/>
      <c r="EM87" s="111"/>
      <c r="EN87" s="111"/>
      <c r="EO87" s="111"/>
      <c r="EP87" s="111"/>
      <c r="EQ87" s="59">
        <v>30482</v>
      </c>
      <c r="ER87" s="59">
        <v>7532</v>
      </c>
      <c r="ES87" s="59">
        <v>0</v>
      </c>
      <c r="ET87" s="59">
        <v>0</v>
      </c>
      <c r="EU87" s="59">
        <v>0</v>
      </c>
      <c r="EV87" s="59">
        <v>0</v>
      </c>
      <c r="EW87" s="59">
        <v>0</v>
      </c>
      <c r="EX87" s="59">
        <v>0</v>
      </c>
      <c r="EY87" s="59">
        <v>0</v>
      </c>
      <c r="EZ87" s="59">
        <v>0</v>
      </c>
      <c r="FA87" s="59">
        <v>0</v>
      </c>
      <c r="FB87" s="59">
        <v>0</v>
      </c>
      <c r="FC87" s="59">
        <v>0</v>
      </c>
      <c r="FD87" s="59">
        <v>0</v>
      </c>
      <c r="FE87" s="59">
        <v>0</v>
      </c>
      <c r="FF87" s="59">
        <v>0</v>
      </c>
      <c r="FG87" s="59">
        <v>0</v>
      </c>
      <c r="FH87" s="59">
        <v>0</v>
      </c>
      <c r="FI87" s="59">
        <v>0</v>
      </c>
      <c r="FJ87" s="59">
        <v>0</v>
      </c>
      <c r="FK87" s="59">
        <v>0</v>
      </c>
      <c r="FL87" s="59">
        <v>0</v>
      </c>
      <c r="FM87" s="56"/>
      <c r="FN87" s="56" t="s">
        <v>466</v>
      </c>
      <c r="FO87" s="169" t="b">
        <v>1</v>
      </c>
      <c r="FP87" s="64"/>
      <c r="FQ87" s="64"/>
    </row>
    <row r="88" spans="1:173" x14ac:dyDescent="0.2">
      <c r="A88" s="110" t="s">
        <v>437</v>
      </c>
      <c r="B88" s="111">
        <v>30689</v>
      </c>
      <c r="C88" s="111">
        <v>0</v>
      </c>
      <c r="D88" s="111">
        <v>2</v>
      </c>
      <c r="E88" s="111" t="s">
        <v>3195</v>
      </c>
      <c r="F88" s="111" t="s">
        <v>3196</v>
      </c>
      <c r="G88" s="111"/>
      <c r="H88" s="111" t="s">
        <v>3197</v>
      </c>
      <c r="I88" s="111">
        <v>2</v>
      </c>
      <c r="J88" s="111" t="s">
        <v>3198</v>
      </c>
      <c r="K88" s="111" t="s">
        <v>447</v>
      </c>
      <c r="L88" s="111" t="s">
        <v>2484</v>
      </c>
      <c r="M88" s="111" t="s">
        <v>447</v>
      </c>
      <c r="N88" s="111">
        <v>2</v>
      </c>
      <c r="O88" s="111">
        <v>41</v>
      </c>
      <c r="P88" s="111">
        <v>13</v>
      </c>
      <c r="Q88" s="111" t="s">
        <v>153</v>
      </c>
      <c r="R88" s="111" t="s">
        <v>153</v>
      </c>
      <c r="S88" s="111" t="s">
        <v>3199</v>
      </c>
      <c r="T88" s="111" t="s">
        <v>3200</v>
      </c>
      <c r="U88" s="111" t="s">
        <v>3201</v>
      </c>
      <c r="V88" s="111" t="s">
        <v>3202</v>
      </c>
      <c r="W88" s="111" t="s">
        <v>153</v>
      </c>
      <c r="X88" s="111" t="s">
        <v>3203</v>
      </c>
      <c r="Y88" s="111" t="s">
        <v>753</v>
      </c>
      <c r="Z88" s="110"/>
      <c r="AA88" s="110" t="s">
        <v>452</v>
      </c>
      <c r="AB88" s="110" t="s">
        <v>3195</v>
      </c>
      <c r="AC88" s="110" t="s">
        <v>3196</v>
      </c>
      <c r="AD88" s="110" t="s">
        <v>3197</v>
      </c>
      <c r="AE88" s="110" t="s">
        <v>3198</v>
      </c>
      <c r="AF88" s="111">
        <v>1</v>
      </c>
      <c r="AG88" s="111">
        <v>41</v>
      </c>
      <c r="AH88" s="111">
        <v>14</v>
      </c>
      <c r="AI88" s="111">
        <v>1</v>
      </c>
      <c r="AJ88" s="111" t="s">
        <v>153</v>
      </c>
      <c r="AK88" s="111" t="s">
        <v>153</v>
      </c>
      <c r="AL88" s="111" t="s">
        <v>3199</v>
      </c>
      <c r="AM88" s="111" t="s">
        <v>3200</v>
      </c>
      <c r="AN88" s="111" t="s">
        <v>3203</v>
      </c>
      <c r="AO88" s="111" t="s">
        <v>1019</v>
      </c>
      <c r="AP88" s="111" t="s">
        <v>3201</v>
      </c>
      <c r="AQ88" s="111" t="s">
        <v>3202</v>
      </c>
      <c r="AR88" s="111" t="s">
        <v>153</v>
      </c>
      <c r="AS88" s="111">
        <v>2015</v>
      </c>
      <c r="AT88" s="111" t="s">
        <v>153</v>
      </c>
      <c r="AU88" s="111" t="s">
        <v>499</v>
      </c>
      <c r="AV88" s="111" t="s">
        <v>153</v>
      </c>
      <c r="AW88" s="111" t="s">
        <v>153</v>
      </c>
      <c r="AX88" s="111" t="s">
        <v>153</v>
      </c>
      <c r="AY88" s="110"/>
      <c r="AZ88" s="110" t="s">
        <v>153</v>
      </c>
      <c r="BA88" s="111">
        <v>8210</v>
      </c>
      <c r="BB88" s="111">
        <v>0</v>
      </c>
      <c r="BC88" s="111"/>
      <c r="BD88" s="111"/>
      <c r="BE88" s="111"/>
      <c r="BF88" s="111" t="s">
        <v>500</v>
      </c>
      <c r="BG88" s="111" t="s">
        <v>607</v>
      </c>
      <c r="BH88" s="111"/>
      <c r="BI88" s="111"/>
      <c r="BJ88" s="110"/>
      <c r="BK88" s="111"/>
      <c r="BL88" s="111"/>
      <c r="BM88" s="111"/>
      <c r="BN88" s="111" t="s">
        <v>701</v>
      </c>
      <c r="BO88" s="111"/>
      <c r="BP88" s="111"/>
      <c r="BQ88" s="111" t="s">
        <v>701</v>
      </c>
      <c r="BR88" s="111"/>
      <c r="BS88" s="111"/>
      <c r="BT88" s="111"/>
      <c r="BU88" s="111"/>
      <c r="BV88" s="111"/>
      <c r="BW88" s="111"/>
      <c r="BX88" s="111"/>
      <c r="BY88" s="111"/>
      <c r="BZ88" s="111"/>
      <c r="CA88" s="111"/>
      <c r="CB88" s="111"/>
      <c r="CC88" s="111"/>
      <c r="CD88" s="111"/>
      <c r="CE88" s="111"/>
      <c r="CF88" s="111" t="s">
        <v>462</v>
      </c>
      <c r="CG88" s="111" t="s">
        <v>725</v>
      </c>
      <c r="CH88" s="111"/>
      <c r="CI88" s="111">
        <v>2017</v>
      </c>
      <c r="CJ88" s="111" t="s">
        <v>2484</v>
      </c>
      <c r="CK88" s="111" t="s">
        <v>464</v>
      </c>
      <c r="CL88" s="111" t="s">
        <v>464</v>
      </c>
      <c r="CM88" s="111" t="s">
        <v>463</v>
      </c>
      <c r="CN88" s="111" t="s">
        <v>464</v>
      </c>
      <c r="CO88" s="111" t="s">
        <v>465</v>
      </c>
      <c r="CP88" s="111">
        <v>0</v>
      </c>
      <c r="CQ88" s="111">
        <v>0</v>
      </c>
      <c r="CR88" s="111">
        <v>0</v>
      </c>
      <c r="CS88" s="111">
        <v>0</v>
      </c>
      <c r="CT88" s="111">
        <v>0</v>
      </c>
      <c r="CU88" s="111">
        <v>0</v>
      </c>
      <c r="CV88" s="111">
        <v>0</v>
      </c>
      <c r="CW88" s="111">
        <v>0</v>
      </c>
      <c r="CX88" s="111">
        <v>0</v>
      </c>
      <c r="CY88" s="111">
        <v>0</v>
      </c>
      <c r="CZ88" s="111">
        <v>0</v>
      </c>
      <c r="DA88" s="111">
        <v>0</v>
      </c>
      <c r="DB88" s="111">
        <v>0</v>
      </c>
      <c r="DC88" s="111" t="s">
        <v>153</v>
      </c>
      <c r="DD88" s="111" t="s">
        <v>153</v>
      </c>
      <c r="DE88" s="111" t="s">
        <v>153</v>
      </c>
      <c r="DF88" s="111">
        <v>0</v>
      </c>
      <c r="DG88" s="111" t="s">
        <v>465</v>
      </c>
      <c r="DH88" s="111">
        <v>0</v>
      </c>
      <c r="DI88" s="111">
        <v>0</v>
      </c>
      <c r="DJ88" s="111">
        <v>0</v>
      </c>
      <c r="DK88" s="111">
        <v>0</v>
      </c>
      <c r="DL88" s="111">
        <v>0</v>
      </c>
      <c r="DM88" s="111">
        <v>0</v>
      </c>
      <c r="DN88" s="111">
        <v>0</v>
      </c>
      <c r="DO88" s="111">
        <v>0</v>
      </c>
      <c r="DP88" s="111">
        <v>0</v>
      </c>
      <c r="DQ88" s="111">
        <v>0</v>
      </c>
      <c r="DR88" s="111">
        <v>0</v>
      </c>
      <c r="DS88" s="111">
        <v>0</v>
      </c>
      <c r="DT88" s="111">
        <v>0</v>
      </c>
      <c r="DU88" s="111" t="s">
        <v>153</v>
      </c>
      <c r="DV88" s="111" t="s">
        <v>153</v>
      </c>
      <c r="DW88" s="110"/>
      <c r="DX88" s="111">
        <v>0</v>
      </c>
      <c r="DY88" s="111">
        <v>0</v>
      </c>
      <c r="DZ88" s="111">
        <v>0</v>
      </c>
      <c r="EA88" s="111">
        <v>0</v>
      </c>
      <c r="EB88" s="111"/>
      <c r="EC88" s="111"/>
      <c r="ED88" s="111"/>
      <c r="EE88" s="110">
        <v>-7.1428571428571423</v>
      </c>
      <c r="EF88" s="111"/>
      <c r="EG88" s="111"/>
      <c r="EH88" s="111"/>
      <c r="EI88" s="111"/>
      <c r="EJ88" s="111"/>
      <c r="EK88" s="111"/>
      <c r="EL88" s="111"/>
      <c r="EM88" s="111"/>
      <c r="EN88" s="111"/>
      <c r="EO88" s="111"/>
      <c r="EP88" s="111"/>
      <c r="EQ88" s="59">
        <v>30689</v>
      </c>
      <c r="ER88" s="59">
        <v>8210</v>
      </c>
      <c r="ES88" s="59">
        <v>0</v>
      </c>
      <c r="ET88" s="59">
        <v>0</v>
      </c>
      <c r="EU88" s="59">
        <v>0</v>
      </c>
      <c r="EV88" s="59">
        <v>0</v>
      </c>
      <c r="EW88" s="59">
        <v>0</v>
      </c>
      <c r="EX88" s="59">
        <v>0</v>
      </c>
      <c r="EY88" s="59">
        <v>0</v>
      </c>
      <c r="EZ88" s="59">
        <v>0</v>
      </c>
      <c r="FA88" s="59">
        <v>0</v>
      </c>
      <c r="FB88" s="59">
        <v>0</v>
      </c>
      <c r="FC88" s="59">
        <v>0</v>
      </c>
      <c r="FD88" s="59">
        <v>0</v>
      </c>
      <c r="FE88" s="59">
        <v>0</v>
      </c>
      <c r="FF88" s="59">
        <v>0</v>
      </c>
      <c r="FG88" s="59">
        <v>0</v>
      </c>
      <c r="FH88" s="59">
        <v>0</v>
      </c>
      <c r="FI88" s="59">
        <v>2</v>
      </c>
      <c r="FJ88" s="59">
        <v>0</v>
      </c>
      <c r="FK88" s="59">
        <v>0</v>
      </c>
      <c r="FL88" s="59">
        <v>0</v>
      </c>
      <c r="FM88" s="56"/>
      <c r="FN88" s="56" t="s">
        <v>466</v>
      </c>
      <c r="FO88" s="169" t="b">
        <v>1</v>
      </c>
      <c r="FP88" s="64"/>
      <c r="FQ88" s="64"/>
    </row>
    <row r="89" spans="1:173" x14ac:dyDescent="0.2">
      <c r="A89" s="110" t="s">
        <v>437</v>
      </c>
      <c r="B89" s="111">
        <v>30692</v>
      </c>
      <c r="C89" s="111">
        <v>0</v>
      </c>
      <c r="D89" s="111">
        <v>2</v>
      </c>
      <c r="E89" s="111" t="s">
        <v>3204</v>
      </c>
      <c r="F89" s="111" t="s">
        <v>3205</v>
      </c>
      <c r="G89" s="111"/>
      <c r="H89" s="111" t="s">
        <v>3206</v>
      </c>
      <c r="I89" s="111">
        <v>2</v>
      </c>
      <c r="J89" s="111" t="s">
        <v>3207</v>
      </c>
      <c r="K89" s="111" t="s">
        <v>447</v>
      </c>
      <c r="L89" s="111" t="s">
        <v>2356</v>
      </c>
      <c r="M89" s="111" t="s">
        <v>447</v>
      </c>
      <c r="N89" s="111">
        <v>2</v>
      </c>
      <c r="O89" s="111">
        <v>25</v>
      </c>
      <c r="P89" s="111">
        <v>2</v>
      </c>
      <c r="Q89" s="111" t="s">
        <v>153</v>
      </c>
      <c r="R89" s="111" t="s">
        <v>153</v>
      </c>
      <c r="S89" s="111" t="s">
        <v>3208</v>
      </c>
      <c r="T89" s="111" t="s">
        <v>3209</v>
      </c>
      <c r="U89" s="111" t="s">
        <v>3210</v>
      </c>
      <c r="V89" s="111" t="s">
        <v>3211</v>
      </c>
      <c r="W89" s="111" t="s">
        <v>153</v>
      </c>
      <c r="X89" s="111" t="s">
        <v>3212</v>
      </c>
      <c r="Y89" s="111" t="s">
        <v>86</v>
      </c>
      <c r="Z89" s="110"/>
      <c r="AA89" s="110" t="s">
        <v>452</v>
      </c>
      <c r="AB89" s="110" t="s">
        <v>3204</v>
      </c>
      <c r="AC89" s="110" t="s">
        <v>3205</v>
      </c>
      <c r="AD89" s="110" t="s">
        <v>3206</v>
      </c>
      <c r="AE89" s="110" t="s">
        <v>3207</v>
      </c>
      <c r="AF89" s="111">
        <v>2</v>
      </c>
      <c r="AG89" s="111">
        <v>25</v>
      </c>
      <c r="AH89" s="111">
        <v>2</v>
      </c>
      <c r="AI89" s="111">
        <v>2</v>
      </c>
      <c r="AJ89" s="111" t="s">
        <v>153</v>
      </c>
      <c r="AK89" s="111" t="s">
        <v>153</v>
      </c>
      <c r="AL89" s="111" t="s">
        <v>3208</v>
      </c>
      <c r="AM89" s="111" t="s">
        <v>3209</v>
      </c>
      <c r="AN89" s="111" t="s">
        <v>3212</v>
      </c>
      <c r="AO89" s="111" t="s">
        <v>86</v>
      </c>
      <c r="AP89" s="111" t="s">
        <v>3210</v>
      </c>
      <c r="AQ89" s="111" t="s">
        <v>3211</v>
      </c>
      <c r="AR89" s="111" t="s">
        <v>153</v>
      </c>
      <c r="AS89" s="111">
        <v>2015</v>
      </c>
      <c r="AT89" s="111" t="s">
        <v>153</v>
      </c>
      <c r="AU89" s="111" t="s">
        <v>499</v>
      </c>
      <c r="AV89" s="111" t="s">
        <v>153</v>
      </c>
      <c r="AW89" s="111" t="s">
        <v>153</v>
      </c>
      <c r="AX89" s="111" t="s">
        <v>153</v>
      </c>
      <c r="AY89" s="110"/>
      <c r="AZ89" s="110" t="s">
        <v>153</v>
      </c>
      <c r="BA89" s="111">
        <v>3978</v>
      </c>
      <c r="BB89" s="111">
        <v>0</v>
      </c>
      <c r="BC89" s="111"/>
      <c r="BD89" s="111"/>
      <c r="BE89" s="111"/>
      <c r="BF89" s="111"/>
      <c r="BG89" s="111"/>
      <c r="BH89" s="111"/>
      <c r="BI89" s="111"/>
      <c r="BJ89" s="110"/>
      <c r="BK89" s="111"/>
      <c r="BL89" s="111"/>
      <c r="BM89" s="111"/>
      <c r="BN89" s="111" t="s">
        <v>701</v>
      </c>
      <c r="BO89" s="111"/>
      <c r="BP89" s="111"/>
      <c r="BQ89" s="111" t="s">
        <v>701</v>
      </c>
      <c r="BR89" s="111"/>
      <c r="BS89" s="111"/>
      <c r="BT89" s="111"/>
      <c r="BU89" s="111"/>
      <c r="BV89" s="111"/>
      <c r="BW89" s="111"/>
      <c r="BX89" s="111"/>
      <c r="BY89" s="111"/>
      <c r="BZ89" s="111"/>
      <c r="CA89" s="111"/>
      <c r="CB89" s="111"/>
      <c r="CC89" s="111"/>
      <c r="CD89" s="111"/>
      <c r="CE89" s="111"/>
      <c r="CF89" s="111" t="s">
        <v>462</v>
      </c>
      <c r="CG89" s="111"/>
      <c r="CH89" s="111"/>
      <c r="CI89" s="111">
        <v>2017</v>
      </c>
      <c r="CJ89" s="111" t="s">
        <v>2356</v>
      </c>
      <c r="CK89" s="111" t="s">
        <v>464</v>
      </c>
      <c r="CL89" s="111" t="s">
        <v>464</v>
      </c>
      <c r="CM89" s="111" t="s">
        <v>464</v>
      </c>
      <c r="CN89" s="111" t="s">
        <v>464</v>
      </c>
      <c r="CO89" s="111" t="s">
        <v>465</v>
      </c>
      <c r="CP89" s="111">
        <v>0</v>
      </c>
      <c r="CQ89" s="111">
        <v>0</v>
      </c>
      <c r="CR89" s="111">
        <v>0</v>
      </c>
      <c r="CS89" s="111">
        <v>0</v>
      </c>
      <c r="CT89" s="111">
        <v>0</v>
      </c>
      <c r="CU89" s="111">
        <v>0</v>
      </c>
      <c r="CV89" s="111">
        <v>0</v>
      </c>
      <c r="CW89" s="111">
        <v>0</v>
      </c>
      <c r="CX89" s="111">
        <v>0</v>
      </c>
      <c r="CY89" s="111">
        <v>0</v>
      </c>
      <c r="CZ89" s="111">
        <v>0</v>
      </c>
      <c r="DA89" s="111">
        <v>0</v>
      </c>
      <c r="DB89" s="111">
        <v>0</v>
      </c>
      <c r="DC89" s="111" t="s">
        <v>153</v>
      </c>
      <c r="DD89" s="111" t="s">
        <v>153</v>
      </c>
      <c r="DE89" s="111" t="s">
        <v>153</v>
      </c>
      <c r="DF89" s="111">
        <v>0</v>
      </c>
      <c r="DG89" s="111" t="s">
        <v>465</v>
      </c>
      <c r="DH89" s="111">
        <v>0</v>
      </c>
      <c r="DI89" s="111">
        <v>0</v>
      </c>
      <c r="DJ89" s="111">
        <v>0</v>
      </c>
      <c r="DK89" s="111">
        <v>0</v>
      </c>
      <c r="DL89" s="111">
        <v>0</v>
      </c>
      <c r="DM89" s="111">
        <v>0</v>
      </c>
      <c r="DN89" s="111">
        <v>0</v>
      </c>
      <c r="DO89" s="111">
        <v>0</v>
      </c>
      <c r="DP89" s="111">
        <v>0</v>
      </c>
      <c r="DQ89" s="111">
        <v>0</v>
      </c>
      <c r="DR89" s="111">
        <v>0</v>
      </c>
      <c r="DS89" s="111">
        <v>0</v>
      </c>
      <c r="DT89" s="111">
        <v>0</v>
      </c>
      <c r="DU89" s="111" t="s">
        <v>153</v>
      </c>
      <c r="DV89" s="111" t="s">
        <v>153</v>
      </c>
      <c r="DW89" s="110"/>
      <c r="DX89" s="111">
        <v>0</v>
      </c>
      <c r="DY89" s="111">
        <v>0</v>
      </c>
      <c r="DZ89" s="111">
        <v>0</v>
      </c>
      <c r="EA89" s="111">
        <v>0</v>
      </c>
      <c r="EB89" s="111"/>
      <c r="EC89" s="111"/>
      <c r="ED89" s="111"/>
      <c r="EE89" s="110"/>
      <c r="EF89" s="111"/>
      <c r="EG89" s="111"/>
      <c r="EH89" s="111"/>
      <c r="EI89" s="111"/>
      <c r="EJ89" s="111"/>
      <c r="EK89" s="111"/>
      <c r="EL89" s="111"/>
      <c r="EM89" s="111"/>
      <c r="EN89" s="111"/>
      <c r="EO89" s="111"/>
      <c r="EP89" s="111"/>
      <c r="EQ89" s="59">
        <v>30692</v>
      </c>
      <c r="ER89" s="59">
        <v>3978</v>
      </c>
      <c r="ES89" s="59">
        <v>0</v>
      </c>
      <c r="ET89" s="59">
        <v>0</v>
      </c>
      <c r="EU89" s="59">
        <v>0</v>
      </c>
      <c r="EV89" s="59">
        <v>0</v>
      </c>
      <c r="EW89" s="59">
        <v>0</v>
      </c>
      <c r="EX89" s="59">
        <v>0</v>
      </c>
      <c r="EY89" s="59">
        <v>0</v>
      </c>
      <c r="EZ89" s="59">
        <v>0</v>
      </c>
      <c r="FA89" s="59">
        <v>0</v>
      </c>
      <c r="FB89" s="59">
        <v>0</v>
      </c>
      <c r="FC89" s="59">
        <v>0</v>
      </c>
      <c r="FD89" s="59">
        <v>0</v>
      </c>
      <c r="FE89" s="59">
        <v>0</v>
      </c>
      <c r="FF89" s="59">
        <v>0</v>
      </c>
      <c r="FG89" s="59">
        <v>0</v>
      </c>
      <c r="FH89" s="59">
        <v>0</v>
      </c>
      <c r="FI89" s="59">
        <v>0</v>
      </c>
      <c r="FJ89" s="59">
        <v>0</v>
      </c>
      <c r="FK89" s="59">
        <v>0</v>
      </c>
      <c r="FL89" s="59">
        <v>0</v>
      </c>
      <c r="FM89" s="56"/>
      <c r="FN89" s="56" t="s">
        <v>466</v>
      </c>
      <c r="FO89" s="169" t="b">
        <v>1</v>
      </c>
      <c r="FP89" s="64"/>
      <c r="FQ89" s="64"/>
    </row>
    <row r="90" spans="1:173" x14ac:dyDescent="0.2">
      <c r="A90" s="110" t="s">
        <v>437</v>
      </c>
      <c r="B90" s="111">
        <v>30821</v>
      </c>
      <c r="C90" s="111">
        <v>0</v>
      </c>
      <c r="D90" s="111">
        <v>1</v>
      </c>
      <c r="E90" s="111" t="s">
        <v>3213</v>
      </c>
      <c r="F90" s="111" t="s">
        <v>727</v>
      </c>
      <c r="G90" s="111"/>
      <c r="H90" s="111" t="s">
        <v>3214</v>
      </c>
      <c r="I90" s="111">
        <v>1</v>
      </c>
      <c r="J90" s="111" t="s">
        <v>3215</v>
      </c>
      <c r="K90" s="111" t="s">
        <v>447</v>
      </c>
      <c r="L90" s="111" t="s">
        <v>2356</v>
      </c>
      <c r="M90" s="111" t="s">
        <v>447</v>
      </c>
      <c r="N90" s="111">
        <v>1</v>
      </c>
      <c r="O90" s="111">
        <v>390</v>
      </c>
      <c r="P90" s="111">
        <v>26</v>
      </c>
      <c r="Q90" s="111" t="s">
        <v>153</v>
      </c>
      <c r="R90" s="111" t="s">
        <v>153</v>
      </c>
      <c r="S90" s="111" t="s">
        <v>3216</v>
      </c>
      <c r="T90" s="111" t="s">
        <v>3217</v>
      </c>
      <c r="U90" s="111" t="s">
        <v>3218</v>
      </c>
      <c r="V90" s="111" t="s">
        <v>3219</v>
      </c>
      <c r="W90" s="111" t="s">
        <v>153</v>
      </c>
      <c r="X90" s="111" t="s">
        <v>3220</v>
      </c>
      <c r="Y90" s="111" t="s">
        <v>546</v>
      </c>
      <c r="Z90" s="110"/>
      <c r="AA90" s="110" t="s">
        <v>452</v>
      </c>
      <c r="AB90" s="110" t="s">
        <v>3213</v>
      </c>
      <c r="AC90" s="110" t="s">
        <v>727</v>
      </c>
      <c r="AD90" s="110" t="s">
        <v>3214</v>
      </c>
      <c r="AE90" s="110" t="s">
        <v>3215</v>
      </c>
      <c r="AF90" s="111">
        <v>1</v>
      </c>
      <c r="AG90" s="111">
        <v>390</v>
      </c>
      <c r="AH90" s="111">
        <v>26</v>
      </c>
      <c r="AI90" s="111">
        <v>1</v>
      </c>
      <c r="AJ90" s="111" t="s">
        <v>153</v>
      </c>
      <c r="AK90" s="111" t="s">
        <v>153</v>
      </c>
      <c r="AL90" s="111" t="s">
        <v>3216</v>
      </c>
      <c r="AM90" s="111" t="s">
        <v>3217</v>
      </c>
      <c r="AN90" s="111" t="s">
        <v>3220</v>
      </c>
      <c r="AO90" s="111" t="s">
        <v>546</v>
      </c>
      <c r="AP90" s="111" t="s">
        <v>3218</v>
      </c>
      <c r="AQ90" s="111" t="s">
        <v>3219</v>
      </c>
      <c r="AR90" s="111" t="s">
        <v>153</v>
      </c>
      <c r="AS90" s="111">
        <v>2015</v>
      </c>
      <c r="AT90" s="111" t="s">
        <v>153</v>
      </c>
      <c r="AU90" s="111" t="s">
        <v>153</v>
      </c>
      <c r="AV90" s="111" t="s">
        <v>153</v>
      </c>
      <c r="AW90" s="111" t="s">
        <v>153</v>
      </c>
      <c r="AX90" s="111" t="s">
        <v>153</v>
      </c>
      <c r="AY90" s="110"/>
      <c r="AZ90" s="110" t="s">
        <v>153</v>
      </c>
      <c r="BA90" s="111">
        <v>9266</v>
      </c>
      <c r="BB90" s="111">
        <v>0</v>
      </c>
      <c r="BC90" s="111"/>
      <c r="BD90" s="111"/>
      <c r="BE90" s="111"/>
      <c r="BF90" s="111"/>
      <c r="BG90" s="111"/>
      <c r="BH90" s="111"/>
      <c r="BI90" s="111"/>
      <c r="BJ90" s="110"/>
      <c r="BK90" s="111"/>
      <c r="BL90" s="111"/>
      <c r="BM90" s="111"/>
      <c r="BN90" s="111" t="s">
        <v>533</v>
      </c>
      <c r="BO90" s="111"/>
      <c r="BP90" s="111"/>
      <c r="BQ90" s="111" t="s">
        <v>533</v>
      </c>
      <c r="BR90" s="111"/>
      <c r="BS90" s="111"/>
      <c r="BT90" s="111"/>
      <c r="BU90" s="111"/>
      <c r="BV90" s="111"/>
      <c r="BW90" s="111"/>
      <c r="BX90" s="111"/>
      <c r="BY90" s="111"/>
      <c r="BZ90" s="111"/>
      <c r="CA90" s="111"/>
      <c r="CB90" s="111"/>
      <c r="CC90" s="111"/>
      <c r="CD90" s="111"/>
      <c r="CE90" s="111"/>
      <c r="CF90" s="111" t="s">
        <v>462</v>
      </c>
      <c r="CG90" s="111"/>
      <c r="CH90" s="111"/>
      <c r="CI90" s="111">
        <v>2017</v>
      </c>
      <c r="CJ90" s="111" t="s">
        <v>2356</v>
      </c>
      <c r="CK90" s="111" t="s">
        <v>463</v>
      </c>
      <c r="CL90" s="111" t="s">
        <v>464</v>
      </c>
      <c r="CM90" s="111" t="s">
        <v>464</v>
      </c>
      <c r="CN90" s="111" t="s">
        <v>464</v>
      </c>
      <c r="CO90" s="111" t="s">
        <v>465</v>
      </c>
      <c r="CP90" s="111">
        <v>0</v>
      </c>
      <c r="CQ90" s="111">
        <v>0</v>
      </c>
      <c r="CR90" s="111">
        <v>0</v>
      </c>
      <c r="CS90" s="111">
        <v>0</v>
      </c>
      <c r="CT90" s="111">
        <v>0</v>
      </c>
      <c r="CU90" s="111">
        <v>0</v>
      </c>
      <c r="CV90" s="111">
        <v>0</v>
      </c>
      <c r="CW90" s="111">
        <v>0</v>
      </c>
      <c r="CX90" s="111">
        <v>0</v>
      </c>
      <c r="CY90" s="111">
        <v>0</v>
      </c>
      <c r="CZ90" s="111">
        <v>0</v>
      </c>
      <c r="DA90" s="111">
        <v>0</v>
      </c>
      <c r="DB90" s="111">
        <v>0</v>
      </c>
      <c r="DC90" s="111" t="s">
        <v>153</v>
      </c>
      <c r="DD90" s="111" t="s">
        <v>153</v>
      </c>
      <c r="DE90" s="111" t="s">
        <v>153</v>
      </c>
      <c r="DF90" s="111">
        <v>0</v>
      </c>
      <c r="DG90" s="111" t="s">
        <v>465</v>
      </c>
      <c r="DH90" s="111">
        <v>0</v>
      </c>
      <c r="DI90" s="111">
        <v>0</v>
      </c>
      <c r="DJ90" s="111">
        <v>0</v>
      </c>
      <c r="DK90" s="111">
        <v>0</v>
      </c>
      <c r="DL90" s="111">
        <v>0</v>
      </c>
      <c r="DM90" s="111">
        <v>0</v>
      </c>
      <c r="DN90" s="111">
        <v>0</v>
      </c>
      <c r="DO90" s="111">
        <v>0</v>
      </c>
      <c r="DP90" s="111">
        <v>0</v>
      </c>
      <c r="DQ90" s="111">
        <v>0</v>
      </c>
      <c r="DR90" s="111">
        <v>0</v>
      </c>
      <c r="DS90" s="111">
        <v>0</v>
      </c>
      <c r="DT90" s="111">
        <v>0</v>
      </c>
      <c r="DU90" s="111" t="s">
        <v>153</v>
      </c>
      <c r="DV90" s="111" t="s">
        <v>153</v>
      </c>
      <c r="DW90" s="110"/>
      <c r="DX90" s="111">
        <v>0</v>
      </c>
      <c r="DY90" s="111">
        <v>0</v>
      </c>
      <c r="DZ90" s="111">
        <v>0</v>
      </c>
      <c r="EA90" s="111">
        <v>0</v>
      </c>
      <c r="EB90" s="111"/>
      <c r="EC90" s="111"/>
      <c r="ED90" s="111"/>
      <c r="EE90" s="110"/>
      <c r="EF90" s="111"/>
      <c r="EG90" s="111"/>
      <c r="EH90" s="111"/>
      <c r="EI90" s="111"/>
      <c r="EJ90" s="111"/>
      <c r="EK90" s="111"/>
      <c r="EL90" s="111"/>
      <c r="EM90" s="111"/>
      <c r="EN90" s="111"/>
      <c r="EO90" s="111"/>
      <c r="EP90" s="111"/>
      <c r="EQ90" s="59">
        <v>30821</v>
      </c>
      <c r="ER90" s="59">
        <v>9266</v>
      </c>
      <c r="ES90" s="59">
        <v>0</v>
      </c>
      <c r="ET90" s="59">
        <v>0</v>
      </c>
      <c r="EU90" s="59">
        <v>0</v>
      </c>
      <c r="EV90" s="59">
        <v>0</v>
      </c>
      <c r="EW90" s="59">
        <v>0</v>
      </c>
      <c r="EX90" s="59">
        <v>0</v>
      </c>
      <c r="EY90" s="59">
        <v>0</v>
      </c>
      <c r="EZ90" s="59">
        <v>0</v>
      </c>
      <c r="FA90" s="59">
        <v>0</v>
      </c>
      <c r="FB90" s="59">
        <v>0</v>
      </c>
      <c r="FC90" s="59">
        <v>0</v>
      </c>
      <c r="FD90" s="59">
        <v>0</v>
      </c>
      <c r="FE90" s="59">
        <v>0</v>
      </c>
      <c r="FF90" s="59">
        <v>0</v>
      </c>
      <c r="FG90" s="59">
        <v>0</v>
      </c>
      <c r="FH90" s="59">
        <v>0</v>
      </c>
      <c r="FI90" s="59">
        <v>1</v>
      </c>
      <c r="FJ90" s="59">
        <v>0</v>
      </c>
      <c r="FK90" s="59">
        <v>0</v>
      </c>
      <c r="FL90" s="59">
        <v>0</v>
      </c>
      <c r="FM90" s="56"/>
      <c r="FN90" s="56" t="s">
        <v>466</v>
      </c>
      <c r="FO90" s="169" t="b">
        <v>1</v>
      </c>
      <c r="FP90" s="64"/>
      <c r="FQ90" s="64"/>
    </row>
    <row r="91" spans="1:173" x14ac:dyDescent="0.2">
      <c r="A91" s="110" t="s">
        <v>437</v>
      </c>
      <c r="B91" s="111">
        <v>30905</v>
      </c>
      <c r="C91" s="111">
        <v>0</v>
      </c>
      <c r="D91" s="111">
        <v>2</v>
      </c>
      <c r="E91" s="111" t="s">
        <v>3221</v>
      </c>
      <c r="F91" s="111" t="s">
        <v>479</v>
      </c>
      <c r="G91" s="111"/>
      <c r="H91" s="111" t="s">
        <v>3222</v>
      </c>
      <c r="I91" s="111">
        <v>2</v>
      </c>
      <c r="J91" s="111" t="s">
        <v>3223</v>
      </c>
      <c r="K91" s="111" t="s">
        <v>447</v>
      </c>
      <c r="L91" s="111" t="s">
        <v>2356</v>
      </c>
      <c r="M91" s="111" t="s">
        <v>447</v>
      </c>
      <c r="N91" s="111">
        <v>2</v>
      </c>
      <c r="O91" s="111">
        <v>955</v>
      </c>
      <c r="P91" s="111">
        <v>59</v>
      </c>
      <c r="Q91" s="111" t="s">
        <v>153</v>
      </c>
      <c r="R91" s="111" t="s">
        <v>153</v>
      </c>
      <c r="S91" s="111" t="s">
        <v>3224</v>
      </c>
      <c r="T91" s="111" t="s">
        <v>3225</v>
      </c>
      <c r="U91" s="111" t="s">
        <v>3226</v>
      </c>
      <c r="V91" s="111" t="s">
        <v>3227</v>
      </c>
      <c r="W91" s="111" t="s">
        <v>153</v>
      </c>
      <c r="X91" s="111" t="s">
        <v>3228</v>
      </c>
      <c r="Y91" s="111" t="s">
        <v>962</v>
      </c>
      <c r="Z91" s="110"/>
      <c r="AA91" s="110" t="s">
        <v>452</v>
      </c>
      <c r="AB91" s="110" t="s">
        <v>3221</v>
      </c>
      <c r="AC91" s="110" t="s">
        <v>479</v>
      </c>
      <c r="AD91" s="110" t="s">
        <v>3222</v>
      </c>
      <c r="AE91" s="110" t="s">
        <v>3223</v>
      </c>
      <c r="AF91" s="111">
        <v>1</v>
      </c>
      <c r="AG91" s="111">
        <v>968</v>
      </c>
      <c r="AH91" s="111">
        <v>56</v>
      </c>
      <c r="AI91" s="111">
        <v>1</v>
      </c>
      <c r="AJ91" s="111" t="s">
        <v>153</v>
      </c>
      <c r="AK91" s="111" t="s">
        <v>153</v>
      </c>
      <c r="AL91" s="111" t="s">
        <v>3224</v>
      </c>
      <c r="AM91" s="111" t="s">
        <v>3225</v>
      </c>
      <c r="AN91" s="111" t="s">
        <v>3228</v>
      </c>
      <c r="AO91" s="111" t="s">
        <v>962</v>
      </c>
      <c r="AP91" s="111" t="s">
        <v>3226</v>
      </c>
      <c r="AQ91" s="111" t="s">
        <v>3227</v>
      </c>
      <c r="AR91" s="111" t="s">
        <v>153</v>
      </c>
      <c r="AS91" s="111">
        <v>2015</v>
      </c>
      <c r="AT91" s="111" t="s">
        <v>153</v>
      </c>
      <c r="AU91" s="111" t="s">
        <v>153</v>
      </c>
      <c r="AV91" s="111" t="s">
        <v>153</v>
      </c>
      <c r="AW91" s="111" t="s">
        <v>439</v>
      </c>
      <c r="AX91" s="111" t="s">
        <v>439</v>
      </c>
      <c r="AY91" s="110"/>
      <c r="AZ91" s="110" t="s">
        <v>153</v>
      </c>
      <c r="BA91" s="111">
        <v>10019</v>
      </c>
      <c r="BB91" s="111">
        <v>0</v>
      </c>
      <c r="BC91" s="111"/>
      <c r="BD91" s="111"/>
      <c r="BE91" s="111"/>
      <c r="BF91" s="111" t="s">
        <v>500</v>
      </c>
      <c r="BG91" s="111" t="s">
        <v>607</v>
      </c>
      <c r="BH91" s="111"/>
      <c r="BI91" s="111"/>
      <c r="BJ91" s="110">
        <v>-1.3429752066115703</v>
      </c>
      <c r="BK91" s="111"/>
      <c r="BL91" s="111"/>
      <c r="BM91" s="111"/>
      <c r="BN91" s="111" t="s">
        <v>460</v>
      </c>
      <c r="BO91" s="111"/>
      <c r="BP91" s="111"/>
      <c r="BQ91" s="111" t="s">
        <v>460</v>
      </c>
      <c r="BR91" s="111"/>
      <c r="BS91" s="111"/>
      <c r="BT91" s="111"/>
      <c r="BU91" s="111"/>
      <c r="BV91" s="111"/>
      <c r="BW91" s="111"/>
      <c r="BX91" s="111"/>
      <c r="BY91" s="111"/>
      <c r="BZ91" s="111"/>
      <c r="CA91" s="111"/>
      <c r="CB91" s="111"/>
      <c r="CC91" s="111"/>
      <c r="CD91" s="111"/>
      <c r="CE91" s="111"/>
      <c r="CF91" s="111" t="s">
        <v>462</v>
      </c>
      <c r="CG91" s="111"/>
      <c r="CH91" s="111"/>
      <c r="CI91" s="111">
        <v>2017</v>
      </c>
      <c r="CJ91" s="111" t="s">
        <v>2356</v>
      </c>
      <c r="CK91" s="111" t="s">
        <v>501</v>
      </c>
      <c r="CL91" s="111" t="s">
        <v>463</v>
      </c>
      <c r="CM91" s="111" t="s">
        <v>463</v>
      </c>
      <c r="CN91" s="111" t="s">
        <v>464</v>
      </c>
      <c r="CO91" s="111" t="s">
        <v>465</v>
      </c>
      <c r="CP91" s="111">
        <v>5</v>
      </c>
      <c r="CQ91" s="111">
        <v>0</v>
      </c>
      <c r="CR91" s="111">
        <v>1</v>
      </c>
      <c r="CS91" s="111">
        <v>4</v>
      </c>
      <c r="CT91" s="111">
        <v>0</v>
      </c>
      <c r="CU91" s="111">
        <v>0</v>
      </c>
      <c r="CV91" s="111">
        <v>2</v>
      </c>
      <c r="CW91" s="111">
        <v>0</v>
      </c>
      <c r="CX91" s="111">
        <v>0</v>
      </c>
      <c r="CY91" s="111">
        <v>0</v>
      </c>
      <c r="CZ91" s="111">
        <v>3</v>
      </c>
      <c r="DA91" s="111">
        <v>0</v>
      </c>
      <c r="DB91" s="111">
        <v>0</v>
      </c>
      <c r="DC91" s="111" t="s">
        <v>3229</v>
      </c>
      <c r="DD91" s="111" t="s">
        <v>3230</v>
      </c>
      <c r="DE91" s="111" t="s">
        <v>3231</v>
      </c>
      <c r="DF91" s="111">
        <v>0</v>
      </c>
      <c r="DG91" s="111" t="s">
        <v>465</v>
      </c>
      <c r="DH91" s="111">
        <v>0</v>
      </c>
      <c r="DI91" s="111">
        <v>0</v>
      </c>
      <c r="DJ91" s="111">
        <v>0</v>
      </c>
      <c r="DK91" s="111">
        <v>0</v>
      </c>
      <c r="DL91" s="111">
        <v>0</v>
      </c>
      <c r="DM91" s="111">
        <v>0</v>
      </c>
      <c r="DN91" s="111">
        <v>0</v>
      </c>
      <c r="DO91" s="111">
        <v>0</v>
      </c>
      <c r="DP91" s="111">
        <v>0</v>
      </c>
      <c r="DQ91" s="111">
        <v>0</v>
      </c>
      <c r="DR91" s="111">
        <v>0</v>
      </c>
      <c r="DS91" s="111">
        <v>0</v>
      </c>
      <c r="DT91" s="111">
        <v>0</v>
      </c>
      <c r="DU91" s="111" t="s">
        <v>153</v>
      </c>
      <c r="DV91" s="111" t="s">
        <v>153</v>
      </c>
      <c r="DW91" s="110"/>
      <c r="DX91" s="111">
        <v>0</v>
      </c>
      <c r="DY91" s="111">
        <v>4</v>
      </c>
      <c r="DZ91" s="111">
        <v>1</v>
      </c>
      <c r="EA91" s="111">
        <v>1</v>
      </c>
      <c r="EB91" s="111"/>
      <c r="EC91" s="111"/>
      <c r="ED91" s="111"/>
      <c r="EE91" s="110">
        <v>3.5087719298245612</v>
      </c>
      <c r="EF91" s="111"/>
      <c r="EG91" s="111"/>
      <c r="EH91" s="111"/>
      <c r="EI91" s="111"/>
      <c r="EJ91" s="111"/>
      <c r="EK91" s="111"/>
      <c r="EL91" s="111"/>
      <c r="EM91" s="111"/>
      <c r="EN91" s="111"/>
      <c r="EO91" s="111"/>
      <c r="EP91" s="111"/>
      <c r="EQ91" s="59">
        <v>30905</v>
      </c>
      <c r="ER91" s="59">
        <v>10019</v>
      </c>
      <c r="ES91" s="59">
        <v>0</v>
      </c>
      <c r="ET91" s="59">
        <v>0</v>
      </c>
      <c r="EU91" s="59">
        <v>0</v>
      </c>
      <c r="EV91" s="59">
        <v>0</v>
      </c>
      <c r="EW91" s="59">
        <v>4</v>
      </c>
      <c r="EX91" s="59">
        <v>1</v>
      </c>
      <c r="EY91" s="59">
        <v>1</v>
      </c>
      <c r="EZ91" s="59">
        <v>1</v>
      </c>
      <c r="FA91" s="59">
        <v>1</v>
      </c>
      <c r="FB91" s="59">
        <v>0</v>
      </c>
      <c r="FC91" s="59">
        <v>0</v>
      </c>
      <c r="FD91" s="59">
        <v>0</v>
      </c>
      <c r="FE91" s="59">
        <v>0</v>
      </c>
      <c r="FF91" s="59">
        <v>0</v>
      </c>
      <c r="FG91" s="59">
        <v>0</v>
      </c>
      <c r="FH91" s="59">
        <v>0</v>
      </c>
      <c r="FI91" s="59">
        <v>3</v>
      </c>
      <c r="FJ91" s="59">
        <v>0</v>
      </c>
      <c r="FK91" s="59">
        <v>0</v>
      </c>
      <c r="FL91" s="59">
        <v>0</v>
      </c>
      <c r="FM91" s="56"/>
      <c r="FN91" s="56" t="s">
        <v>466</v>
      </c>
      <c r="FO91" s="169" t="b">
        <v>1</v>
      </c>
      <c r="FP91" s="64"/>
      <c r="FQ91" s="64"/>
    </row>
    <row r="92" spans="1:173" x14ac:dyDescent="0.2">
      <c r="A92" s="110" t="s">
        <v>437</v>
      </c>
      <c r="B92" s="111">
        <v>31012</v>
      </c>
      <c r="C92" s="111">
        <v>0</v>
      </c>
      <c r="D92" s="111">
        <v>1</v>
      </c>
      <c r="E92" s="111" t="s">
        <v>3232</v>
      </c>
      <c r="F92" s="111" t="s">
        <v>3233</v>
      </c>
      <c r="G92" s="111"/>
      <c r="H92" s="111" t="s">
        <v>3234</v>
      </c>
      <c r="I92" s="111">
        <v>2</v>
      </c>
      <c r="J92" s="111" t="s">
        <v>3235</v>
      </c>
      <c r="K92" s="111" t="s">
        <v>447</v>
      </c>
      <c r="L92" s="111" t="s">
        <v>2356</v>
      </c>
      <c r="M92" s="111" t="s">
        <v>447</v>
      </c>
      <c r="N92" s="111">
        <v>1</v>
      </c>
      <c r="O92" s="111">
        <v>27</v>
      </c>
      <c r="P92" s="111">
        <v>1</v>
      </c>
      <c r="Q92" s="111" t="s">
        <v>3236</v>
      </c>
      <c r="R92" s="111" t="s">
        <v>153</v>
      </c>
      <c r="S92" s="111" t="s">
        <v>153</v>
      </c>
      <c r="T92" s="111" t="s">
        <v>3237</v>
      </c>
      <c r="U92" s="111" t="s">
        <v>3238</v>
      </c>
      <c r="V92" s="111" t="s">
        <v>3239</v>
      </c>
      <c r="W92" s="111" t="s">
        <v>153</v>
      </c>
      <c r="X92" s="111" t="s">
        <v>3240</v>
      </c>
      <c r="Y92" s="111" t="s">
        <v>133</v>
      </c>
      <c r="Z92" s="110"/>
      <c r="AA92" s="110" t="s">
        <v>452</v>
      </c>
      <c r="AB92" s="110" t="s">
        <v>3232</v>
      </c>
      <c r="AC92" s="110" t="s">
        <v>3233</v>
      </c>
      <c r="AD92" s="110" t="s">
        <v>3234</v>
      </c>
      <c r="AE92" s="110" t="s">
        <v>3235</v>
      </c>
      <c r="AF92" s="111">
        <v>1</v>
      </c>
      <c r="AG92" s="111">
        <v>28</v>
      </c>
      <c r="AH92" s="111">
        <v>1</v>
      </c>
      <c r="AI92" s="111">
        <v>1</v>
      </c>
      <c r="AJ92" s="111" t="s">
        <v>3236</v>
      </c>
      <c r="AK92" s="111" t="s">
        <v>153</v>
      </c>
      <c r="AL92" s="111" t="s">
        <v>153</v>
      </c>
      <c r="AM92" s="111" t="s">
        <v>3237</v>
      </c>
      <c r="AN92" s="111" t="s">
        <v>3240</v>
      </c>
      <c r="AO92" s="111" t="s">
        <v>133</v>
      </c>
      <c r="AP92" s="111" t="s">
        <v>3238</v>
      </c>
      <c r="AQ92" s="111" t="s">
        <v>3239</v>
      </c>
      <c r="AR92" s="111" t="s">
        <v>153</v>
      </c>
      <c r="AS92" s="111">
        <v>2015</v>
      </c>
      <c r="AT92" s="111" t="s">
        <v>153</v>
      </c>
      <c r="AU92" s="111" t="s">
        <v>499</v>
      </c>
      <c r="AV92" s="111" t="s">
        <v>153</v>
      </c>
      <c r="AW92" s="111" t="s">
        <v>153</v>
      </c>
      <c r="AX92" s="111" t="s">
        <v>153</v>
      </c>
      <c r="AY92" s="110"/>
      <c r="AZ92" s="110" t="s">
        <v>153</v>
      </c>
      <c r="BA92" s="111">
        <v>2880</v>
      </c>
      <c r="BB92" s="111">
        <v>0</v>
      </c>
      <c r="BC92" s="111"/>
      <c r="BD92" s="111"/>
      <c r="BE92" s="111"/>
      <c r="BF92" s="111"/>
      <c r="BG92" s="111"/>
      <c r="BH92" s="111" t="s">
        <v>532</v>
      </c>
      <c r="BI92" s="111"/>
      <c r="BJ92" s="110">
        <v>-3.5714285714285712</v>
      </c>
      <c r="BK92" s="111"/>
      <c r="BL92" s="111"/>
      <c r="BM92" s="111"/>
      <c r="BN92" s="111" t="s">
        <v>460</v>
      </c>
      <c r="BO92" s="111"/>
      <c r="BP92" s="111"/>
      <c r="BQ92" s="111" t="s">
        <v>460</v>
      </c>
      <c r="BR92" s="111"/>
      <c r="BS92" s="111"/>
      <c r="BT92" s="111"/>
      <c r="BU92" s="111"/>
      <c r="BV92" s="111"/>
      <c r="BW92" s="111"/>
      <c r="BX92" s="111"/>
      <c r="BY92" s="111"/>
      <c r="BZ92" s="111"/>
      <c r="CA92" s="111"/>
      <c r="CB92" s="111"/>
      <c r="CC92" s="111"/>
      <c r="CD92" s="111"/>
      <c r="CE92" s="111"/>
      <c r="CF92" s="111" t="s">
        <v>462</v>
      </c>
      <c r="CG92" s="111"/>
      <c r="CH92" s="111"/>
      <c r="CI92" s="111">
        <v>2017</v>
      </c>
      <c r="CJ92" s="111" t="s">
        <v>2356</v>
      </c>
      <c r="CK92" s="111" t="s">
        <v>501</v>
      </c>
      <c r="CL92" s="111" t="s">
        <v>464</v>
      </c>
      <c r="CM92" s="111" t="s">
        <v>464</v>
      </c>
      <c r="CN92" s="111" t="s">
        <v>464</v>
      </c>
      <c r="CO92" s="111" t="s">
        <v>465</v>
      </c>
      <c r="CP92" s="111">
        <v>0</v>
      </c>
      <c r="CQ92" s="111">
        <v>0</v>
      </c>
      <c r="CR92" s="111">
        <v>0</v>
      </c>
      <c r="CS92" s="111">
        <v>0</v>
      </c>
      <c r="CT92" s="111">
        <v>0</v>
      </c>
      <c r="CU92" s="111">
        <v>0</v>
      </c>
      <c r="CV92" s="111">
        <v>0</v>
      </c>
      <c r="CW92" s="111">
        <v>0</v>
      </c>
      <c r="CX92" s="111">
        <v>0</v>
      </c>
      <c r="CY92" s="111">
        <v>0</v>
      </c>
      <c r="CZ92" s="111">
        <v>0</v>
      </c>
      <c r="DA92" s="111">
        <v>0</v>
      </c>
      <c r="DB92" s="111">
        <v>0</v>
      </c>
      <c r="DC92" s="111" t="s">
        <v>153</v>
      </c>
      <c r="DD92" s="111" t="s">
        <v>153</v>
      </c>
      <c r="DE92" s="111" t="s">
        <v>153</v>
      </c>
      <c r="DF92" s="111">
        <v>0</v>
      </c>
      <c r="DG92" s="111" t="s">
        <v>465</v>
      </c>
      <c r="DH92" s="111">
        <v>0</v>
      </c>
      <c r="DI92" s="111">
        <v>0</v>
      </c>
      <c r="DJ92" s="111">
        <v>0</v>
      </c>
      <c r="DK92" s="111">
        <v>0</v>
      </c>
      <c r="DL92" s="111">
        <v>0</v>
      </c>
      <c r="DM92" s="111">
        <v>0</v>
      </c>
      <c r="DN92" s="111">
        <v>0</v>
      </c>
      <c r="DO92" s="111">
        <v>0</v>
      </c>
      <c r="DP92" s="111">
        <v>0</v>
      </c>
      <c r="DQ92" s="111">
        <v>0</v>
      </c>
      <c r="DR92" s="111">
        <v>0</v>
      </c>
      <c r="DS92" s="111">
        <v>0</v>
      </c>
      <c r="DT92" s="111">
        <v>0</v>
      </c>
      <c r="DU92" s="111" t="s">
        <v>153</v>
      </c>
      <c r="DV92" s="111" t="s">
        <v>153</v>
      </c>
      <c r="DW92" s="110"/>
      <c r="DX92" s="111">
        <v>0</v>
      </c>
      <c r="DY92" s="111">
        <v>0</v>
      </c>
      <c r="DZ92" s="111">
        <v>0</v>
      </c>
      <c r="EA92" s="111">
        <v>0</v>
      </c>
      <c r="EB92" s="111"/>
      <c r="EC92" s="111"/>
      <c r="ED92" s="111"/>
      <c r="EE92" s="110"/>
      <c r="EF92" s="111"/>
      <c r="EG92" s="111"/>
      <c r="EH92" s="111"/>
      <c r="EI92" s="111"/>
      <c r="EJ92" s="111"/>
      <c r="EK92" s="111"/>
      <c r="EL92" s="111"/>
      <c r="EM92" s="111"/>
      <c r="EN92" s="111"/>
      <c r="EO92" s="111"/>
      <c r="EP92" s="111"/>
      <c r="EQ92" s="59">
        <v>31012</v>
      </c>
      <c r="ER92" s="59">
        <v>2880</v>
      </c>
      <c r="ES92" s="59">
        <v>0</v>
      </c>
      <c r="ET92" s="59">
        <v>0</v>
      </c>
      <c r="EU92" s="59">
        <v>0</v>
      </c>
      <c r="EV92" s="59">
        <v>0</v>
      </c>
      <c r="EW92" s="59">
        <v>0</v>
      </c>
      <c r="EX92" s="59">
        <v>0</v>
      </c>
      <c r="EY92" s="59">
        <v>0</v>
      </c>
      <c r="EZ92" s="59">
        <v>0</v>
      </c>
      <c r="FA92" s="59">
        <v>0</v>
      </c>
      <c r="FB92" s="59">
        <v>0</v>
      </c>
      <c r="FC92" s="59">
        <v>0</v>
      </c>
      <c r="FD92" s="59">
        <v>0</v>
      </c>
      <c r="FE92" s="59">
        <v>0</v>
      </c>
      <c r="FF92" s="59">
        <v>0</v>
      </c>
      <c r="FG92" s="59">
        <v>0</v>
      </c>
      <c r="FH92" s="59">
        <v>0</v>
      </c>
      <c r="FI92" s="59">
        <v>0</v>
      </c>
      <c r="FJ92" s="59">
        <v>0</v>
      </c>
      <c r="FK92" s="59">
        <v>0</v>
      </c>
      <c r="FL92" s="59">
        <v>0</v>
      </c>
      <c r="FM92" s="56"/>
      <c r="FN92" s="56" t="s">
        <v>466</v>
      </c>
      <c r="FO92" s="169" t="b">
        <v>1</v>
      </c>
      <c r="FP92" s="64"/>
      <c r="FQ92" s="64"/>
    </row>
    <row r="93" spans="1:173" x14ac:dyDescent="0.2">
      <c r="A93" s="110" t="s">
        <v>437</v>
      </c>
      <c r="B93" s="111">
        <v>31679</v>
      </c>
      <c r="C93" s="111">
        <v>0</v>
      </c>
      <c r="D93" s="111">
        <v>2</v>
      </c>
      <c r="E93" s="111" t="s">
        <v>3241</v>
      </c>
      <c r="F93" s="111" t="s">
        <v>3242</v>
      </c>
      <c r="G93" s="111"/>
      <c r="H93" s="111" t="s">
        <v>3243</v>
      </c>
      <c r="I93" s="111">
        <v>2</v>
      </c>
      <c r="J93" s="111" t="s">
        <v>3244</v>
      </c>
      <c r="K93" s="111" t="s">
        <v>447</v>
      </c>
      <c r="L93" s="111" t="s">
        <v>2356</v>
      </c>
      <c r="M93" s="111" t="s">
        <v>447</v>
      </c>
      <c r="N93" s="111">
        <v>2</v>
      </c>
      <c r="O93" s="111">
        <v>47</v>
      </c>
      <c r="P93" s="111">
        <v>36</v>
      </c>
      <c r="Q93" s="111" t="s">
        <v>153</v>
      </c>
      <c r="R93" s="111" t="s">
        <v>153</v>
      </c>
      <c r="S93" s="111" t="s">
        <v>3245</v>
      </c>
      <c r="T93" s="111" t="s">
        <v>3246</v>
      </c>
      <c r="U93" s="111" t="s">
        <v>3247</v>
      </c>
      <c r="V93" s="111" t="s">
        <v>3248</v>
      </c>
      <c r="W93" s="111" t="s">
        <v>153</v>
      </c>
      <c r="X93" s="111" t="s">
        <v>3249</v>
      </c>
      <c r="Y93" s="111" t="s">
        <v>546</v>
      </c>
      <c r="Z93" s="110"/>
      <c r="AA93" s="110" t="s">
        <v>452</v>
      </c>
      <c r="AB93" s="110" t="s">
        <v>3241</v>
      </c>
      <c r="AC93" s="110" t="s">
        <v>3242</v>
      </c>
      <c r="AD93" s="110" t="s">
        <v>3243</v>
      </c>
      <c r="AE93" s="110" t="s">
        <v>3244</v>
      </c>
      <c r="AF93" s="111">
        <v>2</v>
      </c>
      <c r="AG93" s="111">
        <v>47</v>
      </c>
      <c r="AH93" s="111">
        <v>36</v>
      </c>
      <c r="AI93" s="111">
        <v>2</v>
      </c>
      <c r="AJ93" s="111" t="s">
        <v>153</v>
      </c>
      <c r="AK93" s="111" t="s">
        <v>153</v>
      </c>
      <c r="AL93" s="111" t="s">
        <v>3245</v>
      </c>
      <c r="AM93" s="111" t="s">
        <v>3246</v>
      </c>
      <c r="AN93" s="111" t="s">
        <v>3249</v>
      </c>
      <c r="AO93" s="111" t="s">
        <v>546</v>
      </c>
      <c r="AP93" s="111" t="s">
        <v>3247</v>
      </c>
      <c r="AQ93" s="111" t="s">
        <v>3248</v>
      </c>
      <c r="AR93" s="111" t="s">
        <v>153</v>
      </c>
      <c r="AS93" s="111">
        <v>2014</v>
      </c>
      <c r="AT93" s="111" t="s">
        <v>153</v>
      </c>
      <c r="AU93" s="111" t="s">
        <v>499</v>
      </c>
      <c r="AV93" s="111" t="s">
        <v>153</v>
      </c>
      <c r="AW93" s="111" t="s">
        <v>439</v>
      </c>
      <c r="AX93" s="111" t="s">
        <v>153</v>
      </c>
      <c r="AY93" s="110"/>
      <c r="AZ93" s="110" t="s">
        <v>153</v>
      </c>
      <c r="BA93" s="111">
        <v>9605</v>
      </c>
      <c r="BB93" s="111">
        <v>0</v>
      </c>
      <c r="BC93" s="111"/>
      <c r="BD93" s="111"/>
      <c r="BE93" s="111"/>
      <c r="BF93" s="111"/>
      <c r="BG93" s="111"/>
      <c r="BH93" s="111"/>
      <c r="BI93" s="111"/>
      <c r="BJ93" s="110"/>
      <c r="BK93" s="111"/>
      <c r="BL93" s="111"/>
      <c r="BM93" s="111"/>
      <c r="BN93" s="111" t="s">
        <v>138</v>
      </c>
      <c r="BO93" s="111"/>
      <c r="BP93" s="111"/>
      <c r="BQ93" s="111" t="s">
        <v>138</v>
      </c>
      <c r="BR93" s="111"/>
      <c r="BS93" s="111"/>
      <c r="BT93" s="111"/>
      <c r="BU93" s="111"/>
      <c r="BV93" s="111"/>
      <c r="BW93" s="111"/>
      <c r="BX93" s="111"/>
      <c r="BY93" s="111"/>
      <c r="BZ93" s="111"/>
      <c r="CA93" s="111"/>
      <c r="CB93" s="111"/>
      <c r="CC93" s="111"/>
      <c r="CD93" s="111"/>
      <c r="CE93" s="111"/>
      <c r="CF93" s="111" t="s">
        <v>462</v>
      </c>
      <c r="CG93" s="111"/>
      <c r="CH93" s="111"/>
      <c r="CI93" s="111">
        <v>2017</v>
      </c>
      <c r="CJ93" s="111" t="s">
        <v>2356</v>
      </c>
      <c r="CK93" s="111" t="s">
        <v>464</v>
      </c>
      <c r="CL93" s="111" t="s">
        <v>501</v>
      </c>
      <c r="CM93" s="111" t="s">
        <v>464</v>
      </c>
      <c r="CN93" s="111" t="s">
        <v>464</v>
      </c>
      <c r="CO93" s="111" t="s">
        <v>465</v>
      </c>
      <c r="CP93" s="111">
        <v>0</v>
      </c>
      <c r="CQ93" s="111">
        <v>0</v>
      </c>
      <c r="CR93" s="111">
        <v>0</v>
      </c>
      <c r="CS93" s="111">
        <v>0</v>
      </c>
      <c r="CT93" s="111">
        <v>0</v>
      </c>
      <c r="CU93" s="111">
        <v>0</v>
      </c>
      <c r="CV93" s="111">
        <v>0</v>
      </c>
      <c r="CW93" s="111">
        <v>0</v>
      </c>
      <c r="CX93" s="111">
        <v>0</v>
      </c>
      <c r="CY93" s="111">
        <v>0</v>
      </c>
      <c r="CZ93" s="111">
        <v>0</v>
      </c>
      <c r="DA93" s="111">
        <v>0</v>
      </c>
      <c r="DB93" s="111">
        <v>0</v>
      </c>
      <c r="DC93" s="111" t="s">
        <v>153</v>
      </c>
      <c r="DD93" s="111" t="s">
        <v>153</v>
      </c>
      <c r="DE93" s="111" t="s">
        <v>153</v>
      </c>
      <c r="DF93" s="111">
        <v>0</v>
      </c>
      <c r="DG93" s="111" t="s">
        <v>465</v>
      </c>
      <c r="DH93" s="111">
        <v>0</v>
      </c>
      <c r="DI93" s="111">
        <v>0</v>
      </c>
      <c r="DJ93" s="111">
        <v>0</v>
      </c>
      <c r="DK93" s="111">
        <v>0</v>
      </c>
      <c r="DL93" s="111">
        <v>0</v>
      </c>
      <c r="DM93" s="111">
        <v>0</v>
      </c>
      <c r="DN93" s="111">
        <v>0</v>
      </c>
      <c r="DO93" s="111">
        <v>0</v>
      </c>
      <c r="DP93" s="111">
        <v>0</v>
      </c>
      <c r="DQ93" s="111">
        <v>0</v>
      </c>
      <c r="DR93" s="111">
        <v>0</v>
      </c>
      <c r="DS93" s="111">
        <v>0</v>
      </c>
      <c r="DT93" s="111">
        <v>0</v>
      </c>
      <c r="DU93" s="111" t="s">
        <v>153</v>
      </c>
      <c r="DV93" s="111" t="s">
        <v>153</v>
      </c>
      <c r="DW93" s="110"/>
      <c r="DX93" s="111">
        <v>0</v>
      </c>
      <c r="DY93" s="111">
        <v>3</v>
      </c>
      <c r="DZ93" s="111">
        <v>3</v>
      </c>
      <c r="EA93" s="111">
        <v>0</v>
      </c>
      <c r="EB93" s="111"/>
      <c r="EC93" s="111"/>
      <c r="ED93" s="111"/>
      <c r="EE93" s="110">
        <v>9.0909090909090917</v>
      </c>
      <c r="EF93" s="111"/>
      <c r="EG93" s="111"/>
      <c r="EH93" s="111"/>
      <c r="EI93" s="111"/>
      <c r="EJ93" s="111"/>
      <c r="EK93" s="111">
        <v>3</v>
      </c>
      <c r="EL93" s="111"/>
      <c r="EM93" s="111"/>
      <c r="EN93" s="111"/>
      <c r="EO93" s="111"/>
      <c r="EP93" s="111"/>
      <c r="EQ93" s="59">
        <v>31679</v>
      </c>
      <c r="ER93" s="59">
        <v>9605</v>
      </c>
      <c r="ES93" s="59">
        <v>0</v>
      </c>
      <c r="ET93" s="59">
        <v>0</v>
      </c>
      <c r="EU93" s="59">
        <v>0</v>
      </c>
      <c r="EV93" s="59">
        <v>0</v>
      </c>
      <c r="EW93" s="59">
        <v>0</v>
      </c>
      <c r="EX93" s="59">
        <v>0</v>
      </c>
      <c r="EY93" s="59">
        <v>0</v>
      </c>
      <c r="EZ93" s="59">
        <v>0</v>
      </c>
      <c r="FA93" s="59">
        <v>0</v>
      </c>
      <c r="FB93" s="59">
        <v>0</v>
      </c>
      <c r="FC93" s="59">
        <v>0</v>
      </c>
      <c r="FD93" s="59">
        <v>0</v>
      </c>
      <c r="FE93" s="59">
        <v>0</v>
      </c>
      <c r="FF93" s="59">
        <v>0</v>
      </c>
      <c r="FG93" s="59">
        <v>0</v>
      </c>
      <c r="FH93" s="59">
        <v>0</v>
      </c>
      <c r="FI93" s="59">
        <v>0</v>
      </c>
      <c r="FJ93" s="59">
        <v>0</v>
      </c>
      <c r="FK93" s="59">
        <v>0</v>
      </c>
      <c r="FL93" s="59">
        <v>0</v>
      </c>
      <c r="FM93" s="56"/>
      <c r="FN93" s="56" t="s">
        <v>466</v>
      </c>
      <c r="FO93" s="169" t="b">
        <v>1</v>
      </c>
      <c r="FP93" s="64"/>
      <c r="FQ93" s="64"/>
    </row>
    <row r="94" spans="1:173" x14ac:dyDescent="0.2">
      <c r="A94" s="110" t="s">
        <v>437</v>
      </c>
      <c r="B94" s="111">
        <v>31717</v>
      </c>
      <c r="C94" s="111">
        <v>0</v>
      </c>
      <c r="D94" s="111">
        <v>1</v>
      </c>
      <c r="E94" s="111" t="s">
        <v>3250</v>
      </c>
      <c r="F94" s="111" t="s">
        <v>914</v>
      </c>
      <c r="G94" s="111"/>
      <c r="H94" s="111" t="s">
        <v>3251</v>
      </c>
      <c r="I94" s="111">
        <v>2</v>
      </c>
      <c r="J94" s="111" t="s">
        <v>3252</v>
      </c>
      <c r="K94" s="111" t="s">
        <v>447</v>
      </c>
      <c r="L94" s="111" t="s">
        <v>2356</v>
      </c>
      <c r="M94" s="111" t="s">
        <v>447</v>
      </c>
      <c r="N94" s="111">
        <v>1</v>
      </c>
      <c r="O94" s="111">
        <v>78</v>
      </c>
      <c r="P94" s="111">
        <v>8</v>
      </c>
      <c r="Q94" s="111" t="s">
        <v>153</v>
      </c>
      <c r="R94" s="111" t="s">
        <v>153</v>
      </c>
      <c r="S94" s="111" t="s">
        <v>3253</v>
      </c>
      <c r="T94" s="111" t="s">
        <v>3254</v>
      </c>
      <c r="U94" s="111" t="s">
        <v>3255</v>
      </c>
      <c r="V94" s="111" t="s">
        <v>3256</v>
      </c>
      <c r="W94" s="111" t="s">
        <v>153</v>
      </c>
      <c r="X94" s="111" t="s">
        <v>3257</v>
      </c>
      <c r="Y94" s="111" t="s">
        <v>86</v>
      </c>
      <c r="Z94" s="110"/>
      <c r="AA94" s="110" t="s">
        <v>452</v>
      </c>
      <c r="AB94" s="110" t="s">
        <v>3250</v>
      </c>
      <c r="AC94" s="110" t="s">
        <v>914</v>
      </c>
      <c r="AD94" s="110" t="s">
        <v>3251</v>
      </c>
      <c r="AE94" s="110" t="s">
        <v>3252</v>
      </c>
      <c r="AF94" s="111">
        <v>1</v>
      </c>
      <c r="AG94" s="111">
        <v>78</v>
      </c>
      <c r="AH94" s="111">
        <v>7</v>
      </c>
      <c r="AI94" s="111">
        <v>1</v>
      </c>
      <c r="AJ94" s="111" t="s">
        <v>153</v>
      </c>
      <c r="AK94" s="111" t="s">
        <v>153</v>
      </c>
      <c r="AL94" s="111" t="s">
        <v>3253</v>
      </c>
      <c r="AM94" s="111" t="s">
        <v>3254</v>
      </c>
      <c r="AN94" s="111" t="s">
        <v>3257</v>
      </c>
      <c r="AO94" s="111" t="s">
        <v>86</v>
      </c>
      <c r="AP94" s="111" t="s">
        <v>3255</v>
      </c>
      <c r="AQ94" s="111" t="s">
        <v>3256</v>
      </c>
      <c r="AR94" s="111" t="s">
        <v>153</v>
      </c>
      <c r="AS94" s="111">
        <v>2015</v>
      </c>
      <c r="AT94" s="111" t="s">
        <v>153</v>
      </c>
      <c r="AU94" s="111" t="s">
        <v>153</v>
      </c>
      <c r="AV94" s="111" t="s">
        <v>153</v>
      </c>
      <c r="AW94" s="111" t="s">
        <v>153</v>
      </c>
      <c r="AX94" s="111" t="s">
        <v>153</v>
      </c>
      <c r="AY94" s="110"/>
      <c r="AZ94" s="110" t="s">
        <v>153</v>
      </c>
      <c r="BA94" s="111">
        <v>6833</v>
      </c>
      <c r="BB94" s="111">
        <v>0</v>
      </c>
      <c r="BC94" s="111"/>
      <c r="BD94" s="111"/>
      <c r="BE94" s="111"/>
      <c r="BF94" s="111"/>
      <c r="BG94" s="111"/>
      <c r="BH94" s="111"/>
      <c r="BI94" s="111"/>
      <c r="BJ94" s="110"/>
      <c r="BK94" s="111"/>
      <c r="BL94" s="111"/>
      <c r="BM94" s="111"/>
      <c r="BN94" s="111" t="s">
        <v>460</v>
      </c>
      <c r="BO94" s="111"/>
      <c r="BP94" s="111"/>
      <c r="BQ94" s="111" t="s">
        <v>460</v>
      </c>
      <c r="BR94" s="111"/>
      <c r="BS94" s="111"/>
      <c r="BT94" s="111"/>
      <c r="BU94" s="111"/>
      <c r="BV94" s="111"/>
      <c r="BW94" s="111"/>
      <c r="BX94" s="111"/>
      <c r="BY94" s="111"/>
      <c r="BZ94" s="111"/>
      <c r="CA94" s="111"/>
      <c r="CB94" s="111"/>
      <c r="CC94" s="111"/>
      <c r="CD94" s="111"/>
      <c r="CE94" s="111"/>
      <c r="CF94" s="111" t="s">
        <v>462</v>
      </c>
      <c r="CG94" s="111"/>
      <c r="CH94" s="111"/>
      <c r="CI94" s="111">
        <v>2017</v>
      </c>
      <c r="CJ94" s="111" t="s">
        <v>2356</v>
      </c>
      <c r="CK94" s="111" t="s">
        <v>464</v>
      </c>
      <c r="CL94" s="111" t="s">
        <v>463</v>
      </c>
      <c r="CM94" s="111" t="s">
        <v>464</v>
      </c>
      <c r="CN94" s="111" t="s">
        <v>463</v>
      </c>
      <c r="CO94" s="111" t="s">
        <v>465</v>
      </c>
      <c r="CP94" s="111">
        <v>1</v>
      </c>
      <c r="CQ94" s="111">
        <v>0</v>
      </c>
      <c r="CR94" s="111">
        <v>0</v>
      </c>
      <c r="CS94" s="111">
        <v>1</v>
      </c>
      <c r="CT94" s="111">
        <v>0</v>
      </c>
      <c r="CU94" s="111">
        <v>1</v>
      </c>
      <c r="CV94" s="111">
        <v>0</v>
      </c>
      <c r="CW94" s="111">
        <v>0</v>
      </c>
      <c r="CX94" s="111">
        <v>0</v>
      </c>
      <c r="CY94" s="111">
        <v>0</v>
      </c>
      <c r="CZ94" s="111">
        <v>0</v>
      </c>
      <c r="DA94" s="111">
        <v>0</v>
      </c>
      <c r="DB94" s="111">
        <v>0</v>
      </c>
      <c r="DC94" s="111" t="s">
        <v>153</v>
      </c>
      <c r="DD94" s="111" t="s">
        <v>153</v>
      </c>
      <c r="DE94" s="111" t="s">
        <v>153</v>
      </c>
      <c r="DF94" s="111">
        <v>1</v>
      </c>
      <c r="DG94" s="111" t="s">
        <v>465</v>
      </c>
      <c r="DH94" s="111">
        <v>0</v>
      </c>
      <c r="DI94" s="111">
        <v>0</v>
      </c>
      <c r="DJ94" s="111">
        <v>0</v>
      </c>
      <c r="DK94" s="111">
        <v>0</v>
      </c>
      <c r="DL94" s="111">
        <v>0</v>
      </c>
      <c r="DM94" s="111">
        <v>0</v>
      </c>
      <c r="DN94" s="111">
        <v>0</v>
      </c>
      <c r="DO94" s="111">
        <v>0</v>
      </c>
      <c r="DP94" s="111">
        <v>0</v>
      </c>
      <c r="DQ94" s="111">
        <v>0</v>
      </c>
      <c r="DR94" s="111">
        <v>0</v>
      </c>
      <c r="DS94" s="111">
        <v>0</v>
      </c>
      <c r="DT94" s="111">
        <v>0</v>
      </c>
      <c r="DU94" s="111" t="s">
        <v>153</v>
      </c>
      <c r="DV94" s="111" t="s">
        <v>153</v>
      </c>
      <c r="DW94" s="110"/>
      <c r="DX94" s="111">
        <v>1</v>
      </c>
      <c r="DY94" s="111">
        <v>1</v>
      </c>
      <c r="DZ94" s="111">
        <v>0</v>
      </c>
      <c r="EA94" s="111">
        <v>0</v>
      </c>
      <c r="EB94" s="111"/>
      <c r="EC94" s="111"/>
      <c r="ED94" s="111"/>
      <c r="EE94" s="110"/>
      <c r="EF94" s="111"/>
      <c r="EG94" s="111"/>
      <c r="EH94" s="111"/>
      <c r="EI94" s="111"/>
      <c r="EJ94" s="111"/>
      <c r="EK94" s="111"/>
      <c r="EL94" s="111"/>
      <c r="EM94" s="111"/>
      <c r="EN94" s="111"/>
      <c r="EO94" s="111"/>
      <c r="EP94" s="111"/>
      <c r="EQ94" s="59">
        <v>31717</v>
      </c>
      <c r="ER94" s="59">
        <v>6833</v>
      </c>
      <c r="ES94" s="59">
        <v>0</v>
      </c>
      <c r="ET94" s="59">
        <v>0</v>
      </c>
      <c r="EU94" s="59">
        <v>0</v>
      </c>
      <c r="EV94" s="59">
        <v>0</v>
      </c>
      <c r="EW94" s="59">
        <v>1</v>
      </c>
      <c r="EX94" s="59">
        <v>0</v>
      </c>
      <c r="EY94" s="59">
        <v>1</v>
      </c>
      <c r="EZ94" s="59">
        <v>0</v>
      </c>
      <c r="FA94" s="59">
        <v>0</v>
      </c>
      <c r="FB94" s="59">
        <v>0</v>
      </c>
      <c r="FC94" s="59">
        <v>0</v>
      </c>
      <c r="FD94" s="59">
        <v>0</v>
      </c>
      <c r="FE94" s="59">
        <v>0</v>
      </c>
      <c r="FF94" s="59">
        <v>0</v>
      </c>
      <c r="FG94" s="59">
        <v>0</v>
      </c>
      <c r="FH94" s="59">
        <v>0</v>
      </c>
      <c r="FI94" s="59">
        <v>1</v>
      </c>
      <c r="FJ94" s="59">
        <v>0</v>
      </c>
      <c r="FK94" s="59">
        <v>0</v>
      </c>
      <c r="FL94" s="59">
        <v>0</v>
      </c>
      <c r="FM94" s="56"/>
      <c r="FN94" s="56" t="s">
        <v>466</v>
      </c>
      <c r="FO94" s="169" t="b">
        <v>1</v>
      </c>
      <c r="FP94" s="64"/>
      <c r="FQ94" s="64"/>
    </row>
    <row r="95" spans="1:173" x14ac:dyDescent="0.2">
      <c r="A95" s="110" t="s">
        <v>437</v>
      </c>
      <c r="B95" s="111">
        <v>31958</v>
      </c>
      <c r="C95" s="111">
        <v>0</v>
      </c>
      <c r="D95" s="111">
        <v>1</v>
      </c>
      <c r="E95" s="111" t="s">
        <v>3258</v>
      </c>
      <c r="F95" s="111" t="s">
        <v>3259</v>
      </c>
      <c r="G95" s="111"/>
      <c r="H95" s="111" t="s">
        <v>3260</v>
      </c>
      <c r="I95" s="111">
        <v>1</v>
      </c>
      <c r="J95" s="111" t="s">
        <v>3261</v>
      </c>
      <c r="K95" s="111" t="s">
        <v>447</v>
      </c>
      <c r="L95" s="111" t="s">
        <v>2356</v>
      </c>
      <c r="M95" s="111" t="s">
        <v>447</v>
      </c>
      <c r="N95" s="111">
        <v>1</v>
      </c>
      <c r="O95" s="111">
        <v>18</v>
      </c>
      <c r="P95" s="111">
        <v>4</v>
      </c>
      <c r="Q95" s="111" t="s">
        <v>153</v>
      </c>
      <c r="R95" s="111" t="s">
        <v>3262</v>
      </c>
      <c r="S95" s="111" t="s">
        <v>3263</v>
      </c>
      <c r="T95" s="111" t="s">
        <v>589</v>
      </c>
      <c r="U95" s="111" t="s">
        <v>3264</v>
      </c>
      <c r="V95" s="111" t="s">
        <v>3265</v>
      </c>
      <c r="W95" s="111" t="s">
        <v>3266</v>
      </c>
      <c r="X95" s="111" t="s">
        <v>3267</v>
      </c>
      <c r="Y95" s="111" t="s">
        <v>3268</v>
      </c>
      <c r="Z95" s="110"/>
      <c r="AA95" s="110" t="s">
        <v>452</v>
      </c>
      <c r="AB95" s="110" t="s">
        <v>3258</v>
      </c>
      <c r="AC95" s="110" t="s">
        <v>3259</v>
      </c>
      <c r="AD95" s="110" t="s">
        <v>3260</v>
      </c>
      <c r="AE95" s="110" t="s">
        <v>3261</v>
      </c>
      <c r="AF95" s="111">
        <v>1</v>
      </c>
      <c r="AG95" s="111">
        <v>18</v>
      </c>
      <c r="AH95" s="111">
        <v>2</v>
      </c>
      <c r="AI95" s="111">
        <v>1</v>
      </c>
      <c r="AJ95" s="111" t="s">
        <v>153</v>
      </c>
      <c r="AK95" s="111" t="s">
        <v>3262</v>
      </c>
      <c r="AL95" s="111" t="s">
        <v>3263</v>
      </c>
      <c r="AM95" s="111" t="s">
        <v>589</v>
      </c>
      <c r="AN95" s="111" t="s">
        <v>3267</v>
      </c>
      <c r="AO95" s="111" t="s">
        <v>3268</v>
      </c>
      <c r="AP95" s="111" t="s">
        <v>3264</v>
      </c>
      <c r="AQ95" s="111" t="s">
        <v>3265</v>
      </c>
      <c r="AR95" s="111" t="s">
        <v>3266</v>
      </c>
      <c r="AS95" s="111">
        <v>2015</v>
      </c>
      <c r="AT95" s="111" t="s">
        <v>153</v>
      </c>
      <c r="AU95" s="111" t="s">
        <v>499</v>
      </c>
      <c r="AV95" s="111" t="s">
        <v>153</v>
      </c>
      <c r="AW95" s="111" t="s">
        <v>153</v>
      </c>
      <c r="AX95" s="111" t="s">
        <v>153</v>
      </c>
      <c r="AY95" s="110"/>
      <c r="AZ95" s="110" t="s">
        <v>153</v>
      </c>
      <c r="BA95" s="111">
        <v>3846</v>
      </c>
      <c r="BB95" s="111">
        <v>0</v>
      </c>
      <c r="BC95" s="111"/>
      <c r="BD95" s="111"/>
      <c r="BE95" s="111"/>
      <c r="BF95" s="111"/>
      <c r="BG95" s="111"/>
      <c r="BH95" s="111"/>
      <c r="BI95" s="111"/>
      <c r="BJ95" s="110"/>
      <c r="BK95" s="111"/>
      <c r="BL95" s="111"/>
      <c r="BM95" s="111"/>
      <c r="BN95" s="111" t="s">
        <v>815</v>
      </c>
      <c r="BO95" s="111"/>
      <c r="BP95" s="111"/>
      <c r="BQ95" s="111" t="s">
        <v>815</v>
      </c>
      <c r="BR95" s="111"/>
      <c r="BS95" s="111"/>
      <c r="BT95" s="111"/>
      <c r="BU95" s="111"/>
      <c r="BV95" s="111"/>
      <c r="BW95" s="111"/>
      <c r="BX95" s="111"/>
      <c r="BY95" s="111"/>
      <c r="BZ95" s="111"/>
      <c r="CA95" s="111"/>
      <c r="CB95" s="111"/>
      <c r="CC95" s="111"/>
      <c r="CD95" s="111"/>
      <c r="CE95" s="111"/>
      <c r="CF95" s="111"/>
      <c r="CG95" s="111"/>
      <c r="CH95" s="111"/>
      <c r="CI95" s="111">
        <v>2017</v>
      </c>
      <c r="CJ95" s="111" t="s">
        <v>2356</v>
      </c>
      <c r="CK95" s="111" t="s">
        <v>464</v>
      </c>
      <c r="CL95" s="111" t="s">
        <v>463</v>
      </c>
      <c r="CM95" s="111" t="s">
        <v>464</v>
      </c>
      <c r="CN95" s="111" t="s">
        <v>464</v>
      </c>
      <c r="CO95" s="111" t="s">
        <v>465</v>
      </c>
      <c r="CP95" s="111">
        <v>0</v>
      </c>
      <c r="CQ95" s="111">
        <v>0</v>
      </c>
      <c r="CR95" s="111">
        <v>0</v>
      </c>
      <c r="CS95" s="111">
        <v>0</v>
      </c>
      <c r="CT95" s="111">
        <v>0</v>
      </c>
      <c r="CU95" s="111">
        <v>0</v>
      </c>
      <c r="CV95" s="111">
        <v>0</v>
      </c>
      <c r="CW95" s="111">
        <v>0</v>
      </c>
      <c r="CX95" s="111">
        <v>0</v>
      </c>
      <c r="CY95" s="111">
        <v>0</v>
      </c>
      <c r="CZ95" s="111">
        <v>0</v>
      </c>
      <c r="DA95" s="111">
        <v>0</v>
      </c>
      <c r="DB95" s="111">
        <v>0</v>
      </c>
      <c r="DC95" s="111" t="s">
        <v>153</v>
      </c>
      <c r="DD95" s="111" t="s">
        <v>153</v>
      </c>
      <c r="DE95" s="111" t="s">
        <v>153</v>
      </c>
      <c r="DF95" s="111">
        <v>2</v>
      </c>
      <c r="DG95" s="111" t="s">
        <v>465</v>
      </c>
      <c r="DH95" s="111">
        <v>0</v>
      </c>
      <c r="DI95" s="111">
        <v>0</v>
      </c>
      <c r="DJ95" s="111">
        <v>0</v>
      </c>
      <c r="DK95" s="111">
        <v>0</v>
      </c>
      <c r="DL95" s="111">
        <v>0</v>
      </c>
      <c r="DM95" s="111">
        <v>0</v>
      </c>
      <c r="DN95" s="111">
        <v>0</v>
      </c>
      <c r="DO95" s="111">
        <v>0</v>
      </c>
      <c r="DP95" s="111">
        <v>0</v>
      </c>
      <c r="DQ95" s="111">
        <v>0</v>
      </c>
      <c r="DR95" s="111">
        <v>0</v>
      </c>
      <c r="DS95" s="111">
        <v>0</v>
      </c>
      <c r="DT95" s="111">
        <v>0</v>
      </c>
      <c r="DU95" s="111" t="s">
        <v>153</v>
      </c>
      <c r="DV95" s="111" t="s">
        <v>153</v>
      </c>
      <c r="DW95" s="110"/>
      <c r="DX95" s="111">
        <v>1</v>
      </c>
      <c r="DY95" s="111">
        <v>0</v>
      </c>
      <c r="DZ95" s="111">
        <v>0</v>
      </c>
      <c r="EA95" s="111">
        <v>0</v>
      </c>
      <c r="EB95" s="111"/>
      <c r="EC95" s="111"/>
      <c r="ED95" s="111"/>
      <c r="EE95" s="110"/>
      <c r="EF95" s="111"/>
      <c r="EG95" s="111"/>
      <c r="EH95" s="111"/>
      <c r="EI95" s="111"/>
      <c r="EJ95" s="111"/>
      <c r="EK95" s="111"/>
      <c r="EL95" s="111"/>
      <c r="EM95" s="111"/>
      <c r="EN95" s="111"/>
      <c r="EO95" s="111"/>
      <c r="EP95" s="111"/>
      <c r="EQ95" s="59">
        <v>31958</v>
      </c>
      <c r="ER95" s="59">
        <v>3846</v>
      </c>
      <c r="ES95" s="59">
        <v>0</v>
      </c>
      <c r="ET95" s="59">
        <v>0</v>
      </c>
      <c r="EU95" s="59">
        <v>0</v>
      </c>
      <c r="EV95" s="59">
        <v>0</v>
      </c>
      <c r="EW95" s="59">
        <v>0</v>
      </c>
      <c r="EX95" s="59">
        <v>0</v>
      </c>
      <c r="EY95" s="59">
        <v>0</v>
      </c>
      <c r="EZ95" s="59">
        <v>0</v>
      </c>
      <c r="FA95" s="59">
        <v>0</v>
      </c>
      <c r="FB95" s="59">
        <v>0</v>
      </c>
      <c r="FC95" s="59">
        <v>0</v>
      </c>
      <c r="FD95" s="59">
        <v>0</v>
      </c>
      <c r="FE95" s="59">
        <v>0</v>
      </c>
      <c r="FF95" s="59">
        <v>0</v>
      </c>
      <c r="FG95" s="59">
        <v>0</v>
      </c>
      <c r="FH95" s="59">
        <v>0</v>
      </c>
      <c r="FI95" s="59">
        <v>0</v>
      </c>
      <c r="FJ95" s="59">
        <v>0</v>
      </c>
      <c r="FK95" s="59">
        <v>0</v>
      </c>
      <c r="FL95" s="59">
        <v>0</v>
      </c>
      <c r="FM95" s="56"/>
      <c r="FN95" s="56" t="s">
        <v>466</v>
      </c>
      <c r="FO95" s="169" t="b">
        <v>1</v>
      </c>
      <c r="FP95" s="64"/>
      <c r="FQ95" s="64"/>
    </row>
    <row r="96" spans="1:173" x14ac:dyDescent="0.2">
      <c r="A96" s="110" t="s">
        <v>437</v>
      </c>
      <c r="B96" s="111">
        <v>31970</v>
      </c>
      <c r="C96" s="111">
        <v>0</v>
      </c>
      <c r="D96" s="111">
        <v>1</v>
      </c>
      <c r="E96" s="111" t="s">
        <v>3269</v>
      </c>
      <c r="F96" s="111" t="s">
        <v>2034</v>
      </c>
      <c r="G96" s="111"/>
      <c r="H96" s="111" t="s">
        <v>576</v>
      </c>
      <c r="I96" s="111">
        <v>2</v>
      </c>
      <c r="J96" s="111" t="s">
        <v>3270</v>
      </c>
      <c r="K96" s="111" t="s">
        <v>447</v>
      </c>
      <c r="L96" s="111" t="s">
        <v>2356</v>
      </c>
      <c r="M96" s="111" t="s">
        <v>447</v>
      </c>
      <c r="N96" s="111">
        <v>1</v>
      </c>
      <c r="O96" s="111">
        <v>170</v>
      </c>
      <c r="P96" s="111">
        <v>17</v>
      </c>
      <c r="Q96" s="111" t="s">
        <v>153</v>
      </c>
      <c r="R96" s="111" t="s">
        <v>153</v>
      </c>
      <c r="S96" s="111" t="s">
        <v>3271</v>
      </c>
      <c r="T96" s="111" t="s">
        <v>579</v>
      </c>
      <c r="U96" s="111" t="s">
        <v>3272</v>
      </c>
      <c r="V96" s="111" t="s">
        <v>3273</v>
      </c>
      <c r="W96" s="111" t="s">
        <v>153</v>
      </c>
      <c r="X96" s="111" t="s">
        <v>3274</v>
      </c>
      <c r="Y96" s="111" t="s">
        <v>252</v>
      </c>
      <c r="Z96" s="110"/>
      <c r="AA96" s="110" t="s">
        <v>452</v>
      </c>
      <c r="AB96" s="110" t="s">
        <v>3269</v>
      </c>
      <c r="AC96" s="110" t="s">
        <v>2034</v>
      </c>
      <c r="AD96" s="110" t="s">
        <v>576</v>
      </c>
      <c r="AE96" s="110" t="s">
        <v>3275</v>
      </c>
      <c r="AF96" s="111">
        <v>1</v>
      </c>
      <c r="AG96" s="111">
        <v>180</v>
      </c>
      <c r="AH96" s="111">
        <v>15</v>
      </c>
      <c r="AI96" s="111">
        <v>1</v>
      </c>
      <c r="AJ96" s="111" t="s">
        <v>153</v>
      </c>
      <c r="AK96" s="111" t="s">
        <v>153</v>
      </c>
      <c r="AL96" s="111" t="s">
        <v>3271</v>
      </c>
      <c r="AM96" s="111" t="s">
        <v>579</v>
      </c>
      <c r="AN96" s="111" t="s">
        <v>3274</v>
      </c>
      <c r="AO96" s="111" t="s">
        <v>252</v>
      </c>
      <c r="AP96" s="111" t="s">
        <v>3272</v>
      </c>
      <c r="AQ96" s="111" t="s">
        <v>3273</v>
      </c>
      <c r="AR96" s="111" t="s">
        <v>153</v>
      </c>
      <c r="AS96" s="111">
        <v>2015</v>
      </c>
      <c r="AT96" s="111" t="s">
        <v>153</v>
      </c>
      <c r="AU96" s="111" t="s">
        <v>153</v>
      </c>
      <c r="AV96" s="111" t="s">
        <v>153</v>
      </c>
      <c r="AW96" s="111" t="s">
        <v>153</v>
      </c>
      <c r="AX96" s="111" t="s">
        <v>153</v>
      </c>
      <c r="AY96" s="110"/>
      <c r="AZ96" s="110" t="s">
        <v>153</v>
      </c>
      <c r="BA96" s="111">
        <v>8406</v>
      </c>
      <c r="BB96" s="111">
        <v>0</v>
      </c>
      <c r="BC96" s="111"/>
      <c r="BD96" s="111"/>
      <c r="BE96" s="111"/>
      <c r="BF96" s="111"/>
      <c r="BG96" s="111"/>
      <c r="BH96" s="111" t="s">
        <v>532</v>
      </c>
      <c r="BI96" s="111"/>
      <c r="BJ96" s="110">
        <v>-5.5555555555555554</v>
      </c>
      <c r="BK96" s="111"/>
      <c r="BL96" s="111"/>
      <c r="BM96" s="111"/>
      <c r="BN96" s="111" t="s">
        <v>583</v>
      </c>
      <c r="BO96" s="111"/>
      <c r="BP96" s="111"/>
      <c r="BQ96" s="111" t="s">
        <v>583</v>
      </c>
      <c r="BR96" s="111"/>
      <c r="BS96" s="111"/>
      <c r="BT96" s="111"/>
      <c r="BU96" s="111" t="s">
        <v>461</v>
      </c>
      <c r="BV96" s="111"/>
      <c r="BW96" s="111"/>
      <c r="BX96" s="111"/>
      <c r="BY96" s="111"/>
      <c r="BZ96" s="111"/>
      <c r="CA96" s="111"/>
      <c r="CB96" s="111"/>
      <c r="CC96" s="111"/>
      <c r="CD96" s="111"/>
      <c r="CE96" s="111"/>
      <c r="CF96" s="111" t="s">
        <v>462</v>
      </c>
      <c r="CG96" s="111"/>
      <c r="CH96" s="111"/>
      <c r="CI96" s="111">
        <v>2017</v>
      </c>
      <c r="CJ96" s="111" t="s">
        <v>2356</v>
      </c>
      <c r="CK96" s="111" t="s">
        <v>501</v>
      </c>
      <c r="CL96" s="111" t="s">
        <v>463</v>
      </c>
      <c r="CM96" s="111" t="s">
        <v>463</v>
      </c>
      <c r="CN96" s="111" t="s">
        <v>464</v>
      </c>
      <c r="CO96" s="111" t="s">
        <v>465</v>
      </c>
      <c r="CP96" s="111">
        <v>3</v>
      </c>
      <c r="CQ96" s="111">
        <v>0</v>
      </c>
      <c r="CR96" s="111">
        <v>2</v>
      </c>
      <c r="CS96" s="111">
        <v>1</v>
      </c>
      <c r="CT96" s="111">
        <v>0</v>
      </c>
      <c r="CU96" s="111">
        <v>0</v>
      </c>
      <c r="CV96" s="111">
        <v>0</v>
      </c>
      <c r="CW96" s="111">
        <v>0</v>
      </c>
      <c r="CX96" s="111">
        <v>0</v>
      </c>
      <c r="CY96" s="111">
        <v>0</v>
      </c>
      <c r="CZ96" s="111">
        <v>3</v>
      </c>
      <c r="DA96" s="111">
        <v>0</v>
      </c>
      <c r="DB96" s="111">
        <v>0</v>
      </c>
      <c r="DC96" s="111" t="s">
        <v>153</v>
      </c>
      <c r="DD96" s="111" t="s">
        <v>153</v>
      </c>
      <c r="DE96" s="111" t="s">
        <v>153</v>
      </c>
      <c r="DF96" s="111">
        <v>1</v>
      </c>
      <c r="DG96" s="111" t="s">
        <v>465</v>
      </c>
      <c r="DH96" s="111">
        <v>1</v>
      </c>
      <c r="DI96" s="111">
        <v>0</v>
      </c>
      <c r="DJ96" s="111">
        <v>1</v>
      </c>
      <c r="DK96" s="111">
        <v>0</v>
      </c>
      <c r="DL96" s="111">
        <v>0</v>
      </c>
      <c r="DM96" s="111">
        <v>0</v>
      </c>
      <c r="DN96" s="111">
        <v>0</v>
      </c>
      <c r="DO96" s="111">
        <v>0</v>
      </c>
      <c r="DP96" s="111">
        <v>0</v>
      </c>
      <c r="DQ96" s="111">
        <v>0</v>
      </c>
      <c r="DR96" s="111">
        <v>0</v>
      </c>
      <c r="DS96" s="111">
        <v>1</v>
      </c>
      <c r="DT96" s="111">
        <v>0</v>
      </c>
      <c r="DU96" s="111" t="s">
        <v>153</v>
      </c>
      <c r="DV96" s="111" t="s">
        <v>153</v>
      </c>
      <c r="DW96" s="110"/>
      <c r="DX96" s="111">
        <v>0</v>
      </c>
      <c r="DY96" s="111">
        <v>3</v>
      </c>
      <c r="DZ96" s="111">
        <v>0</v>
      </c>
      <c r="EA96" s="111">
        <v>0</v>
      </c>
      <c r="EB96" s="111"/>
      <c r="EC96" s="111"/>
      <c r="ED96" s="111"/>
      <c r="EE96" s="110">
        <v>6.25</v>
      </c>
      <c r="EF96" s="111"/>
      <c r="EG96" s="111"/>
      <c r="EH96" s="111"/>
      <c r="EI96" s="111"/>
      <c r="EJ96" s="111"/>
      <c r="EK96" s="111"/>
      <c r="EL96" s="111"/>
      <c r="EM96" s="111"/>
      <c r="EN96" s="111"/>
      <c r="EO96" s="111"/>
      <c r="EP96" s="111"/>
      <c r="EQ96" s="59">
        <v>31970</v>
      </c>
      <c r="ER96" s="59">
        <v>8406</v>
      </c>
      <c r="ES96" s="59">
        <v>0</v>
      </c>
      <c r="ET96" s="59">
        <v>0</v>
      </c>
      <c r="EU96" s="59">
        <v>0</v>
      </c>
      <c r="EV96" s="59">
        <v>0</v>
      </c>
      <c r="EW96" s="59">
        <v>1</v>
      </c>
      <c r="EX96" s="59">
        <v>1</v>
      </c>
      <c r="EY96" s="59">
        <v>0</v>
      </c>
      <c r="EZ96" s="59">
        <v>0</v>
      </c>
      <c r="FA96" s="59">
        <v>0</v>
      </c>
      <c r="FB96" s="59">
        <v>0</v>
      </c>
      <c r="FC96" s="59">
        <v>0</v>
      </c>
      <c r="FD96" s="59">
        <v>0</v>
      </c>
      <c r="FE96" s="59">
        <v>0</v>
      </c>
      <c r="FF96" s="59">
        <v>0</v>
      </c>
      <c r="FG96" s="59">
        <v>0</v>
      </c>
      <c r="FH96" s="59">
        <v>0</v>
      </c>
      <c r="FI96" s="59">
        <v>1</v>
      </c>
      <c r="FJ96" s="59">
        <v>0</v>
      </c>
      <c r="FK96" s="59">
        <v>0</v>
      </c>
      <c r="FL96" s="59">
        <v>0</v>
      </c>
      <c r="FM96" s="56"/>
      <c r="FN96" s="56" t="s">
        <v>466</v>
      </c>
      <c r="FO96" s="169" t="b">
        <v>1</v>
      </c>
      <c r="FP96" s="64"/>
      <c r="FQ96" s="64"/>
    </row>
    <row r="97" spans="1:173" x14ac:dyDescent="0.2">
      <c r="A97" s="110" t="s">
        <v>437</v>
      </c>
      <c r="B97" s="111">
        <v>32129</v>
      </c>
      <c r="C97" s="111">
        <v>0</v>
      </c>
      <c r="D97" s="111">
        <v>1</v>
      </c>
      <c r="E97" s="111" t="s">
        <v>3276</v>
      </c>
      <c r="F97" s="111" t="s">
        <v>2287</v>
      </c>
      <c r="G97" s="111"/>
      <c r="H97" s="111" t="s">
        <v>3277</v>
      </c>
      <c r="I97" s="111">
        <v>2</v>
      </c>
      <c r="J97" s="111" t="s">
        <v>3278</v>
      </c>
      <c r="K97" s="111" t="s">
        <v>447</v>
      </c>
      <c r="L97" s="111" t="s">
        <v>2356</v>
      </c>
      <c r="M97" s="111" t="s">
        <v>447</v>
      </c>
      <c r="N97" s="111">
        <v>1</v>
      </c>
      <c r="O97" s="111">
        <v>52</v>
      </c>
      <c r="P97" s="111">
        <v>9</v>
      </c>
      <c r="Q97" s="111" t="s">
        <v>153</v>
      </c>
      <c r="R97" s="111" t="s">
        <v>3279</v>
      </c>
      <c r="S97" s="111" t="s">
        <v>3280</v>
      </c>
      <c r="T97" s="111" t="s">
        <v>3281</v>
      </c>
      <c r="U97" s="111" t="s">
        <v>3282</v>
      </c>
      <c r="V97" s="111" t="s">
        <v>3283</v>
      </c>
      <c r="W97" s="111" t="s">
        <v>153</v>
      </c>
      <c r="X97" s="111" t="s">
        <v>3284</v>
      </c>
      <c r="Y97" s="111" t="s">
        <v>133</v>
      </c>
      <c r="Z97" s="110"/>
      <c r="AA97" s="110" t="s">
        <v>452</v>
      </c>
      <c r="AB97" s="110" t="s">
        <v>3276</v>
      </c>
      <c r="AC97" s="110" t="s">
        <v>2287</v>
      </c>
      <c r="AD97" s="110" t="s">
        <v>3277</v>
      </c>
      <c r="AE97" s="110" t="s">
        <v>3278</v>
      </c>
      <c r="AF97" s="111">
        <v>1</v>
      </c>
      <c r="AG97" s="111">
        <v>46</v>
      </c>
      <c r="AH97" s="111">
        <v>8</v>
      </c>
      <c r="AI97" s="111">
        <v>1</v>
      </c>
      <c r="AJ97" s="111" t="s">
        <v>153</v>
      </c>
      <c r="AK97" s="111" t="s">
        <v>3279</v>
      </c>
      <c r="AL97" s="111" t="s">
        <v>3280</v>
      </c>
      <c r="AM97" s="111" t="s">
        <v>3281</v>
      </c>
      <c r="AN97" s="111" t="s">
        <v>3284</v>
      </c>
      <c r="AO97" s="111" t="s">
        <v>133</v>
      </c>
      <c r="AP97" s="111" t="s">
        <v>3282</v>
      </c>
      <c r="AQ97" s="111" t="s">
        <v>3283</v>
      </c>
      <c r="AR97" s="111" t="s">
        <v>153</v>
      </c>
      <c r="AS97" s="111">
        <v>2015</v>
      </c>
      <c r="AT97" s="111" t="s">
        <v>153</v>
      </c>
      <c r="AU97" s="111" t="s">
        <v>153</v>
      </c>
      <c r="AV97" s="111" t="s">
        <v>153</v>
      </c>
      <c r="AW97" s="111" t="s">
        <v>153</v>
      </c>
      <c r="AX97" s="111" t="s">
        <v>439</v>
      </c>
      <c r="AY97" s="110"/>
      <c r="AZ97" s="110" t="s">
        <v>153</v>
      </c>
      <c r="BA97" s="111">
        <v>7063</v>
      </c>
      <c r="BB97" s="111">
        <v>0</v>
      </c>
      <c r="BC97" s="111"/>
      <c r="BD97" s="111"/>
      <c r="BE97" s="111"/>
      <c r="BF97" s="111"/>
      <c r="BG97" s="111"/>
      <c r="BH97" s="111" t="s">
        <v>532</v>
      </c>
      <c r="BI97" s="111"/>
      <c r="BJ97" s="110">
        <v>13.043478260869565</v>
      </c>
      <c r="BK97" s="111"/>
      <c r="BL97" s="111"/>
      <c r="BM97" s="111"/>
      <c r="BN97" s="111" t="s">
        <v>460</v>
      </c>
      <c r="BO97" s="111"/>
      <c r="BP97" s="111"/>
      <c r="BQ97" s="111" t="s">
        <v>460</v>
      </c>
      <c r="BR97" s="111"/>
      <c r="BS97" s="111"/>
      <c r="BT97" s="111"/>
      <c r="BU97" s="111"/>
      <c r="BV97" s="111"/>
      <c r="BW97" s="111"/>
      <c r="BX97" s="111"/>
      <c r="BY97" s="111"/>
      <c r="BZ97" s="111"/>
      <c r="CA97" s="111"/>
      <c r="CB97" s="111"/>
      <c r="CC97" s="111"/>
      <c r="CD97" s="111"/>
      <c r="CE97" s="111"/>
      <c r="CF97" s="111" t="s">
        <v>462</v>
      </c>
      <c r="CG97" s="111"/>
      <c r="CH97" s="111"/>
      <c r="CI97" s="111">
        <v>2017</v>
      </c>
      <c r="CJ97" s="111" t="s">
        <v>2356</v>
      </c>
      <c r="CK97" s="111" t="s">
        <v>463</v>
      </c>
      <c r="CL97" s="111" t="s">
        <v>463</v>
      </c>
      <c r="CM97" s="111" t="s">
        <v>464</v>
      </c>
      <c r="CN97" s="111" t="s">
        <v>464</v>
      </c>
      <c r="CO97" s="111" t="s">
        <v>465</v>
      </c>
      <c r="CP97" s="111">
        <v>1</v>
      </c>
      <c r="CQ97" s="111">
        <v>0</v>
      </c>
      <c r="CR97" s="111">
        <v>1</v>
      </c>
      <c r="CS97" s="111">
        <v>0</v>
      </c>
      <c r="CT97" s="111">
        <v>0</v>
      </c>
      <c r="CU97" s="111">
        <v>0</v>
      </c>
      <c r="CV97" s="111">
        <v>0</v>
      </c>
      <c r="CW97" s="111">
        <v>0</v>
      </c>
      <c r="CX97" s="111">
        <v>0</v>
      </c>
      <c r="CY97" s="111">
        <v>0</v>
      </c>
      <c r="CZ97" s="111">
        <v>1</v>
      </c>
      <c r="DA97" s="111">
        <v>0</v>
      </c>
      <c r="DB97" s="111">
        <v>0</v>
      </c>
      <c r="DC97" s="111" t="s">
        <v>153</v>
      </c>
      <c r="DD97" s="111" t="s">
        <v>153</v>
      </c>
      <c r="DE97" s="111" t="s">
        <v>153</v>
      </c>
      <c r="DF97" s="111">
        <v>0</v>
      </c>
      <c r="DG97" s="111" t="s">
        <v>465</v>
      </c>
      <c r="DH97" s="111">
        <v>1</v>
      </c>
      <c r="DI97" s="111">
        <v>0</v>
      </c>
      <c r="DJ97" s="111">
        <v>0</v>
      </c>
      <c r="DK97" s="111">
        <v>1</v>
      </c>
      <c r="DL97" s="111">
        <v>1</v>
      </c>
      <c r="DM97" s="111">
        <v>0</v>
      </c>
      <c r="DN97" s="111">
        <v>0</v>
      </c>
      <c r="DO97" s="111">
        <v>0</v>
      </c>
      <c r="DP97" s="111">
        <v>0</v>
      </c>
      <c r="DQ97" s="111">
        <v>0</v>
      </c>
      <c r="DR97" s="111">
        <v>0</v>
      </c>
      <c r="DS97" s="111">
        <v>0</v>
      </c>
      <c r="DT97" s="111">
        <v>0</v>
      </c>
      <c r="DU97" s="111" t="s">
        <v>153</v>
      </c>
      <c r="DV97" s="111" t="s">
        <v>153</v>
      </c>
      <c r="DW97" s="110"/>
      <c r="DX97" s="111">
        <v>0</v>
      </c>
      <c r="DY97" s="111">
        <v>0</v>
      </c>
      <c r="DZ97" s="111">
        <v>0</v>
      </c>
      <c r="EA97" s="111">
        <v>1</v>
      </c>
      <c r="EB97" s="111"/>
      <c r="EC97" s="111"/>
      <c r="ED97" s="111"/>
      <c r="EE97" s="110"/>
      <c r="EF97" s="111"/>
      <c r="EG97" s="111"/>
      <c r="EH97" s="111"/>
      <c r="EI97" s="111"/>
      <c r="EJ97" s="111"/>
      <c r="EK97" s="111">
        <v>-1</v>
      </c>
      <c r="EL97" s="111"/>
      <c r="EM97" s="111"/>
      <c r="EN97" s="111"/>
      <c r="EO97" s="111"/>
      <c r="EP97" s="111"/>
      <c r="EQ97" s="59">
        <v>32129</v>
      </c>
      <c r="ER97" s="59">
        <v>7063</v>
      </c>
      <c r="ES97" s="59">
        <v>0</v>
      </c>
      <c r="ET97" s="59">
        <v>0</v>
      </c>
      <c r="EU97" s="59">
        <v>0</v>
      </c>
      <c r="EV97" s="59">
        <v>0</v>
      </c>
      <c r="EW97" s="59">
        <v>0</v>
      </c>
      <c r="EX97" s="59">
        <v>0</v>
      </c>
      <c r="EY97" s="59">
        <v>0</v>
      </c>
      <c r="EZ97" s="59">
        <v>0</v>
      </c>
      <c r="FA97" s="59">
        <v>0</v>
      </c>
      <c r="FB97" s="59">
        <v>1</v>
      </c>
      <c r="FC97" s="59">
        <v>1</v>
      </c>
      <c r="FD97" s="59">
        <v>0</v>
      </c>
      <c r="FE97" s="59">
        <v>0</v>
      </c>
      <c r="FF97" s="59">
        <v>0</v>
      </c>
      <c r="FG97" s="59">
        <v>0</v>
      </c>
      <c r="FH97" s="59">
        <v>0</v>
      </c>
      <c r="FI97" s="59">
        <v>0</v>
      </c>
      <c r="FJ97" s="59">
        <v>0</v>
      </c>
      <c r="FK97" s="59">
        <v>0</v>
      </c>
      <c r="FL97" s="59">
        <v>0</v>
      </c>
      <c r="FM97" s="56"/>
      <c r="FN97" s="56" t="s">
        <v>466</v>
      </c>
      <c r="FO97" s="169" t="b">
        <v>1</v>
      </c>
      <c r="FP97" s="64"/>
      <c r="FQ97" s="64"/>
    </row>
    <row r="98" spans="1:173" x14ac:dyDescent="0.2">
      <c r="A98" s="110" t="s">
        <v>437</v>
      </c>
      <c r="B98" s="111">
        <v>32181</v>
      </c>
      <c r="C98" s="111">
        <v>0</v>
      </c>
      <c r="D98" s="111">
        <v>1</v>
      </c>
      <c r="E98" s="111" t="s">
        <v>3285</v>
      </c>
      <c r="F98" s="111" t="s">
        <v>3286</v>
      </c>
      <c r="G98" s="111"/>
      <c r="H98" s="111" t="s">
        <v>3287</v>
      </c>
      <c r="I98" s="111">
        <v>2</v>
      </c>
      <c r="J98" s="111" t="s">
        <v>3288</v>
      </c>
      <c r="K98" s="111" t="s">
        <v>447</v>
      </c>
      <c r="L98" s="111" t="s">
        <v>2356</v>
      </c>
      <c r="M98" s="111" t="s">
        <v>447</v>
      </c>
      <c r="N98" s="111">
        <v>1</v>
      </c>
      <c r="O98" s="111">
        <v>189</v>
      </c>
      <c r="P98" s="111">
        <v>2</v>
      </c>
      <c r="Q98" s="111" t="s">
        <v>153</v>
      </c>
      <c r="R98" s="111" t="s">
        <v>3289</v>
      </c>
      <c r="S98" s="111" t="s">
        <v>3290</v>
      </c>
      <c r="T98" s="111" t="s">
        <v>3291</v>
      </c>
      <c r="U98" s="111" t="s">
        <v>3292</v>
      </c>
      <c r="V98" s="111" t="s">
        <v>3293</v>
      </c>
      <c r="W98" s="111" t="s">
        <v>153</v>
      </c>
      <c r="X98" s="111" t="s">
        <v>3294</v>
      </c>
      <c r="Y98" s="111" t="s">
        <v>245</v>
      </c>
      <c r="Z98" s="110"/>
      <c r="AA98" s="110" t="s">
        <v>452</v>
      </c>
      <c r="AB98" s="110" t="s">
        <v>3285</v>
      </c>
      <c r="AC98" s="110" t="s">
        <v>3286</v>
      </c>
      <c r="AD98" s="110" t="s">
        <v>3287</v>
      </c>
      <c r="AE98" s="110" t="s">
        <v>3288</v>
      </c>
      <c r="AF98" s="111">
        <v>1</v>
      </c>
      <c r="AG98" s="111">
        <v>189</v>
      </c>
      <c r="AH98" s="111">
        <v>2</v>
      </c>
      <c r="AI98" s="111">
        <v>1</v>
      </c>
      <c r="AJ98" s="111" t="s">
        <v>153</v>
      </c>
      <c r="AK98" s="111" t="s">
        <v>3289</v>
      </c>
      <c r="AL98" s="111" t="s">
        <v>3290</v>
      </c>
      <c r="AM98" s="111" t="s">
        <v>3291</v>
      </c>
      <c r="AN98" s="111" t="s">
        <v>3294</v>
      </c>
      <c r="AO98" s="111" t="s">
        <v>245</v>
      </c>
      <c r="AP98" s="111" t="s">
        <v>3292</v>
      </c>
      <c r="AQ98" s="111" t="s">
        <v>3293</v>
      </c>
      <c r="AR98" s="111" t="s">
        <v>153</v>
      </c>
      <c r="AS98" s="111">
        <v>2015</v>
      </c>
      <c r="AT98" s="111" t="s">
        <v>153</v>
      </c>
      <c r="AU98" s="111" t="s">
        <v>153</v>
      </c>
      <c r="AV98" s="111" t="s">
        <v>153</v>
      </c>
      <c r="AW98" s="111" t="s">
        <v>153</v>
      </c>
      <c r="AX98" s="111" t="s">
        <v>153</v>
      </c>
      <c r="AY98" s="110"/>
      <c r="AZ98" s="110" t="s">
        <v>153</v>
      </c>
      <c r="BA98" s="111">
        <v>4334</v>
      </c>
      <c r="BB98" s="111">
        <v>0</v>
      </c>
      <c r="BC98" s="111"/>
      <c r="BD98" s="111"/>
      <c r="BE98" s="111"/>
      <c r="BF98" s="111"/>
      <c r="BG98" s="111"/>
      <c r="BH98" s="111"/>
      <c r="BI98" s="111"/>
      <c r="BJ98" s="110"/>
      <c r="BK98" s="111"/>
      <c r="BL98" s="111"/>
      <c r="BM98" s="111"/>
      <c r="BN98" s="111" t="s">
        <v>460</v>
      </c>
      <c r="BO98" s="111"/>
      <c r="BP98" s="111"/>
      <c r="BQ98" s="111" t="s">
        <v>460</v>
      </c>
      <c r="BR98" s="111"/>
      <c r="BS98" s="111"/>
      <c r="BT98" s="111"/>
      <c r="BU98" s="111"/>
      <c r="BV98" s="111"/>
      <c r="BW98" s="111"/>
      <c r="BX98" s="111"/>
      <c r="BY98" s="111"/>
      <c r="BZ98" s="111"/>
      <c r="CA98" s="111"/>
      <c r="CB98" s="111"/>
      <c r="CC98" s="111"/>
      <c r="CD98" s="111"/>
      <c r="CE98" s="111"/>
      <c r="CF98" s="111" t="s">
        <v>462</v>
      </c>
      <c r="CG98" s="111"/>
      <c r="CH98" s="111"/>
      <c r="CI98" s="111">
        <v>2017</v>
      </c>
      <c r="CJ98" s="111" t="s">
        <v>2356</v>
      </c>
      <c r="CK98" s="111" t="s">
        <v>501</v>
      </c>
      <c r="CL98" s="111" t="s">
        <v>464</v>
      </c>
      <c r="CM98" s="111" t="s">
        <v>464</v>
      </c>
      <c r="CN98" s="111" t="s">
        <v>464</v>
      </c>
      <c r="CO98" s="111" t="s">
        <v>465</v>
      </c>
      <c r="CP98" s="111">
        <v>0</v>
      </c>
      <c r="CQ98" s="111">
        <v>0</v>
      </c>
      <c r="CR98" s="111">
        <v>0</v>
      </c>
      <c r="CS98" s="111">
        <v>0</v>
      </c>
      <c r="CT98" s="111">
        <v>0</v>
      </c>
      <c r="CU98" s="111">
        <v>0</v>
      </c>
      <c r="CV98" s="111">
        <v>0</v>
      </c>
      <c r="CW98" s="111">
        <v>0</v>
      </c>
      <c r="CX98" s="111">
        <v>0</v>
      </c>
      <c r="CY98" s="111">
        <v>0</v>
      </c>
      <c r="CZ98" s="111">
        <v>0</v>
      </c>
      <c r="DA98" s="111">
        <v>0</v>
      </c>
      <c r="DB98" s="111">
        <v>0</v>
      </c>
      <c r="DC98" s="111" t="s">
        <v>153</v>
      </c>
      <c r="DD98" s="111" t="s">
        <v>153</v>
      </c>
      <c r="DE98" s="111" t="s">
        <v>153</v>
      </c>
      <c r="DF98" s="111">
        <v>0</v>
      </c>
      <c r="DG98" s="111" t="s">
        <v>465</v>
      </c>
      <c r="DH98" s="111">
        <v>0</v>
      </c>
      <c r="DI98" s="111">
        <v>0</v>
      </c>
      <c r="DJ98" s="111">
        <v>0</v>
      </c>
      <c r="DK98" s="111">
        <v>0</v>
      </c>
      <c r="DL98" s="111">
        <v>0</v>
      </c>
      <c r="DM98" s="111">
        <v>0</v>
      </c>
      <c r="DN98" s="111">
        <v>0</v>
      </c>
      <c r="DO98" s="111">
        <v>0</v>
      </c>
      <c r="DP98" s="111">
        <v>0</v>
      </c>
      <c r="DQ98" s="111">
        <v>0</v>
      </c>
      <c r="DR98" s="111">
        <v>0</v>
      </c>
      <c r="DS98" s="111">
        <v>0</v>
      </c>
      <c r="DT98" s="111">
        <v>0</v>
      </c>
      <c r="DU98" s="111" t="s">
        <v>153</v>
      </c>
      <c r="DV98" s="111" t="s">
        <v>153</v>
      </c>
      <c r="DW98" s="110"/>
      <c r="DX98" s="111">
        <v>0</v>
      </c>
      <c r="DY98" s="111">
        <v>0</v>
      </c>
      <c r="DZ98" s="111">
        <v>0</v>
      </c>
      <c r="EA98" s="111">
        <v>0</v>
      </c>
      <c r="EB98" s="111"/>
      <c r="EC98" s="111"/>
      <c r="ED98" s="111"/>
      <c r="EE98" s="110"/>
      <c r="EF98" s="111"/>
      <c r="EG98" s="111"/>
      <c r="EH98" s="111"/>
      <c r="EI98" s="111"/>
      <c r="EJ98" s="111"/>
      <c r="EK98" s="111"/>
      <c r="EL98" s="111"/>
      <c r="EM98" s="111"/>
      <c r="EN98" s="111"/>
      <c r="EO98" s="111"/>
      <c r="EP98" s="111"/>
      <c r="EQ98" s="59">
        <v>32181</v>
      </c>
      <c r="ER98" s="59">
        <v>4334</v>
      </c>
      <c r="ES98" s="59">
        <v>0</v>
      </c>
      <c r="ET98" s="59">
        <v>0</v>
      </c>
      <c r="EU98" s="59">
        <v>0</v>
      </c>
      <c r="EV98" s="59">
        <v>0</v>
      </c>
      <c r="EW98" s="59">
        <v>0</v>
      </c>
      <c r="EX98" s="59">
        <v>0</v>
      </c>
      <c r="EY98" s="59">
        <v>0</v>
      </c>
      <c r="EZ98" s="59">
        <v>0</v>
      </c>
      <c r="FA98" s="59">
        <v>0</v>
      </c>
      <c r="FB98" s="59">
        <v>0</v>
      </c>
      <c r="FC98" s="59">
        <v>0</v>
      </c>
      <c r="FD98" s="59">
        <v>0</v>
      </c>
      <c r="FE98" s="59">
        <v>0</v>
      </c>
      <c r="FF98" s="59">
        <v>0</v>
      </c>
      <c r="FG98" s="59">
        <v>0</v>
      </c>
      <c r="FH98" s="59">
        <v>0</v>
      </c>
      <c r="FI98" s="59">
        <v>0</v>
      </c>
      <c r="FJ98" s="59">
        <v>0</v>
      </c>
      <c r="FK98" s="59">
        <v>0</v>
      </c>
      <c r="FL98" s="59">
        <v>0</v>
      </c>
      <c r="FM98" s="56"/>
      <c r="FN98" s="56" t="s">
        <v>466</v>
      </c>
      <c r="FO98" s="169" t="b">
        <v>1</v>
      </c>
      <c r="FP98" s="64"/>
      <c r="FQ98" s="64"/>
    </row>
    <row r="99" spans="1:173" x14ac:dyDescent="0.2">
      <c r="A99" s="110" t="s">
        <v>437</v>
      </c>
      <c r="B99" s="111">
        <v>32212</v>
      </c>
      <c r="C99" s="111">
        <v>0</v>
      </c>
      <c r="D99" s="111">
        <v>1</v>
      </c>
      <c r="E99" s="111" t="s">
        <v>3295</v>
      </c>
      <c r="F99" s="111" t="s">
        <v>847</v>
      </c>
      <c r="G99" s="111"/>
      <c r="H99" s="111" t="s">
        <v>3296</v>
      </c>
      <c r="I99" s="111">
        <v>2</v>
      </c>
      <c r="J99" s="111" t="s">
        <v>3297</v>
      </c>
      <c r="K99" s="111" t="s">
        <v>447</v>
      </c>
      <c r="L99" s="111" t="s">
        <v>2356</v>
      </c>
      <c r="M99" s="111" t="s">
        <v>447</v>
      </c>
      <c r="N99" s="111">
        <v>1</v>
      </c>
      <c r="O99" s="111">
        <v>16</v>
      </c>
      <c r="P99" s="111">
        <v>3</v>
      </c>
      <c r="Q99" s="111" t="s">
        <v>153</v>
      </c>
      <c r="R99" s="111" t="s">
        <v>3298</v>
      </c>
      <c r="S99" s="111" t="s">
        <v>3299</v>
      </c>
      <c r="T99" s="111" t="s">
        <v>3300</v>
      </c>
      <c r="U99" s="111" t="s">
        <v>3301</v>
      </c>
      <c r="V99" s="111" t="s">
        <v>3302</v>
      </c>
      <c r="W99" s="111" t="s">
        <v>153</v>
      </c>
      <c r="X99" s="111" t="s">
        <v>3303</v>
      </c>
      <c r="Y99" s="111" t="s">
        <v>218</v>
      </c>
      <c r="Z99" s="110"/>
      <c r="AA99" s="110" t="s">
        <v>452</v>
      </c>
      <c r="AB99" s="110" t="s">
        <v>3304</v>
      </c>
      <c r="AC99" s="110" t="s">
        <v>847</v>
      </c>
      <c r="AD99" s="110" t="s">
        <v>3305</v>
      </c>
      <c r="AE99" s="110" t="s">
        <v>3297</v>
      </c>
      <c r="AF99" s="111">
        <v>1</v>
      </c>
      <c r="AG99" s="111">
        <v>16</v>
      </c>
      <c r="AH99" s="111">
        <v>3</v>
      </c>
      <c r="AI99" s="111">
        <v>1</v>
      </c>
      <c r="AJ99" s="111" t="s">
        <v>153</v>
      </c>
      <c r="AK99" s="111" t="s">
        <v>153</v>
      </c>
      <c r="AL99" s="111" t="s">
        <v>3306</v>
      </c>
      <c r="AM99" s="111" t="s">
        <v>3307</v>
      </c>
      <c r="AN99" s="111" t="s">
        <v>3303</v>
      </c>
      <c r="AO99" s="111" t="s">
        <v>218</v>
      </c>
      <c r="AP99" s="111" t="s">
        <v>3301</v>
      </c>
      <c r="AQ99" s="111" t="s">
        <v>3302</v>
      </c>
      <c r="AR99" s="111" t="s">
        <v>153</v>
      </c>
      <c r="AS99" s="111">
        <v>2015</v>
      </c>
      <c r="AT99" s="111" t="s">
        <v>153</v>
      </c>
      <c r="AU99" s="111" t="s">
        <v>499</v>
      </c>
      <c r="AV99" s="111" t="s">
        <v>153</v>
      </c>
      <c r="AW99" s="111" t="s">
        <v>153</v>
      </c>
      <c r="AX99" s="111" t="s">
        <v>439</v>
      </c>
      <c r="AY99" s="110"/>
      <c r="AZ99" s="110" t="s">
        <v>153</v>
      </c>
      <c r="BA99" s="111">
        <v>4619</v>
      </c>
      <c r="BB99" s="111">
        <v>0</v>
      </c>
      <c r="BC99" s="111"/>
      <c r="BD99" s="111"/>
      <c r="BE99" s="111"/>
      <c r="BF99" s="111"/>
      <c r="BG99" s="111"/>
      <c r="BH99" s="111"/>
      <c r="BI99" s="111"/>
      <c r="BJ99" s="110"/>
      <c r="BK99" s="111"/>
      <c r="BL99" s="111"/>
      <c r="BM99" s="111"/>
      <c r="BN99" s="111" t="s">
        <v>815</v>
      </c>
      <c r="BO99" s="111"/>
      <c r="BP99" s="111"/>
      <c r="BQ99" s="111" t="s">
        <v>815</v>
      </c>
      <c r="BR99" s="111"/>
      <c r="BS99" s="111"/>
      <c r="BT99" s="111"/>
      <c r="BU99" s="111"/>
      <c r="BV99" s="111"/>
      <c r="BW99" s="111"/>
      <c r="BX99" s="111"/>
      <c r="BY99" s="111"/>
      <c r="BZ99" s="111"/>
      <c r="CA99" s="111"/>
      <c r="CB99" s="111"/>
      <c r="CC99" s="111"/>
      <c r="CD99" s="111"/>
      <c r="CE99" s="111"/>
      <c r="CF99" s="111" t="s">
        <v>462</v>
      </c>
      <c r="CG99" s="111"/>
      <c r="CH99" s="111"/>
      <c r="CI99" s="111">
        <v>2017</v>
      </c>
      <c r="CJ99" s="111" t="s">
        <v>2356</v>
      </c>
      <c r="CK99" s="111" t="s">
        <v>464</v>
      </c>
      <c r="CL99" s="111" t="s">
        <v>464</v>
      </c>
      <c r="CM99" s="111" t="s">
        <v>501</v>
      </c>
      <c r="CN99" s="111" t="s">
        <v>501</v>
      </c>
      <c r="CO99" s="111" t="s">
        <v>465</v>
      </c>
      <c r="CP99" s="111">
        <v>0</v>
      </c>
      <c r="CQ99" s="111">
        <v>0</v>
      </c>
      <c r="CR99" s="111">
        <v>0</v>
      </c>
      <c r="CS99" s="111">
        <v>0</v>
      </c>
      <c r="CT99" s="111">
        <v>0</v>
      </c>
      <c r="CU99" s="111">
        <v>0</v>
      </c>
      <c r="CV99" s="111">
        <v>0</v>
      </c>
      <c r="CW99" s="111">
        <v>0</v>
      </c>
      <c r="CX99" s="111">
        <v>0</v>
      </c>
      <c r="CY99" s="111">
        <v>0</v>
      </c>
      <c r="CZ99" s="111">
        <v>0</v>
      </c>
      <c r="DA99" s="111">
        <v>0</v>
      </c>
      <c r="DB99" s="111">
        <v>0</v>
      </c>
      <c r="DC99" s="111" t="s">
        <v>153</v>
      </c>
      <c r="DD99" s="111" t="s">
        <v>153</v>
      </c>
      <c r="DE99" s="111" t="s">
        <v>153</v>
      </c>
      <c r="DF99" s="111">
        <v>0</v>
      </c>
      <c r="DG99" s="111" t="s">
        <v>465</v>
      </c>
      <c r="DH99" s="111">
        <v>0</v>
      </c>
      <c r="DI99" s="111">
        <v>0</v>
      </c>
      <c r="DJ99" s="111">
        <v>0</v>
      </c>
      <c r="DK99" s="111">
        <v>0</v>
      </c>
      <c r="DL99" s="111">
        <v>0</v>
      </c>
      <c r="DM99" s="111">
        <v>0</v>
      </c>
      <c r="DN99" s="111">
        <v>0</v>
      </c>
      <c r="DO99" s="111">
        <v>0</v>
      </c>
      <c r="DP99" s="111">
        <v>0</v>
      </c>
      <c r="DQ99" s="111">
        <v>0</v>
      </c>
      <c r="DR99" s="111">
        <v>0</v>
      </c>
      <c r="DS99" s="111">
        <v>0</v>
      </c>
      <c r="DT99" s="111">
        <v>0</v>
      </c>
      <c r="DU99" s="111" t="s">
        <v>153</v>
      </c>
      <c r="DV99" s="111" t="s">
        <v>153</v>
      </c>
      <c r="DW99" s="110"/>
      <c r="DX99" s="111">
        <v>0</v>
      </c>
      <c r="DY99" s="111">
        <v>0</v>
      </c>
      <c r="DZ99" s="111">
        <v>0</v>
      </c>
      <c r="EA99" s="111">
        <v>1</v>
      </c>
      <c r="EB99" s="111"/>
      <c r="EC99" s="111"/>
      <c r="ED99" s="111"/>
      <c r="EE99" s="110"/>
      <c r="EF99" s="111"/>
      <c r="EG99" s="111"/>
      <c r="EH99" s="111"/>
      <c r="EI99" s="111"/>
      <c r="EJ99" s="111"/>
      <c r="EK99" s="111">
        <v>-1</v>
      </c>
      <c r="EL99" s="111"/>
      <c r="EM99" s="111"/>
      <c r="EN99" s="111"/>
      <c r="EO99" s="111"/>
      <c r="EP99" s="111"/>
      <c r="EQ99" s="59">
        <v>32212</v>
      </c>
      <c r="ER99" s="59">
        <v>4619</v>
      </c>
      <c r="ES99" s="59">
        <v>0</v>
      </c>
      <c r="ET99" s="59">
        <v>0</v>
      </c>
      <c r="EU99" s="59">
        <v>0</v>
      </c>
      <c r="EV99" s="59">
        <v>0</v>
      </c>
      <c r="EW99" s="59">
        <v>0</v>
      </c>
      <c r="EX99" s="59">
        <v>0</v>
      </c>
      <c r="EY99" s="59">
        <v>0</v>
      </c>
      <c r="EZ99" s="59">
        <v>0</v>
      </c>
      <c r="FA99" s="59">
        <v>0</v>
      </c>
      <c r="FB99" s="59">
        <v>0</v>
      </c>
      <c r="FC99" s="59">
        <v>0</v>
      </c>
      <c r="FD99" s="59">
        <v>0</v>
      </c>
      <c r="FE99" s="59">
        <v>0</v>
      </c>
      <c r="FF99" s="59">
        <v>0</v>
      </c>
      <c r="FG99" s="59">
        <v>0</v>
      </c>
      <c r="FH99" s="59">
        <v>0</v>
      </c>
      <c r="FI99" s="59">
        <v>0</v>
      </c>
      <c r="FJ99" s="59">
        <v>0</v>
      </c>
      <c r="FK99" s="59">
        <v>0</v>
      </c>
      <c r="FL99" s="59">
        <v>0</v>
      </c>
      <c r="FM99" s="56"/>
      <c r="FN99" s="56" t="s">
        <v>466</v>
      </c>
      <c r="FO99" s="169" t="b">
        <v>1</v>
      </c>
      <c r="FP99" s="64"/>
      <c r="FQ99" s="64"/>
    </row>
    <row r="100" spans="1:173" x14ac:dyDescent="0.2">
      <c r="A100" s="110" t="s">
        <v>437</v>
      </c>
      <c r="B100" s="111">
        <v>32368</v>
      </c>
      <c r="C100" s="111">
        <v>0</v>
      </c>
      <c r="D100" s="111">
        <v>1</v>
      </c>
      <c r="E100" s="111" t="s">
        <v>3308</v>
      </c>
      <c r="F100" s="111" t="s">
        <v>3309</v>
      </c>
      <c r="G100" s="111"/>
      <c r="H100" s="111" t="s">
        <v>3310</v>
      </c>
      <c r="I100" s="111">
        <v>2</v>
      </c>
      <c r="J100" s="111" t="s">
        <v>3311</v>
      </c>
      <c r="K100" s="111" t="s">
        <v>447</v>
      </c>
      <c r="L100" s="111" t="s">
        <v>2356</v>
      </c>
      <c r="M100" s="111" t="s">
        <v>447</v>
      </c>
      <c r="N100" s="111">
        <v>1</v>
      </c>
      <c r="O100" s="111">
        <v>8</v>
      </c>
      <c r="P100" s="111">
        <v>1</v>
      </c>
      <c r="Q100" s="111" t="s">
        <v>153</v>
      </c>
      <c r="R100" s="111" t="s">
        <v>153</v>
      </c>
      <c r="S100" s="111" t="s">
        <v>3312</v>
      </c>
      <c r="T100" s="111" t="s">
        <v>3313</v>
      </c>
      <c r="U100" s="111" t="s">
        <v>3314</v>
      </c>
      <c r="V100" s="111" t="s">
        <v>3315</v>
      </c>
      <c r="W100" s="111" t="s">
        <v>153</v>
      </c>
      <c r="X100" s="111" t="s">
        <v>3316</v>
      </c>
      <c r="Y100" s="111" t="s">
        <v>125</v>
      </c>
      <c r="Z100" s="110"/>
      <c r="AA100" s="110" t="s">
        <v>452</v>
      </c>
      <c r="AB100" s="110" t="s">
        <v>3308</v>
      </c>
      <c r="AC100" s="110" t="s">
        <v>3309</v>
      </c>
      <c r="AD100" s="110" t="s">
        <v>3310</v>
      </c>
      <c r="AE100" s="110" t="s">
        <v>3311</v>
      </c>
      <c r="AF100" s="111">
        <v>1</v>
      </c>
      <c r="AG100" s="111">
        <v>8</v>
      </c>
      <c r="AH100" s="111">
        <v>1</v>
      </c>
      <c r="AI100" s="111">
        <v>1</v>
      </c>
      <c r="AJ100" s="111" t="s">
        <v>153</v>
      </c>
      <c r="AK100" s="111" t="s">
        <v>153</v>
      </c>
      <c r="AL100" s="111" t="s">
        <v>3312</v>
      </c>
      <c r="AM100" s="111" t="s">
        <v>3313</v>
      </c>
      <c r="AN100" s="111" t="s">
        <v>3316</v>
      </c>
      <c r="AO100" s="111" t="s">
        <v>125</v>
      </c>
      <c r="AP100" s="111" t="s">
        <v>3314</v>
      </c>
      <c r="AQ100" s="111" t="s">
        <v>3315</v>
      </c>
      <c r="AR100" s="111" t="s">
        <v>153</v>
      </c>
      <c r="AS100" s="111">
        <v>2015</v>
      </c>
      <c r="AT100" s="111" t="s">
        <v>153</v>
      </c>
      <c r="AU100" s="111" t="s">
        <v>499</v>
      </c>
      <c r="AV100" s="111" t="s">
        <v>153</v>
      </c>
      <c r="AW100" s="111" t="s">
        <v>153</v>
      </c>
      <c r="AX100" s="111" t="s">
        <v>153</v>
      </c>
      <c r="AY100" s="110"/>
      <c r="AZ100" s="110" t="s">
        <v>153</v>
      </c>
      <c r="BA100" s="111">
        <v>2167</v>
      </c>
      <c r="BB100" s="111">
        <v>0</v>
      </c>
      <c r="BC100" s="111"/>
      <c r="BD100" s="111"/>
      <c r="BE100" s="111"/>
      <c r="BF100" s="111"/>
      <c r="BG100" s="111"/>
      <c r="BH100" s="111"/>
      <c r="BI100" s="111"/>
      <c r="BJ100" s="110"/>
      <c r="BK100" s="111"/>
      <c r="BL100" s="111"/>
      <c r="BM100" s="111"/>
      <c r="BN100" s="111" t="s">
        <v>149</v>
      </c>
      <c r="BO100" s="111"/>
      <c r="BP100" s="111"/>
      <c r="BQ100" s="111" t="s">
        <v>149</v>
      </c>
      <c r="BR100" s="111"/>
      <c r="BS100" s="111"/>
      <c r="BT100" s="111"/>
      <c r="BU100" s="111"/>
      <c r="BV100" s="111"/>
      <c r="BW100" s="111"/>
      <c r="BX100" s="111"/>
      <c r="BY100" s="111"/>
      <c r="BZ100" s="111"/>
      <c r="CA100" s="111"/>
      <c r="CB100" s="111"/>
      <c r="CC100" s="111"/>
      <c r="CD100" s="111"/>
      <c r="CE100" s="111"/>
      <c r="CF100" s="111" t="s">
        <v>462</v>
      </c>
      <c r="CG100" s="111"/>
      <c r="CH100" s="111"/>
      <c r="CI100" s="111">
        <v>2017</v>
      </c>
      <c r="CJ100" s="111" t="s">
        <v>2356</v>
      </c>
      <c r="CK100" s="111" t="s">
        <v>464</v>
      </c>
      <c r="CL100" s="111" t="s">
        <v>464</v>
      </c>
      <c r="CM100" s="111" t="s">
        <v>464</v>
      </c>
      <c r="CN100" s="111" t="s">
        <v>464</v>
      </c>
      <c r="CO100" s="111" t="s">
        <v>465</v>
      </c>
      <c r="CP100" s="111">
        <v>0</v>
      </c>
      <c r="CQ100" s="111">
        <v>0</v>
      </c>
      <c r="CR100" s="111">
        <v>0</v>
      </c>
      <c r="CS100" s="111">
        <v>0</v>
      </c>
      <c r="CT100" s="111">
        <v>0</v>
      </c>
      <c r="CU100" s="111">
        <v>0</v>
      </c>
      <c r="CV100" s="111">
        <v>0</v>
      </c>
      <c r="CW100" s="111">
        <v>0</v>
      </c>
      <c r="CX100" s="111">
        <v>0</v>
      </c>
      <c r="CY100" s="111">
        <v>0</v>
      </c>
      <c r="CZ100" s="111">
        <v>0</v>
      </c>
      <c r="DA100" s="111">
        <v>0</v>
      </c>
      <c r="DB100" s="111">
        <v>0</v>
      </c>
      <c r="DC100" s="111" t="s">
        <v>153</v>
      </c>
      <c r="DD100" s="111" t="s">
        <v>153</v>
      </c>
      <c r="DE100" s="111" t="s">
        <v>153</v>
      </c>
      <c r="DF100" s="111">
        <v>0</v>
      </c>
      <c r="DG100" s="111" t="s">
        <v>465</v>
      </c>
      <c r="DH100" s="111">
        <v>0</v>
      </c>
      <c r="DI100" s="111">
        <v>0</v>
      </c>
      <c r="DJ100" s="111">
        <v>0</v>
      </c>
      <c r="DK100" s="111">
        <v>0</v>
      </c>
      <c r="DL100" s="111">
        <v>0</v>
      </c>
      <c r="DM100" s="111">
        <v>0</v>
      </c>
      <c r="DN100" s="111">
        <v>0</v>
      </c>
      <c r="DO100" s="111">
        <v>0</v>
      </c>
      <c r="DP100" s="111">
        <v>0</v>
      </c>
      <c r="DQ100" s="111">
        <v>0</v>
      </c>
      <c r="DR100" s="111">
        <v>0</v>
      </c>
      <c r="DS100" s="111">
        <v>0</v>
      </c>
      <c r="DT100" s="111">
        <v>0</v>
      </c>
      <c r="DU100" s="111" t="s">
        <v>153</v>
      </c>
      <c r="DV100" s="111" t="s">
        <v>153</v>
      </c>
      <c r="DW100" s="110"/>
      <c r="DX100" s="111">
        <v>0</v>
      </c>
      <c r="DY100" s="111">
        <v>0</v>
      </c>
      <c r="DZ100" s="111">
        <v>0</v>
      </c>
      <c r="EA100" s="111">
        <v>0</v>
      </c>
      <c r="EB100" s="111"/>
      <c r="EC100" s="111"/>
      <c r="ED100" s="111"/>
      <c r="EE100" s="110"/>
      <c r="EF100" s="111"/>
      <c r="EG100" s="111"/>
      <c r="EH100" s="111"/>
      <c r="EI100" s="111"/>
      <c r="EJ100" s="111"/>
      <c r="EK100" s="111"/>
      <c r="EL100" s="111"/>
      <c r="EM100" s="111"/>
      <c r="EN100" s="111"/>
      <c r="EO100" s="111"/>
      <c r="EP100" s="111"/>
      <c r="EQ100" s="59">
        <v>32368</v>
      </c>
      <c r="ER100" s="59">
        <v>2167</v>
      </c>
      <c r="ES100" s="59">
        <v>0</v>
      </c>
      <c r="ET100" s="59">
        <v>0</v>
      </c>
      <c r="EU100" s="59">
        <v>0</v>
      </c>
      <c r="EV100" s="59">
        <v>0</v>
      </c>
      <c r="EW100" s="59">
        <v>0</v>
      </c>
      <c r="EX100" s="59">
        <v>0</v>
      </c>
      <c r="EY100" s="59">
        <v>0</v>
      </c>
      <c r="EZ100" s="59">
        <v>0</v>
      </c>
      <c r="FA100" s="59">
        <v>0</v>
      </c>
      <c r="FB100" s="59">
        <v>0</v>
      </c>
      <c r="FC100" s="59">
        <v>0</v>
      </c>
      <c r="FD100" s="59">
        <v>0</v>
      </c>
      <c r="FE100" s="59">
        <v>0</v>
      </c>
      <c r="FF100" s="59">
        <v>0</v>
      </c>
      <c r="FG100" s="59">
        <v>0</v>
      </c>
      <c r="FH100" s="59">
        <v>0</v>
      </c>
      <c r="FI100" s="59">
        <v>0</v>
      </c>
      <c r="FJ100" s="59">
        <v>0</v>
      </c>
      <c r="FK100" s="59">
        <v>0</v>
      </c>
      <c r="FL100" s="59">
        <v>0</v>
      </c>
      <c r="FM100" s="56"/>
      <c r="FN100" s="56" t="s">
        <v>466</v>
      </c>
      <c r="FO100" s="169" t="b">
        <v>1</v>
      </c>
      <c r="FP100" s="64"/>
      <c r="FQ100" s="64"/>
    </row>
    <row r="101" spans="1:173" x14ac:dyDescent="0.2">
      <c r="A101" s="110" t="s">
        <v>437</v>
      </c>
      <c r="B101" s="111">
        <v>32591</v>
      </c>
      <c r="C101" s="111">
        <v>0</v>
      </c>
      <c r="D101" s="111">
        <v>1</v>
      </c>
      <c r="E101" s="111" t="s">
        <v>3317</v>
      </c>
      <c r="F101" s="111" t="s">
        <v>3318</v>
      </c>
      <c r="G101" s="111"/>
      <c r="H101" s="111" t="s">
        <v>3319</v>
      </c>
      <c r="I101" s="111">
        <v>2</v>
      </c>
      <c r="J101" s="111" t="s">
        <v>3320</v>
      </c>
      <c r="K101" s="111" t="s">
        <v>447</v>
      </c>
      <c r="L101" s="111" t="s">
        <v>2356</v>
      </c>
      <c r="M101" s="111" t="s">
        <v>447</v>
      </c>
      <c r="N101" s="111">
        <v>1</v>
      </c>
      <c r="O101" s="111">
        <v>29</v>
      </c>
      <c r="P101" s="111">
        <v>4</v>
      </c>
      <c r="Q101" s="111" t="s">
        <v>153</v>
      </c>
      <c r="R101" s="111" t="s">
        <v>153</v>
      </c>
      <c r="S101" s="111" t="s">
        <v>3321</v>
      </c>
      <c r="T101" s="111" t="s">
        <v>3322</v>
      </c>
      <c r="U101" s="111" t="s">
        <v>3323</v>
      </c>
      <c r="V101" s="111" t="s">
        <v>3324</v>
      </c>
      <c r="W101" s="111" t="s">
        <v>153</v>
      </c>
      <c r="X101" s="111" t="s">
        <v>3325</v>
      </c>
      <c r="Y101" s="111" t="s">
        <v>218</v>
      </c>
      <c r="Z101" s="110"/>
      <c r="AA101" s="110" t="s">
        <v>452</v>
      </c>
      <c r="AB101" s="110" t="s">
        <v>3317</v>
      </c>
      <c r="AC101" s="110" t="s">
        <v>3318</v>
      </c>
      <c r="AD101" s="110" t="s">
        <v>3326</v>
      </c>
      <c r="AE101" s="110" t="s">
        <v>3320</v>
      </c>
      <c r="AF101" s="111">
        <v>1</v>
      </c>
      <c r="AG101" s="111">
        <v>30</v>
      </c>
      <c r="AH101" s="111">
        <v>4</v>
      </c>
      <c r="AI101" s="111">
        <v>1</v>
      </c>
      <c r="AJ101" s="111" t="s">
        <v>153</v>
      </c>
      <c r="AK101" s="111" t="s">
        <v>2985</v>
      </c>
      <c r="AL101" s="111" t="s">
        <v>3321</v>
      </c>
      <c r="AM101" s="111" t="s">
        <v>3327</v>
      </c>
      <c r="AN101" s="111" t="s">
        <v>3325</v>
      </c>
      <c r="AO101" s="111" t="s">
        <v>218</v>
      </c>
      <c r="AP101" s="111" t="s">
        <v>3323</v>
      </c>
      <c r="AQ101" s="111" t="s">
        <v>3324</v>
      </c>
      <c r="AR101" s="111" t="s">
        <v>153</v>
      </c>
      <c r="AS101" s="111">
        <v>2015</v>
      </c>
      <c r="AT101" s="111" t="s">
        <v>153</v>
      </c>
      <c r="AU101" s="111" t="s">
        <v>499</v>
      </c>
      <c r="AV101" s="111" t="s">
        <v>153</v>
      </c>
      <c r="AW101" s="111" t="s">
        <v>153</v>
      </c>
      <c r="AX101" s="111" t="s">
        <v>153</v>
      </c>
      <c r="AY101" s="110"/>
      <c r="AZ101" s="110" t="s">
        <v>153</v>
      </c>
      <c r="BA101" s="111">
        <v>5384</v>
      </c>
      <c r="BB101" s="111">
        <v>0</v>
      </c>
      <c r="BC101" s="111"/>
      <c r="BD101" s="111"/>
      <c r="BE101" s="111"/>
      <c r="BF101" s="111"/>
      <c r="BG101" s="111"/>
      <c r="BH101" s="111" t="s">
        <v>532</v>
      </c>
      <c r="BI101" s="111"/>
      <c r="BJ101" s="110">
        <v>-3.3333333333333335</v>
      </c>
      <c r="BK101" s="111"/>
      <c r="BL101" s="111"/>
      <c r="BM101" s="111"/>
      <c r="BN101" s="111" t="s">
        <v>1149</v>
      </c>
      <c r="BO101" s="111"/>
      <c r="BP101" s="111"/>
      <c r="BQ101" s="111" t="s">
        <v>1149</v>
      </c>
      <c r="BR101" s="111"/>
      <c r="BS101" s="111"/>
      <c r="BT101" s="111"/>
      <c r="BU101" s="111"/>
      <c r="BV101" s="111"/>
      <c r="BW101" s="111"/>
      <c r="BX101" s="111" t="s">
        <v>668</v>
      </c>
      <c r="BY101" s="111"/>
      <c r="BZ101" s="111"/>
      <c r="CA101" s="111"/>
      <c r="CB101" s="111"/>
      <c r="CC101" s="111"/>
      <c r="CD101" s="111"/>
      <c r="CE101" s="111"/>
      <c r="CF101" s="111" t="s">
        <v>462</v>
      </c>
      <c r="CG101" s="111"/>
      <c r="CH101" s="111"/>
      <c r="CI101" s="111">
        <v>2017</v>
      </c>
      <c r="CJ101" s="111" t="s">
        <v>2356</v>
      </c>
      <c r="CK101" s="111" t="s">
        <v>464</v>
      </c>
      <c r="CL101" s="111" t="s">
        <v>464</v>
      </c>
      <c r="CM101" s="111" t="s">
        <v>463</v>
      </c>
      <c r="CN101" s="111" t="s">
        <v>464</v>
      </c>
      <c r="CO101" s="111" t="s">
        <v>465</v>
      </c>
      <c r="CP101" s="111">
        <v>0</v>
      </c>
      <c r="CQ101" s="111">
        <v>0</v>
      </c>
      <c r="CR101" s="111">
        <v>0</v>
      </c>
      <c r="CS101" s="111">
        <v>0</v>
      </c>
      <c r="CT101" s="111">
        <v>0</v>
      </c>
      <c r="CU101" s="111">
        <v>0</v>
      </c>
      <c r="CV101" s="111">
        <v>0</v>
      </c>
      <c r="CW101" s="111">
        <v>0</v>
      </c>
      <c r="CX101" s="111">
        <v>0</v>
      </c>
      <c r="CY101" s="111">
        <v>0</v>
      </c>
      <c r="CZ101" s="111">
        <v>0</v>
      </c>
      <c r="DA101" s="111">
        <v>0</v>
      </c>
      <c r="DB101" s="111">
        <v>0</v>
      </c>
      <c r="DC101" s="111" t="s">
        <v>153</v>
      </c>
      <c r="DD101" s="111" t="s">
        <v>153</v>
      </c>
      <c r="DE101" s="111" t="s">
        <v>153</v>
      </c>
      <c r="DF101" s="111">
        <v>0</v>
      </c>
      <c r="DG101" s="111" t="s">
        <v>465</v>
      </c>
      <c r="DH101" s="111">
        <v>0</v>
      </c>
      <c r="DI101" s="111">
        <v>0</v>
      </c>
      <c r="DJ101" s="111">
        <v>0</v>
      </c>
      <c r="DK101" s="111">
        <v>0</v>
      </c>
      <c r="DL101" s="111">
        <v>0</v>
      </c>
      <c r="DM101" s="111">
        <v>0</v>
      </c>
      <c r="DN101" s="111">
        <v>0</v>
      </c>
      <c r="DO101" s="111">
        <v>0</v>
      </c>
      <c r="DP101" s="111">
        <v>0</v>
      </c>
      <c r="DQ101" s="111">
        <v>0</v>
      </c>
      <c r="DR101" s="111">
        <v>0</v>
      </c>
      <c r="DS101" s="111">
        <v>0</v>
      </c>
      <c r="DT101" s="111">
        <v>0</v>
      </c>
      <c r="DU101" s="111" t="s">
        <v>153</v>
      </c>
      <c r="DV101" s="111" t="s">
        <v>153</v>
      </c>
      <c r="DW101" s="110"/>
      <c r="DX101" s="111">
        <v>0</v>
      </c>
      <c r="DY101" s="111">
        <v>0</v>
      </c>
      <c r="DZ101" s="111">
        <v>0</v>
      </c>
      <c r="EA101" s="111">
        <v>0</v>
      </c>
      <c r="EB101" s="111"/>
      <c r="EC101" s="111"/>
      <c r="ED101" s="111"/>
      <c r="EE101" s="110"/>
      <c r="EF101" s="111"/>
      <c r="EG101" s="111"/>
      <c r="EH101" s="111"/>
      <c r="EI101" s="111"/>
      <c r="EJ101" s="111"/>
      <c r="EK101" s="111"/>
      <c r="EL101" s="111"/>
      <c r="EM101" s="111"/>
      <c r="EN101" s="111"/>
      <c r="EO101" s="111"/>
      <c r="EP101" s="111"/>
      <c r="EQ101" s="59">
        <v>32591</v>
      </c>
      <c r="ER101" s="59">
        <v>5384</v>
      </c>
      <c r="ES101" s="59">
        <v>0</v>
      </c>
      <c r="ET101" s="59">
        <v>0</v>
      </c>
      <c r="EU101" s="59">
        <v>0</v>
      </c>
      <c r="EV101" s="59">
        <v>0</v>
      </c>
      <c r="EW101" s="59">
        <v>0</v>
      </c>
      <c r="EX101" s="59">
        <v>0</v>
      </c>
      <c r="EY101" s="59">
        <v>0</v>
      </c>
      <c r="EZ101" s="59">
        <v>0</v>
      </c>
      <c r="FA101" s="59">
        <v>0</v>
      </c>
      <c r="FB101" s="59">
        <v>0</v>
      </c>
      <c r="FC101" s="59">
        <v>0</v>
      </c>
      <c r="FD101" s="59">
        <v>0</v>
      </c>
      <c r="FE101" s="59">
        <v>0</v>
      </c>
      <c r="FF101" s="59">
        <v>0</v>
      </c>
      <c r="FG101" s="59">
        <v>0</v>
      </c>
      <c r="FH101" s="59">
        <v>0</v>
      </c>
      <c r="FI101" s="59">
        <v>0</v>
      </c>
      <c r="FJ101" s="59">
        <v>0</v>
      </c>
      <c r="FK101" s="59">
        <v>0</v>
      </c>
      <c r="FL101" s="59">
        <v>0</v>
      </c>
      <c r="FM101" s="56"/>
      <c r="FN101" s="56" t="s">
        <v>466</v>
      </c>
      <c r="FO101" s="169" t="b">
        <v>1</v>
      </c>
      <c r="FP101" s="64"/>
      <c r="FQ101" s="64"/>
    </row>
    <row r="102" spans="1:173" x14ac:dyDescent="0.2">
      <c r="A102" s="110" t="s">
        <v>437</v>
      </c>
      <c r="B102" s="111">
        <v>32596</v>
      </c>
      <c r="C102" s="111">
        <v>0</v>
      </c>
      <c r="D102" s="111">
        <v>2</v>
      </c>
      <c r="E102" s="111" t="s">
        <v>3328</v>
      </c>
      <c r="F102" s="111" t="s">
        <v>3329</v>
      </c>
      <c r="G102" s="111"/>
      <c r="H102" s="111" t="s">
        <v>3330</v>
      </c>
      <c r="I102" s="111">
        <v>2</v>
      </c>
      <c r="J102" s="111" t="s">
        <v>3331</v>
      </c>
      <c r="K102" s="111" t="s">
        <v>447</v>
      </c>
      <c r="L102" s="111" t="s">
        <v>2356</v>
      </c>
      <c r="M102" s="111" t="s">
        <v>447</v>
      </c>
      <c r="N102" s="111">
        <v>2</v>
      </c>
      <c r="O102" s="111">
        <v>273</v>
      </c>
      <c r="P102" s="111">
        <v>28</v>
      </c>
      <c r="Q102" s="111" t="s">
        <v>153</v>
      </c>
      <c r="R102" s="111" t="s">
        <v>3332</v>
      </c>
      <c r="S102" s="111" t="s">
        <v>3333</v>
      </c>
      <c r="T102" s="111" t="s">
        <v>3334</v>
      </c>
      <c r="U102" s="111" t="s">
        <v>3335</v>
      </c>
      <c r="V102" s="111" t="s">
        <v>3336</v>
      </c>
      <c r="W102" s="111" t="s">
        <v>3337</v>
      </c>
      <c r="X102" s="111" t="s">
        <v>3338</v>
      </c>
      <c r="Y102" s="111" t="s">
        <v>546</v>
      </c>
      <c r="Z102" s="110"/>
      <c r="AA102" s="110" t="s">
        <v>452</v>
      </c>
      <c r="AB102" s="110" t="s">
        <v>3328</v>
      </c>
      <c r="AC102" s="110" t="s">
        <v>3339</v>
      </c>
      <c r="AD102" s="110" t="s">
        <v>3330</v>
      </c>
      <c r="AE102" s="110" t="s">
        <v>3331</v>
      </c>
      <c r="AF102" s="111">
        <v>2</v>
      </c>
      <c r="AG102" s="111">
        <v>299</v>
      </c>
      <c r="AH102" s="111">
        <v>28</v>
      </c>
      <c r="AI102" s="111">
        <v>2</v>
      </c>
      <c r="AJ102" s="111" t="s">
        <v>153</v>
      </c>
      <c r="AK102" s="111" t="s">
        <v>3332</v>
      </c>
      <c r="AL102" s="111" t="s">
        <v>3333</v>
      </c>
      <c r="AM102" s="111" t="s">
        <v>3334</v>
      </c>
      <c r="AN102" s="111" t="s">
        <v>3338</v>
      </c>
      <c r="AO102" s="111" t="s">
        <v>546</v>
      </c>
      <c r="AP102" s="111" t="s">
        <v>3335</v>
      </c>
      <c r="AQ102" s="111" t="s">
        <v>3336</v>
      </c>
      <c r="AR102" s="111" t="s">
        <v>153</v>
      </c>
      <c r="AS102" s="111">
        <v>2015</v>
      </c>
      <c r="AT102" s="111" t="s">
        <v>153</v>
      </c>
      <c r="AU102" s="111" t="s">
        <v>153</v>
      </c>
      <c r="AV102" s="111" t="s">
        <v>153</v>
      </c>
      <c r="AW102" s="111" t="s">
        <v>439</v>
      </c>
      <c r="AX102" s="111" t="s">
        <v>439</v>
      </c>
      <c r="AY102" s="110"/>
      <c r="AZ102" s="110" t="s">
        <v>153</v>
      </c>
      <c r="BA102" s="111">
        <v>9339</v>
      </c>
      <c r="BB102" s="111">
        <v>0</v>
      </c>
      <c r="BC102" s="111"/>
      <c r="BD102" s="111"/>
      <c r="BE102" s="111"/>
      <c r="BF102" s="111"/>
      <c r="BG102" s="111"/>
      <c r="BH102" s="111" t="s">
        <v>532</v>
      </c>
      <c r="BI102" s="111"/>
      <c r="BJ102" s="110">
        <v>-8.695652173913043</v>
      </c>
      <c r="BK102" s="111"/>
      <c r="BL102" s="111"/>
      <c r="BM102" s="111"/>
      <c r="BN102" s="111" t="s">
        <v>460</v>
      </c>
      <c r="BO102" s="111"/>
      <c r="BP102" s="111"/>
      <c r="BQ102" s="111" t="s">
        <v>460</v>
      </c>
      <c r="BR102" s="111"/>
      <c r="BS102" s="111"/>
      <c r="BT102" s="111"/>
      <c r="BU102" s="111"/>
      <c r="BV102" s="111"/>
      <c r="BW102" s="111"/>
      <c r="BX102" s="111"/>
      <c r="BY102" s="111"/>
      <c r="BZ102" s="111"/>
      <c r="CA102" s="111"/>
      <c r="CB102" s="111"/>
      <c r="CC102" s="111"/>
      <c r="CD102" s="111"/>
      <c r="CE102" s="111" t="s">
        <v>489</v>
      </c>
      <c r="CF102" s="111"/>
      <c r="CG102" s="111"/>
      <c r="CH102" s="111"/>
      <c r="CI102" s="111">
        <v>2017</v>
      </c>
      <c r="CJ102" s="111" t="s">
        <v>2356</v>
      </c>
      <c r="CK102" s="111" t="s">
        <v>501</v>
      </c>
      <c r="CL102" s="111" t="s">
        <v>464</v>
      </c>
      <c r="CM102" s="111" t="s">
        <v>464</v>
      </c>
      <c r="CN102" s="111" t="s">
        <v>464</v>
      </c>
      <c r="CO102" s="111" t="s">
        <v>465</v>
      </c>
      <c r="CP102" s="111">
        <v>1</v>
      </c>
      <c r="CQ102" s="111">
        <v>0</v>
      </c>
      <c r="CR102" s="111">
        <v>0</v>
      </c>
      <c r="CS102" s="111">
        <v>1</v>
      </c>
      <c r="CT102" s="111">
        <v>0</v>
      </c>
      <c r="CU102" s="111">
        <v>1</v>
      </c>
      <c r="CV102" s="111">
        <v>0</v>
      </c>
      <c r="CW102" s="111">
        <v>0</v>
      </c>
      <c r="CX102" s="111">
        <v>0</v>
      </c>
      <c r="CY102" s="111">
        <v>0</v>
      </c>
      <c r="CZ102" s="111">
        <v>0</v>
      </c>
      <c r="DA102" s="111">
        <v>0</v>
      </c>
      <c r="DB102" s="111">
        <v>0</v>
      </c>
      <c r="DC102" s="111" t="s">
        <v>153</v>
      </c>
      <c r="DD102" s="111" t="s">
        <v>153</v>
      </c>
      <c r="DE102" s="111" t="s">
        <v>153</v>
      </c>
      <c r="DF102" s="111">
        <v>2</v>
      </c>
      <c r="DG102" s="111" t="s">
        <v>465</v>
      </c>
      <c r="DH102" s="111">
        <v>0</v>
      </c>
      <c r="DI102" s="111">
        <v>0</v>
      </c>
      <c r="DJ102" s="111">
        <v>0</v>
      </c>
      <c r="DK102" s="111">
        <v>0</v>
      </c>
      <c r="DL102" s="111">
        <v>0</v>
      </c>
      <c r="DM102" s="111">
        <v>0</v>
      </c>
      <c r="DN102" s="111">
        <v>0</v>
      </c>
      <c r="DO102" s="111">
        <v>0</v>
      </c>
      <c r="DP102" s="111">
        <v>0</v>
      </c>
      <c r="DQ102" s="111">
        <v>0</v>
      </c>
      <c r="DR102" s="111">
        <v>0</v>
      </c>
      <c r="DS102" s="111">
        <v>0</v>
      </c>
      <c r="DT102" s="111">
        <v>0</v>
      </c>
      <c r="DU102" s="111" t="s">
        <v>153</v>
      </c>
      <c r="DV102" s="111" t="s">
        <v>153</v>
      </c>
      <c r="DW102" s="110"/>
      <c r="DX102" s="111">
        <v>0</v>
      </c>
      <c r="DY102" s="111">
        <v>1</v>
      </c>
      <c r="DZ102" s="111">
        <v>1</v>
      </c>
      <c r="EA102" s="111">
        <v>2</v>
      </c>
      <c r="EB102" s="111"/>
      <c r="EC102" s="111"/>
      <c r="ED102" s="111"/>
      <c r="EE102" s="110">
        <v>-6.666666666666667</v>
      </c>
      <c r="EF102" s="111"/>
      <c r="EG102" s="111"/>
      <c r="EH102" s="111"/>
      <c r="EI102" s="111"/>
      <c r="EJ102" s="111"/>
      <c r="EK102" s="111">
        <v>-1</v>
      </c>
      <c r="EL102" s="111"/>
      <c r="EM102" s="111"/>
      <c r="EN102" s="111"/>
      <c r="EO102" s="111"/>
      <c r="EP102" s="111"/>
      <c r="EQ102" s="59">
        <v>32596</v>
      </c>
      <c r="ER102" s="59">
        <v>9339</v>
      </c>
      <c r="ES102" s="59">
        <v>0</v>
      </c>
      <c r="ET102" s="59">
        <v>0</v>
      </c>
      <c r="EU102" s="59">
        <v>0</v>
      </c>
      <c r="EV102" s="59">
        <v>0</v>
      </c>
      <c r="EW102" s="59">
        <v>1</v>
      </c>
      <c r="EX102" s="59">
        <v>1</v>
      </c>
      <c r="EY102" s="59">
        <v>0</v>
      </c>
      <c r="EZ102" s="59">
        <v>0</v>
      </c>
      <c r="FA102" s="59">
        <v>0</v>
      </c>
      <c r="FB102" s="59">
        <v>0</v>
      </c>
      <c r="FC102" s="59">
        <v>0</v>
      </c>
      <c r="FD102" s="59">
        <v>0</v>
      </c>
      <c r="FE102" s="59">
        <v>0</v>
      </c>
      <c r="FF102" s="59">
        <v>0</v>
      </c>
      <c r="FG102" s="59">
        <v>0</v>
      </c>
      <c r="FH102" s="59">
        <v>0</v>
      </c>
      <c r="FI102" s="59">
        <v>0</v>
      </c>
      <c r="FJ102" s="59">
        <v>0</v>
      </c>
      <c r="FK102" s="59">
        <v>0</v>
      </c>
      <c r="FL102" s="59">
        <v>0</v>
      </c>
      <c r="FM102" s="56"/>
      <c r="FN102" s="56" t="s">
        <v>466</v>
      </c>
      <c r="FO102" s="169" t="b">
        <v>1</v>
      </c>
      <c r="FP102" s="64"/>
      <c r="FQ102" s="64"/>
    </row>
    <row r="103" spans="1:173" x14ac:dyDescent="0.2">
      <c r="A103" s="110" t="s">
        <v>437</v>
      </c>
      <c r="B103" s="111">
        <v>32772</v>
      </c>
      <c r="C103" s="111">
        <v>0</v>
      </c>
      <c r="D103" s="111">
        <v>1</v>
      </c>
      <c r="E103" s="111" t="s">
        <v>3340</v>
      </c>
      <c r="F103" s="111" t="s">
        <v>3341</v>
      </c>
      <c r="G103" s="111"/>
      <c r="H103" s="111" t="s">
        <v>3342</v>
      </c>
      <c r="I103" s="111">
        <v>2</v>
      </c>
      <c r="J103" s="111" t="s">
        <v>3343</v>
      </c>
      <c r="K103" s="111" t="s">
        <v>447</v>
      </c>
      <c r="L103" s="111" t="s">
        <v>2356</v>
      </c>
      <c r="M103" s="111" t="s">
        <v>447</v>
      </c>
      <c r="N103" s="111">
        <v>1</v>
      </c>
      <c r="O103" s="111">
        <v>81</v>
      </c>
      <c r="P103" s="111">
        <v>37</v>
      </c>
      <c r="Q103" s="111" t="s">
        <v>3344</v>
      </c>
      <c r="R103" s="111" t="s">
        <v>153</v>
      </c>
      <c r="S103" s="111" t="s">
        <v>153</v>
      </c>
      <c r="T103" s="111" t="s">
        <v>3345</v>
      </c>
      <c r="U103" s="111" t="s">
        <v>3346</v>
      </c>
      <c r="V103" s="111" t="s">
        <v>3347</v>
      </c>
      <c r="W103" s="111" t="s">
        <v>153</v>
      </c>
      <c r="X103" s="111" t="s">
        <v>3348</v>
      </c>
      <c r="Y103" s="111" t="s">
        <v>546</v>
      </c>
      <c r="Z103" s="110"/>
      <c r="AA103" s="110" t="s">
        <v>452</v>
      </c>
      <c r="AB103" s="110" t="s">
        <v>3340</v>
      </c>
      <c r="AC103" s="110" t="s">
        <v>3341</v>
      </c>
      <c r="AD103" s="110" t="s">
        <v>3342</v>
      </c>
      <c r="AE103" s="110" t="s">
        <v>3343</v>
      </c>
      <c r="AF103" s="111">
        <v>1</v>
      </c>
      <c r="AG103" s="111">
        <v>82</v>
      </c>
      <c r="AH103" s="111">
        <v>32</v>
      </c>
      <c r="AI103" s="111">
        <v>1</v>
      </c>
      <c r="AJ103" s="111" t="s">
        <v>3344</v>
      </c>
      <c r="AK103" s="111" t="s">
        <v>153</v>
      </c>
      <c r="AL103" s="111" t="s">
        <v>153</v>
      </c>
      <c r="AM103" s="111" t="s">
        <v>3345</v>
      </c>
      <c r="AN103" s="111" t="s">
        <v>3348</v>
      </c>
      <c r="AO103" s="111" t="s">
        <v>546</v>
      </c>
      <c r="AP103" s="111" t="s">
        <v>3346</v>
      </c>
      <c r="AQ103" s="111" t="s">
        <v>3347</v>
      </c>
      <c r="AR103" s="111" t="s">
        <v>153</v>
      </c>
      <c r="AS103" s="111">
        <v>2015</v>
      </c>
      <c r="AT103" s="111" t="s">
        <v>3349</v>
      </c>
      <c r="AU103" s="111" t="s">
        <v>153</v>
      </c>
      <c r="AV103" s="111" t="s">
        <v>153</v>
      </c>
      <c r="AW103" s="111" t="s">
        <v>153</v>
      </c>
      <c r="AX103" s="111" t="s">
        <v>439</v>
      </c>
      <c r="AY103" s="110"/>
      <c r="AZ103" s="110" t="s">
        <v>153</v>
      </c>
      <c r="BA103" s="111">
        <v>9487</v>
      </c>
      <c r="BB103" s="111">
        <v>0</v>
      </c>
      <c r="BC103" s="111"/>
      <c r="BD103" s="111"/>
      <c r="BE103" s="111"/>
      <c r="BF103" s="111"/>
      <c r="BG103" s="111"/>
      <c r="BH103" s="111" t="s">
        <v>532</v>
      </c>
      <c r="BI103" s="111"/>
      <c r="BJ103" s="110">
        <v>-1.2195121951219512</v>
      </c>
      <c r="BK103" s="111"/>
      <c r="BL103" s="111"/>
      <c r="BM103" s="111"/>
      <c r="BN103" s="111" t="s">
        <v>778</v>
      </c>
      <c r="BO103" s="111"/>
      <c r="BP103" s="111"/>
      <c r="BQ103" s="111" t="s">
        <v>778</v>
      </c>
      <c r="BR103" s="111"/>
      <c r="BS103" s="111"/>
      <c r="BT103" s="111"/>
      <c r="BU103" s="111"/>
      <c r="BV103" s="111"/>
      <c r="BW103" s="111"/>
      <c r="BX103" s="111"/>
      <c r="BY103" s="111"/>
      <c r="BZ103" s="111"/>
      <c r="CA103" s="111"/>
      <c r="CB103" s="111"/>
      <c r="CC103" s="111"/>
      <c r="CD103" s="111"/>
      <c r="CE103" s="111"/>
      <c r="CF103" s="111" t="s">
        <v>462</v>
      </c>
      <c r="CG103" s="111"/>
      <c r="CH103" s="111"/>
      <c r="CI103" s="111">
        <v>2017</v>
      </c>
      <c r="CJ103" s="111" t="s">
        <v>2356</v>
      </c>
      <c r="CK103" s="111" t="s">
        <v>464</v>
      </c>
      <c r="CL103" s="111" t="s">
        <v>463</v>
      </c>
      <c r="CM103" s="111" t="s">
        <v>463</v>
      </c>
      <c r="CN103" s="111" t="s">
        <v>463</v>
      </c>
      <c r="CO103" s="111" t="s">
        <v>465</v>
      </c>
      <c r="CP103" s="111">
        <v>8</v>
      </c>
      <c r="CQ103" s="111">
        <v>2</v>
      </c>
      <c r="CR103" s="111">
        <v>4</v>
      </c>
      <c r="CS103" s="111">
        <v>2</v>
      </c>
      <c r="CT103" s="111">
        <v>0</v>
      </c>
      <c r="CU103" s="111">
        <v>0</v>
      </c>
      <c r="CV103" s="111">
        <v>0</v>
      </c>
      <c r="CW103" s="111">
        <v>6</v>
      </c>
      <c r="CX103" s="111">
        <v>0</v>
      </c>
      <c r="CY103" s="111">
        <v>1</v>
      </c>
      <c r="CZ103" s="111">
        <v>0</v>
      </c>
      <c r="DA103" s="111">
        <v>1</v>
      </c>
      <c r="DB103" s="111">
        <v>0</v>
      </c>
      <c r="DC103" s="111" t="s">
        <v>3350</v>
      </c>
      <c r="DD103" s="111" t="s">
        <v>153</v>
      </c>
      <c r="DE103" s="111" t="s">
        <v>153</v>
      </c>
      <c r="DF103" s="111">
        <v>1</v>
      </c>
      <c r="DG103" s="111" t="s">
        <v>465</v>
      </c>
      <c r="DH103" s="111">
        <v>4</v>
      </c>
      <c r="DI103" s="111">
        <v>1</v>
      </c>
      <c r="DJ103" s="111">
        <v>2</v>
      </c>
      <c r="DK103" s="111">
        <v>1</v>
      </c>
      <c r="DL103" s="111">
        <v>0</v>
      </c>
      <c r="DM103" s="111">
        <v>0</v>
      </c>
      <c r="DN103" s="111">
        <v>0</v>
      </c>
      <c r="DO103" s="111">
        <v>2</v>
      </c>
      <c r="DP103" s="111">
        <v>1</v>
      </c>
      <c r="DQ103" s="111">
        <v>0</v>
      </c>
      <c r="DR103" s="111">
        <v>0</v>
      </c>
      <c r="DS103" s="111">
        <v>1</v>
      </c>
      <c r="DT103" s="111">
        <v>0</v>
      </c>
      <c r="DU103" s="111" t="s">
        <v>3350</v>
      </c>
      <c r="DV103" s="111" t="s">
        <v>153</v>
      </c>
      <c r="DW103" s="110"/>
      <c r="DX103" s="111">
        <v>1</v>
      </c>
      <c r="DY103" s="111">
        <v>1</v>
      </c>
      <c r="DZ103" s="111">
        <v>0</v>
      </c>
      <c r="EA103" s="111">
        <v>3</v>
      </c>
      <c r="EB103" s="111"/>
      <c r="EC103" s="111"/>
      <c r="ED103" s="111"/>
      <c r="EE103" s="110">
        <v>-7.5</v>
      </c>
      <c r="EF103" s="111"/>
      <c r="EG103" s="111"/>
      <c r="EH103" s="111"/>
      <c r="EI103" s="111"/>
      <c r="EJ103" s="111"/>
      <c r="EK103" s="111">
        <v>-3</v>
      </c>
      <c r="EL103" s="111"/>
      <c r="EM103" s="111"/>
      <c r="EN103" s="111"/>
      <c r="EO103" s="111"/>
      <c r="EP103" s="111"/>
      <c r="EQ103" s="59">
        <v>32772</v>
      </c>
      <c r="ER103" s="59">
        <v>9487</v>
      </c>
      <c r="ES103" s="59">
        <v>0</v>
      </c>
      <c r="ET103" s="59">
        <v>0</v>
      </c>
      <c r="EU103" s="59">
        <v>0</v>
      </c>
      <c r="EV103" s="59">
        <v>0</v>
      </c>
      <c r="EW103" s="59">
        <v>2</v>
      </c>
      <c r="EX103" s="59">
        <v>1</v>
      </c>
      <c r="EY103" s="59">
        <v>1</v>
      </c>
      <c r="EZ103" s="59">
        <v>0</v>
      </c>
      <c r="FA103" s="59">
        <v>0</v>
      </c>
      <c r="FB103" s="59">
        <v>1</v>
      </c>
      <c r="FC103" s="59">
        <v>1</v>
      </c>
      <c r="FD103" s="59">
        <v>0</v>
      </c>
      <c r="FE103" s="59">
        <v>0</v>
      </c>
      <c r="FF103" s="59">
        <v>0</v>
      </c>
      <c r="FG103" s="59">
        <v>0</v>
      </c>
      <c r="FH103" s="59">
        <v>0</v>
      </c>
      <c r="FI103" s="59">
        <v>5</v>
      </c>
      <c r="FJ103" s="59">
        <v>2</v>
      </c>
      <c r="FK103" s="59">
        <v>0</v>
      </c>
      <c r="FL103" s="59">
        <v>0</v>
      </c>
      <c r="FM103" s="56"/>
      <c r="FN103" s="56" t="s">
        <v>466</v>
      </c>
      <c r="FO103" s="169" t="b">
        <v>1</v>
      </c>
      <c r="FP103" s="64"/>
      <c r="FQ103" s="64"/>
    </row>
    <row r="104" spans="1:173" x14ac:dyDescent="0.2">
      <c r="A104" s="110" t="s">
        <v>437</v>
      </c>
      <c r="B104" s="111">
        <v>32801</v>
      </c>
      <c r="C104" s="111">
        <v>0</v>
      </c>
      <c r="D104" s="111">
        <v>1</v>
      </c>
      <c r="E104" s="111" t="s">
        <v>3351</v>
      </c>
      <c r="F104" s="111" t="s">
        <v>1643</v>
      </c>
      <c r="G104" s="111"/>
      <c r="H104" s="111" t="s">
        <v>3352</v>
      </c>
      <c r="I104" s="111">
        <v>2</v>
      </c>
      <c r="J104" s="111" t="s">
        <v>3353</v>
      </c>
      <c r="K104" s="111" t="s">
        <v>447</v>
      </c>
      <c r="L104" s="111" t="s">
        <v>2356</v>
      </c>
      <c r="M104" s="111" t="s">
        <v>447</v>
      </c>
      <c r="N104" s="111">
        <v>1</v>
      </c>
      <c r="O104" s="111">
        <v>19</v>
      </c>
      <c r="P104" s="111">
        <v>17</v>
      </c>
      <c r="Q104" s="111" t="s">
        <v>153</v>
      </c>
      <c r="R104" s="111" t="s">
        <v>153</v>
      </c>
      <c r="S104" s="111" t="s">
        <v>3354</v>
      </c>
      <c r="T104" s="111" t="s">
        <v>3355</v>
      </c>
      <c r="U104" s="111" t="s">
        <v>3356</v>
      </c>
      <c r="V104" s="111" t="s">
        <v>3357</v>
      </c>
      <c r="W104" s="111" t="s">
        <v>153</v>
      </c>
      <c r="X104" s="111" t="s">
        <v>3358</v>
      </c>
      <c r="Y104" s="111" t="s">
        <v>3359</v>
      </c>
      <c r="Z104" s="110"/>
      <c r="AA104" s="110" t="s">
        <v>452</v>
      </c>
      <c r="AB104" s="110" t="s">
        <v>3351</v>
      </c>
      <c r="AC104" s="110" t="s">
        <v>1643</v>
      </c>
      <c r="AD104" s="110" t="s">
        <v>3352</v>
      </c>
      <c r="AE104" s="110" t="s">
        <v>3353</v>
      </c>
      <c r="AF104" s="111">
        <v>1</v>
      </c>
      <c r="AG104" s="111">
        <v>18</v>
      </c>
      <c r="AH104" s="111">
        <v>16</v>
      </c>
      <c r="AI104" s="111">
        <v>1</v>
      </c>
      <c r="AJ104" s="111" t="s">
        <v>153</v>
      </c>
      <c r="AK104" s="111" t="s">
        <v>153</v>
      </c>
      <c r="AL104" s="111" t="s">
        <v>3354</v>
      </c>
      <c r="AM104" s="111" t="s">
        <v>3355</v>
      </c>
      <c r="AN104" s="111" t="s">
        <v>3358</v>
      </c>
      <c r="AO104" s="111" t="s">
        <v>3359</v>
      </c>
      <c r="AP104" s="111" t="s">
        <v>3356</v>
      </c>
      <c r="AQ104" s="111" t="s">
        <v>3357</v>
      </c>
      <c r="AR104" s="111" t="s">
        <v>153</v>
      </c>
      <c r="AS104" s="111">
        <v>2015</v>
      </c>
      <c r="AT104" s="111" t="s">
        <v>153</v>
      </c>
      <c r="AU104" s="111" t="s">
        <v>499</v>
      </c>
      <c r="AV104" s="111" t="s">
        <v>153</v>
      </c>
      <c r="AW104" s="111" t="s">
        <v>153</v>
      </c>
      <c r="AX104" s="111" t="s">
        <v>439</v>
      </c>
      <c r="AY104" s="110"/>
      <c r="AZ104" s="110" t="s">
        <v>153</v>
      </c>
      <c r="BA104" s="111">
        <v>8447</v>
      </c>
      <c r="BB104" s="111">
        <v>0</v>
      </c>
      <c r="BC104" s="111"/>
      <c r="BD104" s="111"/>
      <c r="BE104" s="111"/>
      <c r="BF104" s="111"/>
      <c r="BG104" s="111"/>
      <c r="BH104" s="111" t="s">
        <v>532</v>
      </c>
      <c r="BI104" s="111"/>
      <c r="BJ104" s="110">
        <v>5.5555555555555554</v>
      </c>
      <c r="BK104" s="111"/>
      <c r="BL104" s="111"/>
      <c r="BM104" s="111"/>
      <c r="BN104" s="111" t="s">
        <v>106</v>
      </c>
      <c r="BO104" s="111"/>
      <c r="BP104" s="111"/>
      <c r="BQ104" s="111" t="s">
        <v>106</v>
      </c>
      <c r="BR104" s="111"/>
      <c r="BS104" s="111"/>
      <c r="BT104" s="111"/>
      <c r="BU104" s="111"/>
      <c r="BV104" s="111"/>
      <c r="BW104" s="111"/>
      <c r="BX104" s="111"/>
      <c r="BY104" s="111"/>
      <c r="BZ104" s="111"/>
      <c r="CA104" s="111"/>
      <c r="CB104" s="111"/>
      <c r="CC104" s="111"/>
      <c r="CD104" s="111"/>
      <c r="CE104" s="111"/>
      <c r="CF104" s="111" t="s">
        <v>462</v>
      </c>
      <c r="CG104" s="111"/>
      <c r="CH104" s="111"/>
      <c r="CI104" s="111">
        <v>2017</v>
      </c>
      <c r="CJ104" s="111" t="s">
        <v>2356</v>
      </c>
      <c r="CK104" s="111" t="s">
        <v>464</v>
      </c>
      <c r="CL104" s="111" t="s">
        <v>464</v>
      </c>
      <c r="CM104" s="111" t="s">
        <v>464</v>
      </c>
      <c r="CN104" s="111" t="s">
        <v>464</v>
      </c>
      <c r="CO104" s="111" t="s">
        <v>465</v>
      </c>
      <c r="CP104" s="111">
        <v>2</v>
      </c>
      <c r="CQ104" s="111">
        <v>2</v>
      </c>
      <c r="CR104" s="111">
        <v>0</v>
      </c>
      <c r="CS104" s="111">
        <v>0</v>
      </c>
      <c r="CT104" s="111">
        <v>0</v>
      </c>
      <c r="CU104" s="111">
        <v>0</v>
      </c>
      <c r="CV104" s="111">
        <v>0</v>
      </c>
      <c r="CW104" s="111">
        <v>2</v>
      </c>
      <c r="CX104" s="111">
        <v>0</v>
      </c>
      <c r="CY104" s="111">
        <v>0</v>
      </c>
      <c r="CZ104" s="111">
        <v>0</v>
      </c>
      <c r="DA104" s="111">
        <v>0</v>
      </c>
      <c r="DB104" s="111">
        <v>0</v>
      </c>
      <c r="DC104" s="111" t="s">
        <v>153</v>
      </c>
      <c r="DD104" s="111" t="s">
        <v>153</v>
      </c>
      <c r="DE104" s="111" t="s">
        <v>153</v>
      </c>
      <c r="DF104" s="111">
        <v>0</v>
      </c>
      <c r="DG104" s="111" t="s">
        <v>465</v>
      </c>
      <c r="DH104" s="111">
        <v>1</v>
      </c>
      <c r="DI104" s="111">
        <v>0</v>
      </c>
      <c r="DJ104" s="111">
        <v>1</v>
      </c>
      <c r="DK104" s="111">
        <v>0</v>
      </c>
      <c r="DL104" s="111">
        <v>0</v>
      </c>
      <c r="DM104" s="111">
        <v>0</v>
      </c>
      <c r="DN104" s="111">
        <v>0</v>
      </c>
      <c r="DO104" s="111">
        <v>1</v>
      </c>
      <c r="DP104" s="111">
        <v>0</v>
      </c>
      <c r="DQ104" s="111">
        <v>0</v>
      </c>
      <c r="DR104" s="111">
        <v>0</v>
      </c>
      <c r="DS104" s="111">
        <v>0</v>
      </c>
      <c r="DT104" s="111">
        <v>0</v>
      </c>
      <c r="DU104" s="111" t="s">
        <v>153</v>
      </c>
      <c r="DV104" s="111" t="s">
        <v>153</v>
      </c>
      <c r="DW104" s="110"/>
      <c r="DX104" s="111">
        <v>0</v>
      </c>
      <c r="DY104" s="111">
        <v>1</v>
      </c>
      <c r="DZ104" s="111">
        <v>0</v>
      </c>
      <c r="EA104" s="111">
        <v>1</v>
      </c>
      <c r="EB104" s="111"/>
      <c r="EC104" s="111"/>
      <c r="ED104" s="111"/>
      <c r="EE104" s="110"/>
      <c r="EF104" s="111"/>
      <c r="EG104" s="111"/>
      <c r="EH104" s="111"/>
      <c r="EI104" s="111"/>
      <c r="EJ104" s="111"/>
      <c r="EK104" s="111">
        <v>-1</v>
      </c>
      <c r="EL104" s="111"/>
      <c r="EM104" s="111"/>
      <c r="EN104" s="111"/>
      <c r="EO104" s="111"/>
      <c r="EP104" s="111"/>
      <c r="EQ104" s="59">
        <v>32801</v>
      </c>
      <c r="ER104" s="59">
        <v>8447</v>
      </c>
      <c r="ES104" s="59">
        <v>0</v>
      </c>
      <c r="ET104" s="59">
        <v>0</v>
      </c>
      <c r="EU104" s="59">
        <v>0</v>
      </c>
      <c r="EV104" s="59">
        <v>0</v>
      </c>
      <c r="EW104" s="59">
        <v>0</v>
      </c>
      <c r="EX104" s="59">
        <v>0</v>
      </c>
      <c r="EY104" s="59">
        <v>0</v>
      </c>
      <c r="EZ104" s="59">
        <v>0</v>
      </c>
      <c r="FA104" s="59">
        <v>0</v>
      </c>
      <c r="FB104" s="59">
        <v>0</v>
      </c>
      <c r="FC104" s="59">
        <v>0</v>
      </c>
      <c r="FD104" s="59">
        <v>0</v>
      </c>
      <c r="FE104" s="59">
        <v>0</v>
      </c>
      <c r="FF104" s="59">
        <v>0</v>
      </c>
      <c r="FG104" s="59">
        <v>0</v>
      </c>
      <c r="FH104" s="59">
        <v>0</v>
      </c>
      <c r="FI104" s="59">
        <v>0</v>
      </c>
      <c r="FJ104" s="59">
        <v>0</v>
      </c>
      <c r="FK104" s="59">
        <v>0</v>
      </c>
      <c r="FL104" s="59">
        <v>0</v>
      </c>
      <c r="FM104" s="56"/>
      <c r="FN104" s="56" t="s">
        <v>466</v>
      </c>
      <c r="FO104" s="169" t="b">
        <v>1</v>
      </c>
      <c r="FP104" s="64"/>
      <c r="FQ104" s="64"/>
    </row>
    <row r="105" spans="1:173" x14ac:dyDescent="0.2">
      <c r="A105" s="110" t="s">
        <v>437</v>
      </c>
      <c r="B105" s="111">
        <v>32946</v>
      </c>
      <c r="C105" s="111">
        <v>0</v>
      </c>
      <c r="D105" s="111">
        <v>1</v>
      </c>
      <c r="E105" s="111" t="s">
        <v>3360</v>
      </c>
      <c r="F105" s="111" t="s">
        <v>1758</v>
      </c>
      <c r="G105" s="111"/>
      <c r="H105" s="111" t="s">
        <v>3361</v>
      </c>
      <c r="I105" s="111">
        <v>2</v>
      </c>
      <c r="J105" s="111" t="s">
        <v>3362</v>
      </c>
      <c r="K105" s="111" t="s">
        <v>447</v>
      </c>
      <c r="L105" s="111" t="s">
        <v>2356</v>
      </c>
      <c r="M105" s="111" t="s">
        <v>447</v>
      </c>
      <c r="N105" s="111">
        <v>1</v>
      </c>
      <c r="O105" s="111">
        <v>191</v>
      </c>
      <c r="P105" s="111">
        <v>3</v>
      </c>
      <c r="Q105" s="111" t="s">
        <v>3363</v>
      </c>
      <c r="R105" s="111" t="s">
        <v>153</v>
      </c>
      <c r="S105" s="111" t="s">
        <v>153</v>
      </c>
      <c r="T105" s="111" t="s">
        <v>3364</v>
      </c>
      <c r="U105" s="111" t="s">
        <v>3365</v>
      </c>
      <c r="V105" s="111" t="s">
        <v>3366</v>
      </c>
      <c r="W105" s="111" t="s">
        <v>153</v>
      </c>
      <c r="X105" s="111" t="s">
        <v>3367</v>
      </c>
      <c r="Y105" s="111" t="s">
        <v>546</v>
      </c>
      <c r="Z105" s="110"/>
      <c r="AA105" s="110" t="s">
        <v>452</v>
      </c>
      <c r="AB105" s="110" t="s">
        <v>3360</v>
      </c>
      <c r="AC105" s="110" t="s">
        <v>1758</v>
      </c>
      <c r="AD105" s="110" t="s">
        <v>3361</v>
      </c>
      <c r="AE105" s="110" t="s">
        <v>3362</v>
      </c>
      <c r="AF105" s="111">
        <v>1</v>
      </c>
      <c r="AG105" s="111">
        <v>191</v>
      </c>
      <c r="AH105" s="111">
        <v>4</v>
      </c>
      <c r="AI105" s="111">
        <v>1</v>
      </c>
      <c r="AJ105" s="111" t="s">
        <v>3363</v>
      </c>
      <c r="AK105" s="111" t="s">
        <v>153</v>
      </c>
      <c r="AL105" s="111" t="s">
        <v>153</v>
      </c>
      <c r="AM105" s="111" t="s">
        <v>3364</v>
      </c>
      <c r="AN105" s="111" t="s">
        <v>3368</v>
      </c>
      <c r="AO105" s="111" t="s">
        <v>546</v>
      </c>
      <c r="AP105" s="111" t="s">
        <v>3369</v>
      </c>
      <c r="AQ105" s="111" t="s">
        <v>3366</v>
      </c>
      <c r="AR105" s="111" t="s">
        <v>153</v>
      </c>
      <c r="AS105" s="111">
        <v>2015</v>
      </c>
      <c r="AT105" s="111" t="s">
        <v>153</v>
      </c>
      <c r="AU105" s="111" t="s">
        <v>153</v>
      </c>
      <c r="AV105" s="111" t="s">
        <v>153</v>
      </c>
      <c r="AW105" s="111" t="s">
        <v>153</v>
      </c>
      <c r="AX105" s="111" t="s">
        <v>153</v>
      </c>
      <c r="AY105" s="110"/>
      <c r="AZ105" s="110" t="s">
        <v>153</v>
      </c>
      <c r="BA105" s="111">
        <v>5688</v>
      </c>
      <c r="BB105" s="111">
        <v>0</v>
      </c>
      <c r="BC105" s="111"/>
      <c r="BD105" s="111"/>
      <c r="BE105" s="111"/>
      <c r="BF105" s="111"/>
      <c r="BG105" s="111"/>
      <c r="BH105" s="111"/>
      <c r="BI105" s="111"/>
      <c r="BJ105" s="110"/>
      <c r="BK105" s="111"/>
      <c r="BL105" s="111"/>
      <c r="BM105" s="111"/>
      <c r="BN105" s="111" t="s">
        <v>147</v>
      </c>
      <c r="BO105" s="111"/>
      <c r="BP105" s="111"/>
      <c r="BQ105" s="111" t="s">
        <v>147</v>
      </c>
      <c r="BR105" s="111"/>
      <c r="BS105" s="111"/>
      <c r="BT105" s="111"/>
      <c r="BU105" s="111"/>
      <c r="BV105" s="111"/>
      <c r="BW105" s="111"/>
      <c r="BX105" s="111"/>
      <c r="BY105" s="111"/>
      <c r="BZ105" s="111"/>
      <c r="CA105" s="111" t="s">
        <v>534</v>
      </c>
      <c r="CB105" s="111"/>
      <c r="CC105" s="111"/>
      <c r="CD105" s="111"/>
      <c r="CE105" s="111"/>
      <c r="CF105" s="111" t="s">
        <v>462</v>
      </c>
      <c r="CG105" s="111"/>
      <c r="CH105" s="111"/>
      <c r="CI105" s="111">
        <v>2017</v>
      </c>
      <c r="CJ105" s="111" t="s">
        <v>2356</v>
      </c>
      <c r="CK105" s="111" t="s">
        <v>464</v>
      </c>
      <c r="CL105" s="111" t="s">
        <v>501</v>
      </c>
      <c r="CM105" s="111" t="s">
        <v>464</v>
      </c>
      <c r="CN105" s="111" t="s">
        <v>464</v>
      </c>
      <c r="CO105" s="111" t="s">
        <v>465</v>
      </c>
      <c r="CP105" s="111">
        <v>0</v>
      </c>
      <c r="CQ105" s="111">
        <v>0</v>
      </c>
      <c r="CR105" s="111">
        <v>0</v>
      </c>
      <c r="CS105" s="111">
        <v>0</v>
      </c>
      <c r="CT105" s="111">
        <v>0</v>
      </c>
      <c r="CU105" s="111">
        <v>0</v>
      </c>
      <c r="CV105" s="111">
        <v>0</v>
      </c>
      <c r="CW105" s="111">
        <v>0</v>
      </c>
      <c r="CX105" s="111">
        <v>0</v>
      </c>
      <c r="CY105" s="111">
        <v>0</v>
      </c>
      <c r="CZ105" s="111">
        <v>0</v>
      </c>
      <c r="DA105" s="111">
        <v>0</v>
      </c>
      <c r="DB105" s="111">
        <v>0</v>
      </c>
      <c r="DC105" s="111" t="s">
        <v>153</v>
      </c>
      <c r="DD105" s="111" t="s">
        <v>153</v>
      </c>
      <c r="DE105" s="111" t="s">
        <v>153</v>
      </c>
      <c r="DF105" s="111">
        <v>0</v>
      </c>
      <c r="DG105" s="111" t="s">
        <v>465</v>
      </c>
      <c r="DH105" s="111">
        <v>0</v>
      </c>
      <c r="DI105" s="111">
        <v>0</v>
      </c>
      <c r="DJ105" s="111">
        <v>0</v>
      </c>
      <c r="DK105" s="111">
        <v>0</v>
      </c>
      <c r="DL105" s="111">
        <v>0</v>
      </c>
      <c r="DM105" s="111">
        <v>0</v>
      </c>
      <c r="DN105" s="111">
        <v>0</v>
      </c>
      <c r="DO105" s="111">
        <v>0</v>
      </c>
      <c r="DP105" s="111">
        <v>0</v>
      </c>
      <c r="DQ105" s="111">
        <v>0</v>
      </c>
      <c r="DR105" s="111">
        <v>0</v>
      </c>
      <c r="DS105" s="111">
        <v>0</v>
      </c>
      <c r="DT105" s="111">
        <v>0</v>
      </c>
      <c r="DU105" s="111" t="s">
        <v>153</v>
      </c>
      <c r="DV105" s="111" t="s">
        <v>153</v>
      </c>
      <c r="DW105" s="110"/>
      <c r="DX105" s="111">
        <v>0</v>
      </c>
      <c r="DY105" s="111">
        <v>1</v>
      </c>
      <c r="DZ105" s="111">
        <v>0</v>
      </c>
      <c r="EA105" s="111">
        <v>0</v>
      </c>
      <c r="EB105" s="111"/>
      <c r="EC105" s="111"/>
      <c r="ED105" s="111"/>
      <c r="EE105" s="110"/>
      <c r="EF105" s="111"/>
      <c r="EG105" s="111"/>
      <c r="EH105" s="111"/>
      <c r="EI105" s="111"/>
      <c r="EJ105" s="111"/>
      <c r="EK105" s="111"/>
      <c r="EL105" s="111"/>
      <c r="EM105" s="111"/>
      <c r="EN105" s="111"/>
      <c r="EO105" s="111"/>
      <c r="EP105" s="111"/>
      <c r="EQ105" s="59">
        <v>32946</v>
      </c>
      <c r="ER105" s="59">
        <v>5688</v>
      </c>
      <c r="ES105" s="59">
        <v>0</v>
      </c>
      <c r="ET105" s="59">
        <v>0</v>
      </c>
      <c r="EU105" s="59">
        <v>0</v>
      </c>
      <c r="EV105" s="59">
        <v>0</v>
      </c>
      <c r="EW105" s="59">
        <v>0</v>
      </c>
      <c r="EX105" s="59">
        <v>0</v>
      </c>
      <c r="EY105" s="59">
        <v>0</v>
      </c>
      <c r="EZ105" s="59">
        <v>0</v>
      </c>
      <c r="FA105" s="59">
        <v>0</v>
      </c>
      <c r="FB105" s="59">
        <v>0</v>
      </c>
      <c r="FC105" s="59">
        <v>0</v>
      </c>
      <c r="FD105" s="59">
        <v>0</v>
      </c>
      <c r="FE105" s="59">
        <v>0</v>
      </c>
      <c r="FF105" s="59">
        <v>0</v>
      </c>
      <c r="FG105" s="59">
        <v>0</v>
      </c>
      <c r="FH105" s="59">
        <v>0</v>
      </c>
      <c r="FI105" s="59">
        <v>3</v>
      </c>
      <c r="FJ105" s="59">
        <v>0</v>
      </c>
      <c r="FK105" s="59">
        <v>0</v>
      </c>
      <c r="FL105" s="59">
        <v>0</v>
      </c>
      <c r="FM105" s="56"/>
      <c r="FN105" s="56" t="s">
        <v>536</v>
      </c>
      <c r="FO105" s="169" t="b">
        <v>1</v>
      </c>
      <c r="FP105" s="64"/>
      <c r="FQ105" s="64"/>
    </row>
    <row r="106" spans="1:173" x14ac:dyDescent="0.2">
      <c r="A106" s="110" t="s">
        <v>437</v>
      </c>
      <c r="B106" s="111">
        <v>32954</v>
      </c>
      <c r="C106" s="111">
        <v>0</v>
      </c>
      <c r="D106" s="111">
        <v>2</v>
      </c>
      <c r="E106" s="111" t="s">
        <v>3370</v>
      </c>
      <c r="F106" s="111" t="s">
        <v>1832</v>
      </c>
      <c r="G106" s="111"/>
      <c r="H106" s="111" t="s">
        <v>3110</v>
      </c>
      <c r="I106" s="111">
        <v>2</v>
      </c>
      <c r="J106" s="111" t="s">
        <v>3371</v>
      </c>
      <c r="K106" s="111" t="s">
        <v>447</v>
      </c>
      <c r="L106" s="111" t="s">
        <v>2356</v>
      </c>
      <c r="M106" s="111" t="s">
        <v>447</v>
      </c>
      <c r="N106" s="111">
        <v>2</v>
      </c>
      <c r="O106" s="111">
        <v>65</v>
      </c>
      <c r="P106" s="111">
        <v>16</v>
      </c>
      <c r="Q106" s="111" t="s">
        <v>153</v>
      </c>
      <c r="R106" s="111" t="s">
        <v>153</v>
      </c>
      <c r="S106" s="111" t="s">
        <v>3372</v>
      </c>
      <c r="T106" s="111" t="s">
        <v>3373</v>
      </c>
      <c r="U106" s="111" t="s">
        <v>3374</v>
      </c>
      <c r="V106" s="111" t="s">
        <v>3375</v>
      </c>
      <c r="W106" s="111" t="s">
        <v>153</v>
      </c>
      <c r="X106" s="111" t="s">
        <v>3376</v>
      </c>
      <c r="Y106" s="111" t="s">
        <v>814</v>
      </c>
      <c r="Z106" s="110"/>
      <c r="AA106" s="110" t="s">
        <v>452</v>
      </c>
      <c r="AB106" s="110" t="s">
        <v>3370</v>
      </c>
      <c r="AC106" s="110" t="s">
        <v>1832</v>
      </c>
      <c r="AD106" s="110" t="s">
        <v>3110</v>
      </c>
      <c r="AE106" s="110" t="s">
        <v>3371</v>
      </c>
      <c r="AF106" s="111">
        <v>2</v>
      </c>
      <c r="AG106" s="111">
        <v>65</v>
      </c>
      <c r="AH106" s="111">
        <v>13</v>
      </c>
      <c r="AI106" s="111">
        <v>2</v>
      </c>
      <c r="AJ106" s="111" t="s">
        <v>153</v>
      </c>
      <c r="AK106" s="111" t="s">
        <v>153</v>
      </c>
      <c r="AL106" s="111" t="s">
        <v>3372</v>
      </c>
      <c r="AM106" s="111" t="s">
        <v>3373</v>
      </c>
      <c r="AN106" s="111" t="s">
        <v>3376</v>
      </c>
      <c r="AO106" s="111" t="s">
        <v>814</v>
      </c>
      <c r="AP106" s="111" t="s">
        <v>3374</v>
      </c>
      <c r="AQ106" s="111" t="s">
        <v>3375</v>
      </c>
      <c r="AR106" s="111" t="s">
        <v>153</v>
      </c>
      <c r="AS106" s="111">
        <v>2015</v>
      </c>
      <c r="AT106" s="111" t="s">
        <v>153</v>
      </c>
      <c r="AU106" s="111" t="s">
        <v>153</v>
      </c>
      <c r="AV106" s="111" t="s">
        <v>153</v>
      </c>
      <c r="AW106" s="111" t="s">
        <v>439</v>
      </c>
      <c r="AX106" s="111" t="s">
        <v>153</v>
      </c>
      <c r="AY106" s="110"/>
      <c r="AZ106" s="110" t="s">
        <v>153</v>
      </c>
      <c r="BA106" s="111">
        <v>8082</v>
      </c>
      <c r="BB106" s="111">
        <v>0</v>
      </c>
      <c r="BC106" s="111"/>
      <c r="BD106" s="111"/>
      <c r="BE106" s="111"/>
      <c r="BF106" s="111"/>
      <c r="BG106" s="111"/>
      <c r="BH106" s="111"/>
      <c r="BI106" s="111"/>
      <c r="BJ106" s="110"/>
      <c r="BK106" s="111"/>
      <c r="BL106" s="111"/>
      <c r="BM106" s="111"/>
      <c r="BN106" s="111" t="s">
        <v>1009</v>
      </c>
      <c r="BO106" s="111"/>
      <c r="BP106" s="111"/>
      <c r="BQ106" s="111" t="s">
        <v>1009</v>
      </c>
      <c r="BR106" s="111"/>
      <c r="BS106" s="111"/>
      <c r="BT106" s="111"/>
      <c r="BU106" s="111"/>
      <c r="BV106" s="111"/>
      <c r="BW106" s="111"/>
      <c r="BX106" s="111"/>
      <c r="BY106" s="111"/>
      <c r="BZ106" s="111"/>
      <c r="CA106" s="111"/>
      <c r="CB106" s="111"/>
      <c r="CC106" s="111"/>
      <c r="CD106" s="111"/>
      <c r="CE106" s="111"/>
      <c r="CF106" s="111" t="s">
        <v>462</v>
      </c>
      <c r="CG106" s="111"/>
      <c r="CH106" s="111"/>
      <c r="CI106" s="111">
        <v>2017</v>
      </c>
      <c r="CJ106" s="111" t="s">
        <v>2356</v>
      </c>
      <c r="CK106" s="111" t="s">
        <v>464</v>
      </c>
      <c r="CL106" s="111" t="s">
        <v>464</v>
      </c>
      <c r="CM106" s="111" t="s">
        <v>464</v>
      </c>
      <c r="CN106" s="111" t="s">
        <v>463</v>
      </c>
      <c r="CO106" s="111" t="s">
        <v>465</v>
      </c>
      <c r="CP106" s="111">
        <v>2</v>
      </c>
      <c r="CQ106" s="111">
        <v>0</v>
      </c>
      <c r="CR106" s="111">
        <v>0</v>
      </c>
      <c r="CS106" s="111">
        <v>2</v>
      </c>
      <c r="CT106" s="111">
        <v>0</v>
      </c>
      <c r="CU106" s="111">
        <v>0</v>
      </c>
      <c r="CV106" s="111">
        <v>0</v>
      </c>
      <c r="CW106" s="111">
        <v>0</v>
      </c>
      <c r="CX106" s="111">
        <v>0</v>
      </c>
      <c r="CY106" s="111">
        <v>0</v>
      </c>
      <c r="CZ106" s="111">
        <v>0</v>
      </c>
      <c r="DA106" s="111">
        <v>2</v>
      </c>
      <c r="DB106" s="111">
        <v>0</v>
      </c>
      <c r="DC106" s="111" t="s">
        <v>153</v>
      </c>
      <c r="DD106" s="111" t="s">
        <v>153</v>
      </c>
      <c r="DE106" s="111" t="s">
        <v>153</v>
      </c>
      <c r="DF106" s="111">
        <v>1</v>
      </c>
      <c r="DG106" s="111" t="s">
        <v>465</v>
      </c>
      <c r="DH106" s="111">
        <v>0</v>
      </c>
      <c r="DI106" s="111">
        <v>0</v>
      </c>
      <c r="DJ106" s="111">
        <v>0</v>
      </c>
      <c r="DK106" s="111">
        <v>0</v>
      </c>
      <c r="DL106" s="111">
        <v>0</v>
      </c>
      <c r="DM106" s="111">
        <v>0</v>
      </c>
      <c r="DN106" s="111">
        <v>0</v>
      </c>
      <c r="DO106" s="111">
        <v>0</v>
      </c>
      <c r="DP106" s="111">
        <v>0</v>
      </c>
      <c r="DQ106" s="111">
        <v>0</v>
      </c>
      <c r="DR106" s="111">
        <v>0</v>
      </c>
      <c r="DS106" s="111">
        <v>0</v>
      </c>
      <c r="DT106" s="111">
        <v>0</v>
      </c>
      <c r="DU106" s="111" t="s">
        <v>153</v>
      </c>
      <c r="DV106" s="111" t="s">
        <v>153</v>
      </c>
      <c r="DW106" s="110"/>
      <c r="DX106" s="111">
        <v>0</v>
      </c>
      <c r="DY106" s="111">
        <v>1</v>
      </c>
      <c r="DZ106" s="111">
        <v>1</v>
      </c>
      <c r="EA106" s="111">
        <v>0</v>
      </c>
      <c r="EB106" s="111"/>
      <c r="EC106" s="111"/>
      <c r="ED106" s="111"/>
      <c r="EE106" s="110">
        <v>6.666666666666667</v>
      </c>
      <c r="EF106" s="111"/>
      <c r="EG106" s="111"/>
      <c r="EH106" s="111"/>
      <c r="EI106" s="111"/>
      <c r="EJ106" s="111"/>
      <c r="EK106" s="111">
        <v>1</v>
      </c>
      <c r="EL106" s="111"/>
      <c r="EM106" s="111"/>
      <c r="EN106" s="111"/>
      <c r="EO106" s="111"/>
      <c r="EP106" s="111"/>
      <c r="EQ106" s="59">
        <v>32954</v>
      </c>
      <c r="ER106" s="59">
        <v>8082</v>
      </c>
      <c r="ES106" s="59">
        <v>0</v>
      </c>
      <c r="ET106" s="59">
        <v>0</v>
      </c>
      <c r="EU106" s="59">
        <v>0</v>
      </c>
      <c r="EV106" s="59">
        <v>0</v>
      </c>
      <c r="EW106" s="59">
        <v>2</v>
      </c>
      <c r="EX106" s="59">
        <v>2</v>
      </c>
      <c r="EY106" s="59">
        <v>0</v>
      </c>
      <c r="EZ106" s="59">
        <v>0</v>
      </c>
      <c r="FA106" s="59">
        <v>0</v>
      </c>
      <c r="FB106" s="59">
        <v>0</v>
      </c>
      <c r="FC106" s="59">
        <v>0</v>
      </c>
      <c r="FD106" s="59">
        <v>0</v>
      </c>
      <c r="FE106" s="59">
        <v>0</v>
      </c>
      <c r="FF106" s="59">
        <v>0</v>
      </c>
      <c r="FG106" s="59">
        <v>0</v>
      </c>
      <c r="FH106" s="59">
        <v>0</v>
      </c>
      <c r="FI106" s="59">
        <v>0</v>
      </c>
      <c r="FJ106" s="59">
        <v>0</v>
      </c>
      <c r="FK106" s="59">
        <v>0</v>
      </c>
      <c r="FL106" s="59">
        <v>0</v>
      </c>
      <c r="FM106" s="56"/>
      <c r="FN106" s="56" t="s">
        <v>466</v>
      </c>
      <c r="FO106" s="169" t="b">
        <v>1</v>
      </c>
      <c r="FP106" s="64"/>
      <c r="FQ106" s="64"/>
    </row>
    <row r="107" spans="1:173" x14ac:dyDescent="0.2">
      <c r="A107" s="110" t="s">
        <v>437</v>
      </c>
      <c r="B107" s="111">
        <v>32968</v>
      </c>
      <c r="C107" s="111">
        <v>0</v>
      </c>
      <c r="D107" s="111">
        <v>1</v>
      </c>
      <c r="E107" s="111" t="s">
        <v>3377</v>
      </c>
      <c r="F107" s="111" t="s">
        <v>884</v>
      </c>
      <c r="G107" s="111"/>
      <c r="H107" s="111" t="s">
        <v>3378</v>
      </c>
      <c r="I107" s="111">
        <v>2</v>
      </c>
      <c r="J107" s="111" t="s">
        <v>3379</v>
      </c>
      <c r="K107" s="111" t="s">
        <v>447</v>
      </c>
      <c r="L107" s="111" t="s">
        <v>2356</v>
      </c>
      <c r="M107" s="111" t="s">
        <v>447</v>
      </c>
      <c r="N107" s="111">
        <v>1</v>
      </c>
      <c r="O107" s="111">
        <v>53</v>
      </c>
      <c r="P107" s="111">
        <v>3</v>
      </c>
      <c r="Q107" s="111" t="s">
        <v>153</v>
      </c>
      <c r="R107" s="111" t="s">
        <v>153</v>
      </c>
      <c r="S107" s="111" t="s">
        <v>3380</v>
      </c>
      <c r="T107" s="111" t="s">
        <v>3381</v>
      </c>
      <c r="U107" s="111" t="s">
        <v>3382</v>
      </c>
      <c r="V107" s="111" t="s">
        <v>3383</v>
      </c>
      <c r="W107" s="111" t="s">
        <v>153</v>
      </c>
      <c r="X107" s="111" t="s">
        <v>3384</v>
      </c>
      <c r="Y107" s="111" t="s">
        <v>546</v>
      </c>
      <c r="Z107" s="110"/>
      <c r="AA107" s="110" t="s">
        <v>452</v>
      </c>
      <c r="AB107" s="110" t="s">
        <v>3377</v>
      </c>
      <c r="AC107" s="110" t="s">
        <v>884</v>
      </c>
      <c r="AD107" s="110" t="s">
        <v>3378</v>
      </c>
      <c r="AE107" s="110" t="s">
        <v>3379</v>
      </c>
      <c r="AF107" s="111">
        <v>1</v>
      </c>
      <c r="AG107" s="111">
        <v>53</v>
      </c>
      <c r="AH107" s="111">
        <v>2</v>
      </c>
      <c r="AI107" s="111">
        <v>1</v>
      </c>
      <c r="AJ107" s="111" t="s">
        <v>153</v>
      </c>
      <c r="AK107" s="111" t="s">
        <v>153</v>
      </c>
      <c r="AL107" s="111" t="s">
        <v>3380</v>
      </c>
      <c r="AM107" s="111" t="s">
        <v>3381</v>
      </c>
      <c r="AN107" s="111" t="s">
        <v>3384</v>
      </c>
      <c r="AO107" s="111" t="s">
        <v>546</v>
      </c>
      <c r="AP107" s="111" t="s">
        <v>3382</v>
      </c>
      <c r="AQ107" s="111" t="s">
        <v>3383</v>
      </c>
      <c r="AR107" s="111" t="s">
        <v>153</v>
      </c>
      <c r="AS107" s="111">
        <v>2015</v>
      </c>
      <c r="AT107" s="111" t="s">
        <v>153</v>
      </c>
      <c r="AU107" s="111" t="s">
        <v>153</v>
      </c>
      <c r="AV107" s="111" t="s">
        <v>153</v>
      </c>
      <c r="AW107" s="111" t="s">
        <v>153</v>
      </c>
      <c r="AX107" s="111" t="s">
        <v>153</v>
      </c>
      <c r="AY107" s="110"/>
      <c r="AZ107" s="110" t="s">
        <v>153</v>
      </c>
      <c r="BA107" s="111">
        <v>4196</v>
      </c>
      <c r="BB107" s="111">
        <v>0</v>
      </c>
      <c r="BC107" s="111"/>
      <c r="BD107" s="111"/>
      <c r="BE107" s="111"/>
      <c r="BF107" s="111"/>
      <c r="BG107" s="111"/>
      <c r="BH107" s="111"/>
      <c r="BI107" s="111"/>
      <c r="BJ107" s="110"/>
      <c r="BK107" s="111"/>
      <c r="BL107" s="111"/>
      <c r="BM107" s="111"/>
      <c r="BN107" s="111" t="s">
        <v>691</v>
      </c>
      <c r="BO107" s="111"/>
      <c r="BP107" s="111"/>
      <c r="BQ107" s="111" t="s">
        <v>691</v>
      </c>
      <c r="BR107" s="111"/>
      <c r="BS107" s="111"/>
      <c r="BT107" s="111"/>
      <c r="BU107" s="111"/>
      <c r="BV107" s="111"/>
      <c r="BW107" s="111"/>
      <c r="BX107" s="111"/>
      <c r="BY107" s="111"/>
      <c r="BZ107" s="111"/>
      <c r="CA107" s="111"/>
      <c r="CB107" s="111"/>
      <c r="CC107" s="111"/>
      <c r="CD107" s="111"/>
      <c r="CE107" s="111"/>
      <c r="CF107" s="111" t="s">
        <v>462</v>
      </c>
      <c r="CG107" s="111"/>
      <c r="CH107" s="111"/>
      <c r="CI107" s="111">
        <v>2017</v>
      </c>
      <c r="CJ107" s="111" t="s">
        <v>2356</v>
      </c>
      <c r="CK107" s="111" t="s">
        <v>464</v>
      </c>
      <c r="CL107" s="111" t="s">
        <v>463</v>
      </c>
      <c r="CM107" s="111" t="s">
        <v>464</v>
      </c>
      <c r="CN107" s="111" t="s">
        <v>464</v>
      </c>
      <c r="CO107" s="111" t="s">
        <v>465</v>
      </c>
      <c r="CP107" s="111">
        <v>0</v>
      </c>
      <c r="CQ107" s="111">
        <v>0</v>
      </c>
      <c r="CR107" s="111">
        <v>0</v>
      </c>
      <c r="CS107" s="111">
        <v>0</v>
      </c>
      <c r="CT107" s="111">
        <v>0</v>
      </c>
      <c r="CU107" s="111">
        <v>0</v>
      </c>
      <c r="CV107" s="111">
        <v>0</v>
      </c>
      <c r="CW107" s="111">
        <v>0</v>
      </c>
      <c r="CX107" s="111">
        <v>0</v>
      </c>
      <c r="CY107" s="111">
        <v>0</v>
      </c>
      <c r="CZ107" s="111">
        <v>0</v>
      </c>
      <c r="DA107" s="111">
        <v>0</v>
      </c>
      <c r="DB107" s="111">
        <v>0</v>
      </c>
      <c r="DC107" s="111" t="s">
        <v>153</v>
      </c>
      <c r="DD107" s="111" t="s">
        <v>153</v>
      </c>
      <c r="DE107" s="111" t="s">
        <v>153</v>
      </c>
      <c r="DF107" s="111">
        <v>1</v>
      </c>
      <c r="DG107" s="111" t="s">
        <v>465</v>
      </c>
      <c r="DH107" s="111">
        <v>0</v>
      </c>
      <c r="DI107" s="111">
        <v>0</v>
      </c>
      <c r="DJ107" s="111">
        <v>0</v>
      </c>
      <c r="DK107" s="111">
        <v>0</v>
      </c>
      <c r="DL107" s="111">
        <v>0</v>
      </c>
      <c r="DM107" s="111">
        <v>0</v>
      </c>
      <c r="DN107" s="111">
        <v>0</v>
      </c>
      <c r="DO107" s="111">
        <v>0</v>
      </c>
      <c r="DP107" s="111">
        <v>0</v>
      </c>
      <c r="DQ107" s="111">
        <v>0</v>
      </c>
      <c r="DR107" s="111">
        <v>0</v>
      </c>
      <c r="DS107" s="111">
        <v>0</v>
      </c>
      <c r="DT107" s="111">
        <v>0</v>
      </c>
      <c r="DU107" s="111" t="s">
        <v>153</v>
      </c>
      <c r="DV107" s="111" t="s">
        <v>153</v>
      </c>
      <c r="DW107" s="110"/>
      <c r="DX107" s="111">
        <v>0</v>
      </c>
      <c r="DY107" s="111">
        <v>0</v>
      </c>
      <c r="DZ107" s="111">
        <v>0</v>
      </c>
      <c r="EA107" s="111">
        <v>0</v>
      </c>
      <c r="EB107" s="111"/>
      <c r="EC107" s="111"/>
      <c r="ED107" s="111"/>
      <c r="EE107" s="110"/>
      <c r="EF107" s="111"/>
      <c r="EG107" s="111"/>
      <c r="EH107" s="111"/>
      <c r="EI107" s="111"/>
      <c r="EJ107" s="111"/>
      <c r="EK107" s="111"/>
      <c r="EL107" s="111"/>
      <c r="EM107" s="111"/>
      <c r="EN107" s="111"/>
      <c r="EO107" s="111"/>
      <c r="EP107" s="111"/>
      <c r="EQ107" s="59">
        <v>32968</v>
      </c>
      <c r="ER107" s="59">
        <v>4196</v>
      </c>
      <c r="ES107" s="59">
        <v>0</v>
      </c>
      <c r="ET107" s="59">
        <v>0</v>
      </c>
      <c r="EU107" s="59">
        <v>0</v>
      </c>
      <c r="EV107" s="59">
        <v>0</v>
      </c>
      <c r="EW107" s="59">
        <v>0</v>
      </c>
      <c r="EX107" s="59">
        <v>0</v>
      </c>
      <c r="EY107" s="59">
        <v>0</v>
      </c>
      <c r="EZ107" s="59">
        <v>0</v>
      </c>
      <c r="FA107" s="59">
        <v>0</v>
      </c>
      <c r="FB107" s="59">
        <v>0</v>
      </c>
      <c r="FC107" s="59">
        <v>0</v>
      </c>
      <c r="FD107" s="59">
        <v>0</v>
      </c>
      <c r="FE107" s="59">
        <v>0</v>
      </c>
      <c r="FF107" s="59">
        <v>0</v>
      </c>
      <c r="FG107" s="59">
        <v>0</v>
      </c>
      <c r="FH107" s="59">
        <v>0</v>
      </c>
      <c r="FI107" s="59">
        <v>0</v>
      </c>
      <c r="FJ107" s="59">
        <v>0</v>
      </c>
      <c r="FK107" s="59">
        <v>0</v>
      </c>
      <c r="FL107" s="59">
        <v>0</v>
      </c>
      <c r="FM107" s="56"/>
      <c r="FN107" s="56" t="s">
        <v>466</v>
      </c>
      <c r="FO107" s="169" t="b">
        <v>1</v>
      </c>
      <c r="FP107" s="64"/>
      <c r="FQ107" s="64"/>
    </row>
    <row r="108" spans="1:173" x14ac:dyDescent="0.2">
      <c r="A108" s="110" t="s">
        <v>437</v>
      </c>
      <c r="B108" s="111">
        <v>32983</v>
      </c>
      <c r="C108" s="111">
        <v>0</v>
      </c>
      <c r="D108" s="111">
        <v>1</v>
      </c>
      <c r="E108" s="111" t="s">
        <v>3385</v>
      </c>
      <c r="F108" s="111" t="s">
        <v>1061</v>
      </c>
      <c r="G108" s="111"/>
      <c r="H108" s="111" t="s">
        <v>3386</v>
      </c>
      <c r="I108" s="111">
        <v>2</v>
      </c>
      <c r="J108" s="111" t="s">
        <v>3387</v>
      </c>
      <c r="K108" s="111" t="s">
        <v>447</v>
      </c>
      <c r="L108" s="111" t="s">
        <v>2356</v>
      </c>
      <c r="M108" s="111" t="s">
        <v>447</v>
      </c>
      <c r="N108" s="111">
        <v>1</v>
      </c>
      <c r="O108" s="111">
        <v>69</v>
      </c>
      <c r="P108" s="111">
        <v>7</v>
      </c>
      <c r="Q108" s="111" t="s">
        <v>153</v>
      </c>
      <c r="R108" s="111" t="s">
        <v>3388</v>
      </c>
      <c r="S108" s="111" t="s">
        <v>3389</v>
      </c>
      <c r="T108" s="111" t="s">
        <v>3390</v>
      </c>
      <c r="U108" s="111" t="s">
        <v>3391</v>
      </c>
      <c r="V108" s="111" t="s">
        <v>3392</v>
      </c>
      <c r="W108" s="111" t="s">
        <v>153</v>
      </c>
      <c r="X108" s="111" t="s">
        <v>3393</v>
      </c>
      <c r="Y108" s="111" t="s">
        <v>3394</v>
      </c>
      <c r="Z108" s="110"/>
      <c r="AA108" s="110" t="s">
        <v>452</v>
      </c>
      <c r="AB108" s="110" t="s">
        <v>3385</v>
      </c>
      <c r="AC108" s="110" t="s">
        <v>1061</v>
      </c>
      <c r="AD108" s="110" t="s">
        <v>3386</v>
      </c>
      <c r="AE108" s="110" t="s">
        <v>3387</v>
      </c>
      <c r="AF108" s="111">
        <v>1</v>
      </c>
      <c r="AG108" s="111">
        <v>66</v>
      </c>
      <c r="AH108" s="111">
        <v>7</v>
      </c>
      <c r="AI108" s="111">
        <v>1</v>
      </c>
      <c r="AJ108" s="111" t="s">
        <v>153</v>
      </c>
      <c r="AK108" s="111" t="s">
        <v>3388</v>
      </c>
      <c r="AL108" s="111" t="s">
        <v>3389</v>
      </c>
      <c r="AM108" s="111" t="s">
        <v>3390</v>
      </c>
      <c r="AN108" s="111" t="s">
        <v>3393</v>
      </c>
      <c r="AO108" s="111" t="s">
        <v>3394</v>
      </c>
      <c r="AP108" s="111" t="s">
        <v>3391</v>
      </c>
      <c r="AQ108" s="111" t="s">
        <v>3392</v>
      </c>
      <c r="AR108" s="111" t="s">
        <v>153</v>
      </c>
      <c r="AS108" s="111">
        <v>2015</v>
      </c>
      <c r="AT108" s="111" t="s">
        <v>153</v>
      </c>
      <c r="AU108" s="111" t="s">
        <v>153</v>
      </c>
      <c r="AV108" s="111" t="s">
        <v>153</v>
      </c>
      <c r="AW108" s="111" t="s">
        <v>153</v>
      </c>
      <c r="AX108" s="111" t="s">
        <v>153</v>
      </c>
      <c r="AY108" s="110"/>
      <c r="AZ108" s="110" t="s">
        <v>153</v>
      </c>
      <c r="BA108" s="111">
        <v>6810</v>
      </c>
      <c r="BB108" s="111">
        <v>0</v>
      </c>
      <c r="BC108" s="111"/>
      <c r="BD108" s="111"/>
      <c r="BE108" s="111"/>
      <c r="BF108" s="111"/>
      <c r="BG108" s="111"/>
      <c r="BH108" s="111" t="s">
        <v>532</v>
      </c>
      <c r="BI108" s="111"/>
      <c r="BJ108" s="110">
        <v>4.5454545454545459</v>
      </c>
      <c r="BK108" s="111"/>
      <c r="BL108" s="111"/>
      <c r="BM108" s="111"/>
      <c r="BN108" s="111" t="s">
        <v>691</v>
      </c>
      <c r="BO108" s="111"/>
      <c r="BP108" s="111"/>
      <c r="BQ108" s="111" t="s">
        <v>691</v>
      </c>
      <c r="BR108" s="111"/>
      <c r="BS108" s="111"/>
      <c r="BT108" s="111"/>
      <c r="BU108" s="111"/>
      <c r="BV108" s="111"/>
      <c r="BW108" s="111"/>
      <c r="BX108" s="111"/>
      <c r="BY108" s="111"/>
      <c r="BZ108" s="111"/>
      <c r="CA108" s="111"/>
      <c r="CB108" s="111"/>
      <c r="CC108" s="111"/>
      <c r="CD108" s="111"/>
      <c r="CE108" s="111"/>
      <c r="CF108" s="111" t="s">
        <v>462</v>
      </c>
      <c r="CG108" s="111"/>
      <c r="CH108" s="111"/>
      <c r="CI108" s="111">
        <v>2017</v>
      </c>
      <c r="CJ108" s="111" t="s">
        <v>2356</v>
      </c>
      <c r="CK108" s="111" t="s">
        <v>463</v>
      </c>
      <c r="CL108" s="111" t="s">
        <v>464</v>
      </c>
      <c r="CM108" s="111" t="s">
        <v>464</v>
      </c>
      <c r="CN108" s="111" t="s">
        <v>464</v>
      </c>
      <c r="CO108" s="111" t="s">
        <v>465</v>
      </c>
      <c r="CP108" s="111">
        <v>0</v>
      </c>
      <c r="CQ108" s="111">
        <v>0</v>
      </c>
      <c r="CR108" s="111">
        <v>0</v>
      </c>
      <c r="CS108" s="111">
        <v>0</v>
      </c>
      <c r="CT108" s="111">
        <v>0</v>
      </c>
      <c r="CU108" s="111">
        <v>0</v>
      </c>
      <c r="CV108" s="111">
        <v>0</v>
      </c>
      <c r="CW108" s="111">
        <v>0</v>
      </c>
      <c r="CX108" s="111">
        <v>0</v>
      </c>
      <c r="CY108" s="111">
        <v>0</v>
      </c>
      <c r="CZ108" s="111">
        <v>0</v>
      </c>
      <c r="DA108" s="111">
        <v>0</v>
      </c>
      <c r="DB108" s="111">
        <v>0</v>
      </c>
      <c r="DC108" s="111" t="s">
        <v>153</v>
      </c>
      <c r="DD108" s="111" t="s">
        <v>153</v>
      </c>
      <c r="DE108" s="111" t="s">
        <v>153</v>
      </c>
      <c r="DF108" s="111">
        <v>0</v>
      </c>
      <c r="DG108" s="111" t="s">
        <v>465</v>
      </c>
      <c r="DH108" s="111">
        <v>0</v>
      </c>
      <c r="DI108" s="111">
        <v>0</v>
      </c>
      <c r="DJ108" s="111">
        <v>0</v>
      </c>
      <c r="DK108" s="111">
        <v>0</v>
      </c>
      <c r="DL108" s="111">
        <v>0</v>
      </c>
      <c r="DM108" s="111">
        <v>0</v>
      </c>
      <c r="DN108" s="111">
        <v>0</v>
      </c>
      <c r="DO108" s="111">
        <v>0</v>
      </c>
      <c r="DP108" s="111">
        <v>0</v>
      </c>
      <c r="DQ108" s="111">
        <v>0</v>
      </c>
      <c r="DR108" s="111">
        <v>0</v>
      </c>
      <c r="DS108" s="111">
        <v>0</v>
      </c>
      <c r="DT108" s="111">
        <v>0</v>
      </c>
      <c r="DU108" s="111" t="s">
        <v>153</v>
      </c>
      <c r="DV108" s="111" t="s">
        <v>153</v>
      </c>
      <c r="DW108" s="110"/>
      <c r="DX108" s="111">
        <v>0</v>
      </c>
      <c r="DY108" s="111">
        <v>0</v>
      </c>
      <c r="DZ108" s="111">
        <v>0</v>
      </c>
      <c r="EA108" s="111">
        <v>0</v>
      </c>
      <c r="EB108" s="111"/>
      <c r="EC108" s="111"/>
      <c r="ED108" s="111"/>
      <c r="EE108" s="110"/>
      <c r="EF108" s="111"/>
      <c r="EG108" s="111"/>
      <c r="EH108" s="111"/>
      <c r="EI108" s="111"/>
      <c r="EJ108" s="111"/>
      <c r="EK108" s="111"/>
      <c r="EL108" s="111"/>
      <c r="EM108" s="111"/>
      <c r="EN108" s="111"/>
      <c r="EO108" s="111"/>
      <c r="EP108" s="111"/>
      <c r="EQ108" s="59">
        <v>32983</v>
      </c>
      <c r="ER108" s="59">
        <v>6810</v>
      </c>
      <c r="ES108" s="59">
        <v>0</v>
      </c>
      <c r="ET108" s="59">
        <v>0</v>
      </c>
      <c r="EU108" s="59">
        <v>0</v>
      </c>
      <c r="EV108" s="59">
        <v>0</v>
      </c>
      <c r="EW108" s="59">
        <v>0</v>
      </c>
      <c r="EX108" s="59">
        <v>0</v>
      </c>
      <c r="EY108" s="59">
        <v>0</v>
      </c>
      <c r="EZ108" s="59">
        <v>0</v>
      </c>
      <c r="FA108" s="59">
        <v>0</v>
      </c>
      <c r="FB108" s="59">
        <v>0</v>
      </c>
      <c r="FC108" s="59">
        <v>0</v>
      </c>
      <c r="FD108" s="59">
        <v>0</v>
      </c>
      <c r="FE108" s="59">
        <v>0</v>
      </c>
      <c r="FF108" s="59">
        <v>0</v>
      </c>
      <c r="FG108" s="59">
        <v>0</v>
      </c>
      <c r="FH108" s="59">
        <v>0</v>
      </c>
      <c r="FI108" s="59">
        <v>0</v>
      </c>
      <c r="FJ108" s="59">
        <v>0</v>
      </c>
      <c r="FK108" s="59">
        <v>0</v>
      </c>
      <c r="FL108" s="59">
        <v>0</v>
      </c>
      <c r="FM108" s="56"/>
      <c r="FN108" s="56" t="s">
        <v>466</v>
      </c>
      <c r="FO108" s="169" t="b">
        <v>1</v>
      </c>
      <c r="FP108" s="64"/>
      <c r="FQ108" s="64"/>
    </row>
    <row r="109" spans="1:173" x14ac:dyDescent="0.2">
      <c r="A109" s="110" t="s">
        <v>437</v>
      </c>
      <c r="B109" s="111">
        <v>33013</v>
      </c>
      <c r="C109" s="111">
        <v>0</v>
      </c>
      <c r="D109" s="111">
        <v>1</v>
      </c>
      <c r="E109" s="111" t="s">
        <v>3395</v>
      </c>
      <c r="F109" s="111" t="s">
        <v>3396</v>
      </c>
      <c r="G109" s="111"/>
      <c r="H109" s="111" t="s">
        <v>3397</v>
      </c>
      <c r="I109" s="111">
        <v>2</v>
      </c>
      <c r="J109" s="111" t="s">
        <v>3398</v>
      </c>
      <c r="K109" s="111" t="s">
        <v>447</v>
      </c>
      <c r="L109" s="111" t="s">
        <v>2356</v>
      </c>
      <c r="M109" s="111" t="s">
        <v>447</v>
      </c>
      <c r="N109" s="111">
        <v>1</v>
      </c>
      <c r="O109" s="111">
        <v>256</v>
      </c>
      <c r="P109" s="111">
        <v>33</v>
      </c>
      <c r="Q109" s="111" t="s">
        <v>153</v>
      </c>
      <c r="R109" s="111" t="s">
        <v>153</v>
      </c>
      <c r="S109" s="111" t="s">
        <v>3399</v>
      </c>
      <c r="T109" s="111" t="s">
        <v>579</v>
      </c>
      <c r="U109" s="111" t="s">
        <v>3400</v>
      </c>
      <c r="V109" s="111" t="s">
        <v>3401</v>
      </c>
      <c r="W109" s="111" t="s">
        <v>153</v>
      </c>
      <c r="X109" s="111" t="s">
        <v>3402</v>
      </c>
      <c r="Y109" s="111" t="s">
        <v>252</v>
      </c>
      <c r="Z109" s="110"/>
      <c r="AA109" s="110" t="s">
        <v>452</v>
      </c>
      <c r="AB109" s="110" t="s">
        <v>3395</v>
      </c>
      <c r="AC109" s="110" t="s">
        <v>3396</v>
      </c>
      <c r="AD109" s="110" t="s">
        <v>3397</v>
      </c>
      <c r="AE109" s="110" t="s">
        <v>3398</v>
      </c>
      <c r="AF109" s="111">
        <v>1</v>
      </c>
      <c r="AG109" s="111">
        <v>256</v>
      </c>
      <c r="AH109" s="111">
        <v>33</v>
      </c>
      <c r="AI109" s="111">
        <v>1</v>
      </c>
      <c r="AJ109" s="111" t="s">
        <v>153</v>
      </c>
      <c r="AK109" s="111" t="s">
        <v>153</v>
      </c>
      <c r="AL109" s="111" t="s">
        <v>3399</v>
      </c>
      <c r="AM109" s="111" t="s">
        <v>579</v>
      </c>
      <c r="AN109" s="111" t="s">
        <v>3402</v>
      </c>
      <c r="AO109" s="111" t="s">
        <v>252</v>
      </c>
      <c r="AP109" s="111" t="s">
        <v>3400</v>
      </c>
      <c r="AQ109" s="111" t="s">
        <v>3401</v>
      </c>
      <c r="AR109" s="111" t="s">
        <v>153</v>
      </c>
      <c r="AS109" s="111">
        <v>2015</v>
      </c>
      <c r="AT109" s="111" t="s">
        <v>153</v>
      </c>
      <c r="AU109" s="111" t="s">
        <v>153</v>
      </c>
      <c r="AV109" s="111" t="s">
        <v>153</v>
      </c>
      <c r="AW109" s="111" t="s">
        <v>153</v>
      </c>
      <c r="AX109" s="111" t="s">
        <v>153</v>
      </c>
      <c r="AY109" s="110"/>
      <c r="AZ109" s="110" t="s">
        <v>153</v>
      </c>
      <c r="BA109" s="111">
        <v>9534</v>
      </c>
      <c r="BB109" s="111">
        <v>0</v>
      </c>
      <c r="BC109" s="111"/>
      <c r="BD109" s="111"/>
      <c r="BE109" s="111"/>
      <c r="BF109" s="111"/>
      <c r="BG109" s="111"/>
      <c r="BH109" s="111"/>
      <c r="BI109" s="111"/>
      <c r="BJ109" s="110"/>
      <c r="BK109" s="111"/>
      <c r="BL109" s="111"/>
      <c r="BM109" s="111"/>
      <c r="BN109" s="111" t="s">
        <v>583</v>
      </c>
      <c r="BO109" s="111"/>
      <c r="BP109" s="111"/>
      <c r="BQ109" s="111" t="s">
        <v>583</v>
      </c>
      <c r="BR109" s="111"/>
      <c r="BS109" s="111"/>
      <c r="BT109" s="111"/>
      <c r="BU109" s="111"/>
      <c r="BV109" s="111"/>
      <c r="BW109" s="111"/>
      <c r="BX109" s="111"/>
      <c r="BY109" s="111"/>
      <c r="BZ109" s="111"/>
      <c r="CA109" s="111"/>
      <c r="CB109" s="111"/>
      <c r="CC109" s="111"/>
      <c r="CD109" s="111"/>
      <c r="CE109" s="111"/>
      <c r="CF109" s="111" t="s">
        <v>462</v>
      </c>
      <c r="CG109" s="111"/>
      <c r="CH109" s="111"/>
      <c r="CI109" s="111">
        <v>2017</v>
      </c>
      <c r="CJ109" s="111" t="s">
        <v>2356</v>
      </c>
      <c r="CK109" s="111" t="s">
        <v>464</v>
      </c>
      <c r="CL109" s="111" t="s">
        <v>464</v>
      </c>
      <c r="CM109" s="111" t="s">
        <v>464</v>
      </c>
      <c r="CN109" s="111" t="s">
        <v>464</v>
      </c>
      <c r="CO109" s="111" t="s">
        <v>465</v>
      </c>
      <c r="CP109" s="111">
        <v>1</v>
      </c>
      <c r="CQ109" s="111">
        <v>0</v>
      </c>
      <c r="CR109" s="111">
        <v>0</v>
      </c>
      <c r="CS109" s="111">
        <v>1</v>
      </c>
      <c r="CT109" s="111">
        <v>0</v>
      </c>
      <c r="CU109" s="111">
        <v>0</v>
      </c>
      <c r="CV109" s="111">
        <v>0</v>
      </c>
      <c r="CW109" s="111">
        <v>1</v>
      </c>
      <c r="CX109" s="111">
        <v>0</v>
      </c>
      <c r="CY109" s="111">
        <v>0</v>
      </c>
      <c r="CZ109" s="111">
        <v>0</v>
      </c>
      <c r="DA109" s="111">
        <v>0</v>
      </c>
      <c r="DB109" s="111">
        <v>0</v>
      </c>
      <c r="DC109" s="111" t="s">
        <v>153</v>
      </c>
      <c r="DD109" s="111" t="s">
        <v>153</v>
      </c>
      <c r="DE109" s="111" t="s">
        <v>153</v>
      </c>
      <c r="DF109" s="111">
        <v>0</v>
      </c>
      <c r="DG109" s="111" t="s">
        <v>465</v>
      </c>
      <c r="DH109" s="111">
        <v>0</v>
      </c>
      <c r="DI109" s="111">
        <v>0</v>
      </c>
      <c r="DJ109" s="111">
        <v>0</v>
      </c>
      <c r="DK109" s="111">
        <v>0</v>
      </c>
      <c r="DL109" s="111">
        <v>0</v>
      </c>
      <c r="DM109" s="111">
        <v>0</v>
      </c>
      <c r="DN109" s="111">
        <v>0</v>
      </c>
      <c r="DO109" s="111">
        <v>0</v>
      </c>
      <c r="DP109" s="111">
        <v>0</v>
      </c>
      <c r="DQ109" s="111">
        <v>0</v>
      </c>
      <c r="DR109" s="111">
        <v>0</v>
      </c>
      <c r="DS109" s="111">
        <v>0</v>
      </c>
      <c r="DT109" s="111">
        <v>0</v>
      </c>
      <c r="DU109" s="111" t="s">
        <v>153</v>
      </c>
      <c r="DV109" s="111" t="s">
        <v>153</v>
      </c>
      <c r="DW109" s="110"/>
      <c r="DX109" s="111">
        <v>0</v>
      </c>
      <c r="DY109" s="111">
        <v>0</v>
      </c>
      <c r="DZ109" s="111">
        <v>0</v>
      </c>
      <c r="EA109" s="111">
        <v>0</v>
      </c>
      <c r="EB109" s="111"/>
      <c r="EC109" s="111"/>
      <c r="ED109" s="111"/>
      <c r="EE109" s="110">
        <v>-2.9411764705882351</v>
      </c>
      <c r="EF109" s="111"/>
      <c r="EG109" s="111"/>
      <c r="EH109" s="111"/>
      <c r="EI109" s="111"/>
      <c r="EJ109" s="111"/>
      <c r="EK109" s="111"/>
      <c r="EL109" s="111"/>
      <c r="EM109" s="111"/>
      <c r="EN109" s="111"/>
      <c r="EO109" s="111"/>
      <c r="EP109" s="111"/>
      <c r="EQ109" s="59">
        <v>33013</v>
      </c>
      <c r="ER109" s="59">
        <v>9534</v>
      </c>
      <c r="ES109" s="59">
        <v>0</v>
      </c>
      <c r="ET109" s="59">
        <v>0</v>
      </c>
      <c r="EU109" s="59">
        <v>0</v>
      </c>
      <c r="EV109" s="59">
        <v>0</v>
      </c>
      <c r="EW109" s="59">
        <v>1</v>
      </c>
      <c r="EX109" s="59">
        <v>1</v>
      </c>
      <c r="EY109" s="59">
        <v>0</v>
      </c>
      <c r="EZ109" s="59">
        <v>0</v>
      </c>
      <c r="FA109" s="59">
        <v>0</v>
      </c>
      <c r="FB109" s="59">
        <v>0</v>
      </c>
      <c r="FC109" s="59">
        <v>0</v>
      </c>
      <c r="FD109" s="59">
        <v>0</v>
      </c>
      <c r="FE109" s="59">
        <v>0</v>
      </c>
      <c r="FF109" s="59">
        <v>0</v>
      </c>
      <c r="FG109" s="59">
        <v>0</v>
      </c>
      <c r="FH109" s="59">
        <v>0</v>
      </c>
      <c r="FI109" s="59">
        <v>0</v>
      </c>
      <c r="FJ109" s="59">
        <v>0</v>
      </c>
      <c r="FK109" s="59">
        <v>0</v>
      </c>
      <c r="FL109" s="59">
        <v>0</v>
      </c>
      <c r="FM109" s="56"/>
      <c r="FN109" s="56" t="s">
        <v>466</v>
      </c>
      <c r="FO109" s="169" t="b">
        <v>1</v>
      </c>
      <c r="FP109" s="64"/>
      <c r="FQ109" s="64"/>
    </row>
    <row r="110" spans="1:173" x14ac:dyDescent="0.2">
      <c r="A110" s="110" t="s">
        <v>437</v>
      </c>
      <c r="B110" s="111">
        <v>33072</v>
      </c>
      <c r="C110" s="111">
        <v>0</v>
      </c>
      <c r="D110" s="111">
        <v>1</v>
      </c>
      <c r="E110" s="111" t="s">
        <v>3403</v>
      </c>
      <c r="F110" s="111" t="s">
        <v>657</v>
      </c>
      <c r="G110" s="111"/>
      <c r="H110" s="111" t="s">
        <v>3404</v>
      </c>
      <c r="I110" s="111">
        <v>2</v>
      </c>
      <c r="J110" s="111" t="s">
        <v>3405</v>
      </c>
      <c r="K110" s="111" t="s">
        <v>447</v>
      </c>
      <c r="L110" s="111" t="s">
        <v>2356</v>
      </c>
      <c r="M110" s="111" t="s">
        <v>447</v>
      </c>
      <c r="N110" s="111">
        <v>1</v>
      </c>
      <c r="O110" s="111">
        <v>72</v>
      </c>
      <c r="P110" s="111">
        <v>30</v>
      </c>
      <c r="Q110" s="111" t="s">
        <v>153</v>
      </c>
      <c r="R110" s="111" t="s">
        <v>153</v>
      </c>
      <c r="S110" s="111" t="s">
        <v>3406</v>
      </c>
      <c r="T110" s="111" t="s">
        <v>3407</v>
      </c>
      <c r="U110" s="111" t="s">
        <v>3408</v>
      </c>
      <c r="V110" s="111" t="s">
        <v>3409</v>
      </c>
      <c r="W110" s="111" t="s">
        <v>153</v>
      </c>
      <c r="X110" s="111" t="s">
        <v>3410</v>
      </c>
      <c r="Y110" s="111" t="s">
        <v>236</v>
      </c>
      <c r="Z110" s="110"/>
      <c r="AA110" s="110" t="s">
        <v>452</v>
      </c>
      <c r="AB110" s="110" t="s">
        <v>3403</v>
      </c>
      <c r="AC110" s="110" t="s">
        <v>657</v>
      </c>
      <c r="AD110" s="110" t="s">
        <v>3404</v>
      </c>
      <c r="AE110" s="110" t="s">
        <v>3405</v>
      </c>
      <c r="AF110" s="111">
        <v>1</v>
      </c>
      <c r="AG110" s="111">
        <v>70</v>
      </c>
      <c r="AH110" s="111">
        <v>31</v>
      </c>
      <c r="AI110" s="111">
        <v>1</v>
      </c>
      <c r="AJ110" s="111" t="s">
        <v>153</v>
      </c>
      <c r="AK110" s="111" t="s">
        <v>153</v>
      </c>
      <c r="AL110" s="111" t="s">
        <v>3406</v>
      </c>
      <c r="AM110" s="111" t="s">
        <v>3407</v>
      </c>
      <c r="AN110" s="111" t="s">
        <v>3410</v>
      </c>
      <c r="AO110" s="111" t="s">
        <v>236</v>
      </c>
      <c r="AP110" s="111" t="s">
        <v>3408</v>
      </c>
      <c r="AQ110" s="111" t="s">
        <v>3409</v>
      </c>
      <c r="AR110" s="111" t="s">
        <v>153</v>
      </c>
      <c r="AS110" s="111">
        <v>2015</v>
      </c>
      <c r="AT110" s="111" t="s">
        <v>3411</v>
      </c>
      <c r="AU110" s="111" t="s">
        <v>153</v>
      </c>
      <c r="AV110" s="111" t="s">
        <v>153</v>
      </c>
      <c r="AW110" s="111" t="s">
        <v>153</v>
      </c>
      <c r="AX110" s="111" t="s">
        <v>153</v>
      </c>
      <c r="AY110" s="110"/>
      <c r="AZ110" s="110" t="s">
        <v>153</v>
      </c>
      <c r="BA110" s="111">
        <v>9455</v>
      </c>
      <c r="BB110" s="111">
        <v>0</v>
      </c>
      <c r="BC110" s="111"/>
      <c r="BD110" s="111"/>
      <c r="BE110" s="111"/>
      <c r="BF110" s="111"/>
      <c r="BG110" s="111"/>
      <c r="BH110" s="111" t="s">
        <v>532</v>
      </c>
      <c r="BI110" s="111"/>
      <c r="BJ110" s="110">
        <v>2.8571428571428572</v>
      </c>
      <c r="BK110" s="111"/>
      <c r="BL110" s="111"/>
      <c r="BM110" s="111"/>
      <c r="BN110" s="111" t="s">
        <v>66</v>
      </c>
      <c r="BO110" s="111"/>
      <c r="BP110" s="111"/>
      <c r="BQ110" s="111" t="s">
        <v>66</v>
      </c>
      <c r="BR110" s="111"/>
      <c r="BS110" s="111"/>
      <c r="BT110" s="111"/>
      <c r="BU110" s="111"/>
      <c r="BV110" s="111"/>
      <c r="BW110" s="111"/>
      <c r="BX110" s="111"/>
      <c r="BY110" s="111"/>
      <c r="BZ110" s="111"/>
      <c r="CA110" s="111"/>
      <c r="CB110" s="111"/>
      <c r="CC110" s="111"/>
      <c r="CD110" s="111"/>
      <c r="CE110" s="111"/>
      <c r="CF110" s="111" t="s">
        <v>462</v>
      </c>
      <c r="CG110" s="111"/>
      <c r="CH110" s="111"/>
      <c r="CI110" s="111">
        <v>2017</v>
      </c>
      <c r="CJ110" s="111" t="s">
        <v>2356</v>
      </c>
      <c r="CK110" s="111" t="s">
        <v>501</v>
      </c>
      <c r="CL110" s="111" t="s">
        <v>464</v>
      </c>
      <c r="CM110" s="111" t="s">
        <v>463</v>
      </c>
      <c r="CN110" s="111" t="s">
        <v>463</v>
      </c>
      <c r="CO110" s="111" t="s">
        <v>465</v>
      </c>
      <c r="CP110" s="111">
        <v>3</v>
      </c>
      <c r="CQ110" s="111">
        <v>1</v>
      </c>
      <c r="CR110" s="111">
        <v>1</v>
      </c>
      <c r="CS110" s="111">
        <v>1</v>
      </c>
      <c r="CT110" s="111">
        <v>0</v>
      </c>
      <c r="CU110" s="111">
        <v>0</v>
      </c>
      <c r="CV110" s="111">
        <v>0</v>
      </c>
      <c r="CW110" s="111">
        <v>2</v>
      </c>
      <c r="CX110" s="111">
        <v>0</v>
      </c>
      <c r="CY110" s="111">
        <v>1</v>
      </c>
      <c r="CZ110" s="111">
        <v>0</v>
      </c>
      <c r="DA110" s="111">
        <v>0</v>
      </c>
      <c r="DB110" s="111">
        <v>0</v>
      </c>
      <c r="DC110" s="111" t="s">
        <v>153</v>
      </c>
      <c r="DD110" s="111" t="s">
        <v>153</v>
      </c>
      <c r="DE110" s="111" t="s">
        <v>153</v>
      </c>
      <c r="DF110" s="111">
        <v>2</v>
      </c>
      <c r="DG110" s="111" t="s">
        <v>465</v>
      </c>
      <c r="DH110" s="111">
        <v>2</v>
      </c>
      <c r="DI110" s="111">
        <v>1</v>
      </c>
      <c r="DJ110" s="111">
        <v>1</v>
      </c>
      <c r="DK110" s="111">
        <v>0</v>
      </c>
      <c r="DL110" s="111">
        <v>0</v>
      </c>
      <c r="DM110" s="111">
        <v>0</v>
      </c>
      <c r="DN110" s="111">
        <v>0</v>
      </c>
      <c r="DO110" s="111">
        <v>2</v>
      </c>
      <c r="DP110" s="111">
        <v>0</v>
      </c>
      <c r="DQ110" s="111">
        <v>0</v>
      </c>
      <c r="DR110" s="111">
        <v>0</v>
      </c>
      <c r="DS110" s="111">
        <v>0</v>
      </c>
      <c r="DT110" s="111">
        <v>0</v>
      </c>
      <c r="DU110" s="111" t="s">
        <v>153</v>
      </c>
      <c r="DV110" s="111" t="s">
        <v>153</v>
      </c>
      <c r="DW110" s="110"/>
      <c r="DX110" s="111">
        <v>0</v>
      </c>
      <c r="DY110" s="111">
        <v>5</v>
      </c>
      <c r="DZ110" s="111">
        <v>0</v>
      </c>
      <c r="EA110" s="111">
        <v>0</v>
      </c>
      <c r="EB110" s="111"/>
      <c r="EC110" s="111"/>
      <c r="ED110" s="111"/>
      <c r="EE110" s="110">
        <v>-3.225806451612903</v>
      </c>
      <c r="EF110" s="111"/>
      <c r="EG110" s="111"/>
      <c r="EH110" s="111"/>
      <c r="EI110" s="111"/>
      <c r="EJ110" s="111"/>
      <c r="EK110" s="111"/>
      <c r="EL110" s="111"/>
      <c r="EM110" s="111"/>
      <c r="EN110" s="111"/>
      <c r="EO110" s="111"/>
      <c r="EP110" s="111"/>
      <c r="EQ110" s="59">
        <v>33072</v>
      </c>
      <c r="ER110" s="59">
        <v>9455</v>
      </c>
      <c r="ES110" s="59">
        <v>0</v>
      </c>
      <c r="ET110" s="59">
        <v>0</v>
      </c>
      <c r="EU110" s="59">
        <v>0</v>
      </c>
      <c r="EV110" s="59">
        <v>0</v>
      </c>
      <c r="EW110" s="59">
        <v>1</v>
      </c>
      <c r="EX110" s="59">
        <v>0</v>
      </c>
      <c r="EY110" s="59">
        <v>1</v>
      </c>
      <c r="EZ110" s="59">
        <v>0</v>
      </c>
      <c r="FA110" s="59">
        <v>0</v>
      </c>
      <c r="FB110" s="59">
        <v>0</v>
      </c>
      <c r="FC110" s="59">
        <v>0</v>
      </c>
      <c r="FD110" s="59">
        <v>0</v>
      </c>
      <c r="FE110" s="59">
        <v>0</v>
      </c>
      <c r="FF110" s="59">
        <v>0</v>
      </c>
      <c r="FG110" s="59">
        <v>0</v>
      </c>
      <c r="FH110" s="59">
        <v>0</v>
      </c>
      <c r="FI110" s="59">
        <v>0</v>
      </c>
      <c r="FJ110" s="59">
        <v>0</v>
      </c>
      <c r="FK110" s="59">
        <v>0</v>
      </c>
      <c r="FL110" s="59">
        <v>0</v>
      </c>
      <c r="FM110" s="56"/>
      <c r="FN110" s="56" t="s">
        <v>466</v>
      </c>
      <c r="FO110" s="169" t="b">
        <v>1</v>
      </c>
      <c r="FP110" s="64"/>
      <c r="FQ110" s="64"/>
    </row>
    <row r="111" spans="1:173" x14ac:dyDescent="0.2">
      <c r="A111" s="110" t="s">
        <v>437</v>
      </c>
      <c r="B111" s="111">
        <v>50098</v>
      </c>
      <c r="C111" s="111">
        <v>0</v>
      </c>
      <c r="D111" s="111">
        <v>1</v>
      </c>
      <c r="E111" s="111" t="s">
        <v>3412</v>
      </c>
      <c r="F111" s="111" t="s">
        <v>3413</v>
      </c>
      <c r="G111" s="111"/>
      <c r="H111" s="111" t="s">
        <v>3414</v>
      </c>
      <c r="I111" s="111">
        <v>1</v>
      </c>
      <c r="J111" s="111" t="s">
        <v>3415</v>
      </c>
      <c r="K111" s="111" t="s">
        <v>447</v>
      </c>
      <c r="L111" s="111" t="s">
        <v>2356</v>
      </c>
      <c r="M111" s="111" t="s">
        <v>447</v>
      </c>
      <c r="N111" s="111">
        <v>1</v>
      </c>
      <c r="O111" s="111">
        <v>16</v>
      </c>
      <c r="P111" s="111">
        <v>1</v>
      </c>
      <c r="Q111" s="111" t="s">
        <v>153</v>
      </c>
      <c r="R111" s="111" t="s">
        <v>153</v>
      </c>
      <c r="S111" s="111" t="s">
        <v>3416</v>
      </c>
      <c r="T111" s="111" t="s">
        <v>3417</v>
      </c>
      <c r="U111" s="111" t="s">
        <v>153</v>
      </c>
      <c r="V111" s="111" t="s">
        <v>3418</v>
      </c>
      <c r="W111" s="111" t="s">
        <v>153</v>
      </c>
      <c r="X111" s="111" t="s">
        <v>3419</v>
      </c>
      <c r="Y111" s="111" t="s">
        <v>3420</v>
      </c>
      <c r="Z111" s="110"/>
      <c r="AA111" s="110" t="s">
        <v>452</v>
      </c>
      <c r="AB111" s="110" t="s">
        <v>3412</v>
      </c>
      <c r="AC111" s="110" t="s">
        <v>3413</v>
      </c>
      <c r="AD111" s="110" t="s">
        <v>3414</v>
      </c>
      <c r="AE111" s="110" t="s">
        <v>3415</v>
      </c>
      <c r="AF111" s="111">
        <v>1</v>
      </c>
      <c r="AG111" s="111">
        <v>12</v>
      </c>
      <c r="AH111" s="111">
        <v>0</v>
      </c>
      <c r="AI111" s="111">
        <v>1</v>
      </c>
      <c r="AJ111" s="111" t="s">
        <v>153</v>
      </c>
      <c r="AK111" s="111" t="s">
        <v>153</v>
      </c>
      <c r="AL111" s="111" t="s">
        <v>3416</v>
      </c>
      <c r="AM111" s="111" t="s">
        <v>3417</v>
      </c>
      <c r="AN111" s="111" t="s">
        <v>3419</v>
      </c>
      <c r="AO111" s="111" t="s">
        <v>3420</v>
      </c>
      <c r="AP111" s="111" t="s">
        <v>153</v>
      </c>
      <c r="AQ111" s="111" t="s">
        <v>3418</v>
      </c>
      <c r="AR111" s="111" t="s">
        <v>153</v>
      </c>
      <c r="AS111" s="111">
        <v>2015</v>
      </c>
      <c r="AT111" s="111" t="s">
        <v>153</v>
      </c>
      <c r="AU111" s="111" t="s">
        <v>499</v>
      </c>
      <c r="AV111" s="111" t="s">
        <v>153</v>
      </c>
      <c r="AW111" s="111" t="s">
        <v>153</v>
      </c>
      <c r="AX111" s="111" t="s">
        <v>153</v>
      </c>
      <c r="AY111" s="110"/>
      <c r="AZ111" s="110" t="s">
        <v>153</v>
      </c>
      <c r="BA111" s="111">
        <v>1069</v>
      </c>
      <c r="BB111" s="111">
        <v>0</v>
      </c>
      <c r="BC111" s="111"/>
      <c r="BD111" s="111"/>
      <c r="BE111" s="111"/>
      <c r="BF111" s="111"/>
      <c r="BG111" s="111"/>
      <c r="BH111" s="111" t="s">
        <v>532</v>
      </c>
      <c r="BI111" s="111" t="s">
        <v>564</v>
      </c>
      <c r="BJ111" s="110">
        <v>33.333333333333329</v>
      </c>
      <c r="BK111" s="111"/>
      <c r="BL111" s="111"/>
      <c r="BM111" s="111"/>
      <c r="BN111" s="111" t="s">
        <v>533</v>
      </c>
      <c r="BO111" s="111"/>
      <c r="BP111" s="111"/>
      <c r="BQ111" s="111" t="s">
        <v>533</v>
      </c>
      <c r="BR111" s="111"/>
      <c r="BS111" s="111"/>
      <c r="BT111" s="111"/>
      <c r="BU111" s="111"/>
      <c r="BV111" s="111"/>
      <c r="BW111" s="111"/>
      <c r="BX111" s="111"/>
      <c r="BY111" s="111"/>
      <c r="BZ111" s="111"/>
      <c r="CA111" s="111"/>
      <c r="CB111" s="111"/>
      <c r="CC111" s="111"/>
      <c r="CD111" s="111"/>
      <c r="CE111" s="111"/>
      <c r="CF111" s="111" t="s">
        <v>462</v>
      </c>
      <c r="CG111" s="111"/>
      <c r="CH111" s="111"/>
      <c r="CI111" s="111">
        <v>2017</v>
      </c>
      <c r="CJ111" s="111" t="s">
        <v>2356</v>
      </c>
      <c r="CK111" s="111" t="s">
        <v>463</v>
      </c>
      <c r="CL111" s="111" t="s">
        <v>463</v>
      </c>
      <c r="CM111" s="111" t="s">
        <v>464</v>
      </c>
      <c r="CN111" s="111" t="s">
        <v>464</v>
      </c>
      <c r="CO111" s="111" t="s">
        <v>465</v>
      </c>
      <c r="CP111" s="111">
        <v>1</v>
      </c>
      <c r="CQ111" s="111">
        <v>0</v>
      </c>
      <c r="CR111" s="111">
        <v>1</v>
      </c>
      <c r="CS111" s="111">
        <v>0</v>
      </c>
      <c r="CT111" s="111">
        <v>1</v>
      </c>
      <c r="CU111" s="111">
        <v>0</v>
      </c>
      <c r="CV111" s="111">
        <v>0</v>
      </c>
      <c r="CW111" s="111">
        <v>0</v>
      </c>
      <c r="CX111" s="111">
        <v>0</v>
      </c>
      <c r="CY111" s="111">
        <v>0</v>
      </c>
      <c r="CZ111" s="111">
        <v>0</v>
      </c>
      <c r="DA111" s="111">
        <v>0</v>
      </c>
      <c r="DB111" s="111">
        <v>0</v>
      </c>
      <c r="DC111" s="111" t="s">
        <v>153</v>
      </c>
      <c r="DD111" s="111" t="s">
        <v>153</v>
      </c>
      <c r="DE111" s="111" t="s">
        <v>153</v>
      </c>
      <c r="DF111" s="111">
        <v>0</v>
      </c>
      <c r="DG111" s="111" t="s">
        <v>465</v>
      </c>
      <c r="DH111" s="111">
        <v>0</v>
      </c>
      <c r="DI111" s="111">
        <v>0</v>
      </c>
      <c r="DJ111" s="111">
        <v>0</v>
      </c>
      <c r="DK111" s="111">
        <v>0</v>
      </c>
      <c r="DL111" s="111">
        <v>0</v>
      </c>
      <c r="DM111" s="111">
        <v>0</v>
      </c>
      <c r="DN111" s="111">
        <v>0</v>
      </c>
      <c r="DO111" s="111">
        <v>0</v>
      </c>
      <c r="DP111" s="111">
        <v>0</v>
      </c>
      <c r="DQ111" s="111">
        <v>0</v>
      </c>
      <c r="DR111" s="111">
        <v>0</v>
      </c>
      <c r="DS111" s="111">
        <v>0</v>
      </c>
      <c r="DT111" s="111">
        <v>0</v>
      </c>
      <c r="DU111" s="111" t="s">
        <v>153</v>
      </c>
      <c r="DV111" s="111" t="s">
        <v>153</v>
      </c>
      <c r="DW111" s="110"/>
      <c r="DX111" s="111">
        <v>0</v>
      </c>
      <c r="DY111" s="111">
        <v>0</v>
      </c>
      <c r="DZ111" s="111">
        <v>0</v>
      </c>
      <c r="EA111" s="111">
        <v>0</v>
      </c>
      <c r="EB111" s="111"/>
      <c r="EC111" s="111"/>
      <c r="ED111" s="111"/>
      <c r="EE111" s="110"/>
      <c r="EF111" s="111"/>
      <c r="EG111" s="111"/>
      <c r="EH111" s="111"/>
      <c r="EI111" s="111"/>
      <c r="EJ111" s="111"/>
      <c r="EK111" s="111"/>
      <c r="EL111" s="111"/>
      <c r="EM111" s="111" t="s">
        <v>2350</v>
      </c>
      <c r="EN111" s="111"/>
      <c r="EO111" s="111"/>
      <c r="EP111" s="111"/>
      <c r="EQ111" s="59">
        <v>50098</v>
      </c>
      <c r="ER111" s="59">
        <v>1069</v>
      </c>
      <c r="ES111" s="59">
        <v>0</v>
      </c>
      <c r="ET111" s="59">
        <v>0</v>
      </c>
      <c r="EU111" s="59">
        <v>0</v>
      </c>
      <c r="EV111" s="59">
        <v>0</v>
      </c>
      <c r="EW111" s="59">
        <v>0</v>
      </c>
      <c r="EX111" s="59">
        <v>0</v>
      </c>
      <c r="EY111" s="59">
        <v>0</v>
      </c>
      <c r="EZ111" s="59">
        <v>0</v>
      </c>
      <c r="FA111" s="59">
        <v>0</v>
      </c>
      <c r="FB111" s="59">
        <v>0</v>
      </c>
      <c r="FC111" s="59">
        <v>0</v>
      </c>
      <c r="FD111" s="59">
        <v>0</v>
      </c>
      <c r="FE111" s="59">
        <v>0</v>
      </c>
      <c r="FF111" s="59">
        <v>0</v>
      </c>
      <c r="FG111" s="59">
        <v>0</v>
      </c>
      <c r="FH111" s="59">
        <v>0</v>
      </c>
      <c r="FI111" s="59">
        <v>0</v>
      </c>
      <c r="FJ111" s="59">
        <v>0</v>
      </c>
      <c r="FK111" s="59">
        <v>0</v>
      </c>
      <c r="FL111" s="59">
        <v>0</v>
      </c>
      <c r="FM111" s="56"/>
      <c r="FN111" s="56" t="s">
        <v>466</v>
      </c>
      <c r="FO111" s="169" t="b">
        <v>1</v>
      </c>
      <c r="FP111" s="64"/>
      <c r="FQ111" s="64"/>
    </row>
    <row r="112" spans="1:173" x14ac:dyDescent="0.2">
      <c r="A112" s="110" t="s">
        <v>437</v>
      </c>
      <c r="B112" s="111">
        <v>50165</v>
      </c>
      <c r="C112" s="111">
        <v>0</v>
      </c>
      <c r="D112" s="111">
        <v>1</v>
      </c>
      <c r="E112" s="111" t="s">
        <v>3421</v>
      </c>
      <c r="F112" s="111" t="s">
        <v>619</v>
      </c>
      <c r="G112" s="111"/>
      <c r="H112" s="111" t="s">
        <v>3422</v>
      </c>
      <c r="I112" s="111">
        <v>2</v>
      </c>
      <c r="J112" s="111" t="s">
        <v>3423</v>
      </c>
      <c r="K112" s="111" t="s">
        <v>447</v>
      </c>
      <c r="L112" s="111" t="s">
        <v>2356</v>
      </c>
      <c r="M112" s="111" t="s">
        <v>447</v>
      </c>
      <c r="N112" s="111">
        <v>1</v>
      </c>
      <c r="O112" s="111">
        <v>150</v>
      </c>
      <c r="P112" s="111">
        <v>0</v>
      </c>
      <c r="Q112" s="111" t="s">
        <v>3424</v>
      </c>
      <c r="R112" s="111" t="s">
        <v>153</v>
      </c>
      <c r="S112" s="111" t="s">
        <v>3425</v>
      </c>
      <c r="T112" s="111" t="s">
        <v>3426</v>
      </c>
      <c r="U112" s="111" t="s">
        <v>3427</v>
      </c>
      <c r="V112" s="111" t="s">
        <v>3428</v>
      </c>
      <c r="W112" s="111" t="s">
        <v>153</v>
      </c>
      <c r="X112" s="111" t="s">
        <v>3429</v>
      </c>
      <c r="Y112" s="111" t="s">
        <v>3430</v>
      </c>
      <c r="Z112" s="110"/>
      <c r="AA112" s="110" t="s">
        <v>452</v>
      </c>
      <c r="AB112" s="110" t="s">
        <v>3421</v>
      </c>
      <c r="AC112" s="110" t="s">
        <v>619</v>
      </c>
      <c r="AD112" s="110" t="s">
        <v>3422</v>
      </c>
      <c r="AE112" s="110" t="s">
        <v>3423</v>
      </c>
      <c r="AF112" s="111">
        <v>1</v>
      </c>
      <c r="AG112" s="111">
        <v>140</v>
      </c>
      <c r="AH112" s="111">
        <v>1</v>
      </c>
      <c r="AI112" s="111">
        <v>1</v>
      </c>
      <c r="AJ112" s="111" t="s">
        <v>3424</v>
      </c>
      <c r="AK112" s="111" t="s">
        <v>153</v>
      </c>
      <c r="AL112" s="111" t="s">
        <v>3425</v>
      </c>
      <c r="AM112" s="111" t="s">
        <v>3426</v>
      </c>
      <c r="AN112" s="111" t="s">
        <v>3429</v>
      </c>
      <c r="AO112" s="111" t="s">
        <v>3430</v>
      </c>
      <c r="AP112" s="111" t="s">
        <v>3427</v>
      </c>
      <c r="AQ112" s="111" t="s">
        <v>3428</v>
      </c>
      <c r="AR112" s="111" t="s">
        <v>153</v>
      </c>
      <c r="AS112" s="111">
        <v>2015</v>
      </c>
      <c r="AT112" s="111" t="s">
        <v>153</v>
      </c>
      <c r="AU112" s="111" t="s">
        <v>153</v>
      </c>
      <c r="AV112" s="111" t="s">
        <v>153</v>
      </c>
      <c r="AW112" s="111" t="s">
        <v>153</v>
      </c>
      <c r="AX112" s="111" t="s">
        <v>153</v>
      </c>
      <c r="AY112" s="110"/>
      <c r="AZ112" s="110" t="s">
        <v>153</v>
      </c>
      <c r="BA112" s="111">
        <v>3232</v>
      </c>
      <c r="BB112" s="111">
        <v>0</v>
      </c>
      <c r="BC112" s="111"/>
      <c r="BD112" s="111"/>
      <c r="BE112" s="111"/>
      <c r="BF112" s="111"/>
      <c r="BG112" s="111"/>
      <c r="BH112" s="111" t="s">
        <v>532</v>
      </c>
      <c r="BI112" s="111"/>
      <c r="BJ112" s="110">
        <v>7.1428571428571423</v>
      </c>
      <c r="BK112" s="111"/>
      <c r="BL112" s="111"/>
      <c r="BM112" s="111"/>
      <c r="BN112" s="111" t="s">
        <v>99</v>
      </c>
      <c r="BO112" s="111"/>
      <c r="BP112" s="111"/>
      <c r="BQ112" s="111" t="s">
        <v>99</v>
      </c>
      <c r="BR112" s="111"/>
      <c r="BS112" s="111"/>
      <c r="BT112" s="111"/>
      <c r="BU112" s="111"/>
      <c r="BV112" s="111"/>
      <c r="BW112" s="111"/>
      <c r="BX112" s="111"/>
      <c r="BY112" s="111"/>
      <c r="BZ112" s="111"/>
      <c r="CA112" s="111"/>
      <c r="CB112" s="111"/>
      <c r="CC112" s="111"/>
      <c r="CD112" s="111"/>
      <c r="CE112" s="111"/>
      <c r="CF112" s="111" t="s">
        <v>462</v>
      </c>
      <c r="CG112" s="111"/>
      <c r="CH112" s="111"/>
      <c r="CI112" s="111">
        <v>2017</v>
      </c>
      <c r="CJ112" s="111" t="s">
        <v>2356</v>
      </c>
      <c r="CK112" s="111" t="s">
        <v>501</v>
      </c>
      <c r="CL112" s="111" t="s">
        <v>501</v>
      </c>
      <c r="CM112" s="111" t="s">
        <v>464</v>
      </c>
      <c r="CN112" s="111" t="s">
        <v>464</v>
      </c>
      <c r="CO112" s="111" t="s">
        <v>465</v>
      </c>
      <c r="CP112" s="111">
        <v>0</v>
      </c>
      <c r="CQ112" s="111">
        <v>0</v>
      </c>
      <c r="CR112" s="111">
        <v>0</v>
      </c>
      <c r="CS112" s="111">
        <v>0</v>
      </c>
      <c r="CT112" s="111">
        <v>0</v>
      </c>
      <c r="CU112" s="111">
        <v>0</v>
      </c>
      <c r="CV112" s="111">
        <v>0</v>
      </c>
      <c r="CW112" s="111">
        <v>0</v>
      </c>
      <c r="CX112" s="111">
        <v>0</v>
      </c>
      <c r="CY112" s="111">
        <v>0</v>
      </c>
      <c r="CZ112" s="111">
        <v>0</v>
      </c>
      <c r="DA112" s="111">
        <v>0</v>
      </c>
      <c r="DB112" s="111">
        <v>0</v>
      </c>
      <c r="DC112" s="111" t="s">
        <v>153</v>
      </c>
      <c r="DD112" s="111" t="s">
        <v>153</v>
      </c>
      <c r="DE112" s="111" t="s">
        <v>153</v>
      </c>
      <c r="DF112" s="111">
        <v>0</v>
      </c>
      <c r="DG112" s="111" t="s">
        <v>465</v>
      </c>
      <c r="DH112" s="111">
        <v>1</v>
      </c>
      <c r="DI112" s="111">
        <v>0</v>
      </c>
      <c r="DJ112" s="111">
        <v>1</v>
      </c>
      <c r="DK112" s="111">
        <v>0</v>
      </c>
      <c r="DL112" s="111">
        <v>0</v>
      </c>
      <c r="DM112" s="111">
        <v>0</v>
      </c>
      <c r="DN112" s="111">
        <v>0</v>
      </c>
      <c r="DO112" s="111">
        <v>0</v>
      </c>
      <c r="DP112" s="111">
        <v>0</v>
      </c>
      <c r="DQ112" s="111">
        <v>0</v>
      </c>
      <c r="DR112" s="111">
        <v>1</v>
      </c>
      <c r="DS112" s="111">
        <v>0</v>
      </c>
      <c r="DT112" s="111">
        <v>0</v>
      </c>
      <c r="DU112" s="111" t="s">
        <v>153</v>
      </c>
      <c r="DV112" s="111" t="s">
        <v>153</v>
      </c>
      <c r="DW112" s="110"/>
      <c r="DX112" s="111">
        <v>0</v>
      </c>
      <c r="DY112" s="111">
        <v>1</v>
      </c>
      <c r="DZ112" s="111">
        <v>0</v>
      </c>
      <c r="EA112" s="111">
        <v>0</v>
      </c>
      <c r="EB112" s="111"/>
      <c r="EC112" s="111"/>
      <c r="ED112" s="111"/>
      <c r="EE112" s="110"/>
      <c r="EF112" s="111"/>
      <c r="EG112" s="111"/>
      <c r="EH112" s="111"/>
      <c r="EI112" s="111"/>
      <c r="EJ112" s="111"/>
      <c r="EK112" s="111"/>
      <c r="EL112" s="111"/>
      <c r="EM112" s="111"/>
      <c r="EN112" s="111"/>
      <c r="EO112" s="111"/>
      <c r="EP112" s="111"/>
      <c r="EQ112" s="59">
        <v>50165</v>
      </c>
      <c r="ER112" s="59">
        <v>3232</v>
      </c>
      <c r="ES112" s="59">
        <v>0</v>
      </c>
      <c r="ET112" s="59">
        <v>0</v>
      </c>
      <c r="EU112" s="59">
        <v>0</v>
      </c>
      <c r="EV112" s="59">
        <v>0</v>
      </c>
      <c r="EW112" s="59">
        <v>0</v>
      </c>
      <c r="EX112" s="59">
        <v>0</v>
      </c>
      <c r="EY112" s="59">
        <v>0</v>
      </c>
      <c r="EZ112" s="59">
        <v>0</v>
      </c>
      <c r="FA112" s="59">
        <v>0</v>
      </c>
      <c r="FB112" s="59">
        <v>0</v>
      </c>
      <c r="FC112" s="59">
        <v>0</v>
      </c>
      <c r="FD112" s="59">
        <v>0</v>
      </c>
      <c r="FE112" s="59">
        <v>0</v>
      </c>
      <c r="FF112" s="59">
        <v>0</v>
      </c>
      <c r="FG112" s="59">
        <v>0</v>
      </c>
      <c r="FH112" s="59">
        <v>0</v>
      </c>
      <c r="FI112" s="59">
        <v>0</v>
      </c>
      <c r="FJ112" s="59">
        <v>0</v>
      </c>
      <c r="FK112" s="59">
        <v>0</v>
      </c>
      <c r="FL112" s="59">
        <v>0</v>
      </c>
      <c r="FM112" s="56"/>
      <c r="FN112" s="56" t="s">
        <v>466</v>
      </c>
      <c r="FO112" s="169" t="b">
        <v>1</v>
      </c>
      <c r="FP112" s="64"/>
      <c r="FQ112" s="64"/>
    </row>
    <row r="113" spans="1:173" x14ac:dyDescent="0.2">
      <c r="A113" s="110" t="s">
        <v>437</v>
      </c>
      <c r="B113" s="111">
        <v>50430</v>
      </c>
      <c r="C113" s="111">
        <v>0</v>
      </c>
      <c r="D113" s="111">
        <v>1</v>
      </c>
      <c r="E113" s="111" t="s">
        <v>3431</v>
      </c>
      <c r="F113" s="111" t="s">
        <v>619</v>
      </c>
      <c r="G113" s="111"/>
      <c r="H113" s="111" t="s">
        <v>3432</v>
      </c>
      <c r="I113" s="111">
        <v>2</v>
      </c>
      <c r="J113" s="111" t="s">
        <v>3433</v>
      </c>
      <c r="K113" s="111" t="s">
        <v>447</v>
      </c>
      <c r="L113" s="111" t="s">
        <v>2356</v>
      </c>
      <c r="M113" s="111" t="s">
        <v>447</v>
      </c>
      <c r="N113" s="111">
        <v>1</v>
      </c>
      <c r="O113" s="111">
        <v>856</v>
      </c>
      <c r="P113" s="111">
        <v>8</v>
      </c>
      <c r="Q113" s="111" t="s">
        <v>153</v>
      </c>
      <c r="R113" s="111" t="s">
        <v>153</v>
      </c>
      <c r="S113" s="111" t="s">
        <v>3434</v>
      </c>
      <c r="T113" s="111" t="s">
        <v>3435</v>
      </c>
      <c r="U113" s="111" t="s">
        <v>3436</v>
      </c>
      <c r="V113" s="111" t="s">
        <v>3437</v>
      </c>
      <c r="W113" s="111" t="s">
        <v>153</v>
      </c>
      <c r="X113" s="111" t="s">
        <v>3438</v>
      </c>
      <c r="Y113" s="111" t="s">
        <v>218</v>
      </c>
      <c r="Z113" s="110"/>
      <c r="AA113" s="110" t="s">
        <v>452</v>
      </c>
      <c r="AB113" s="110" t="s">
        <v>3431</v>
      </c>
      <c r="AC113" s="110" t="s">
        <v>619</v>
      </c>
      <c r="AD113" s="110" t="s">
        <v>3432</v>
      </c>
      <c r="AE113" s="110" t="s">
        <v>3439</v>
      </c>
      <c r="AF113" s="111">
        <v>1</v>
      </c>
      <c r="AG113" s="111">
        <v>1</v>
      </c>
      <c r="AH113" s="111">
        <v>1</v>
      </c>
      <c r="AI113" s="111">
        <v>1</v>
      </c>
      <c r="AJ113" s="111" t="s">
        <v>153</v>
      </c>
      <c r="AK113" s="111" t="s">
        <v>153</v>
      </c>
      <c r="AL113" s="111" t="s">
        <v>3434</v>
      </c>
      <c r="AM113" s="111" t="s">
        <v>3435</v>
      </c>
      <c r="AN113" s="111" t="s">
        <v>3438</v>
      </c>
      <c r="AO113" s="111" t="s">
        <v>218</v>
      </c>
      <c r="AP113" s="111" t="s">
        <v>3436</v>
      </c>
      <c r="AQ113" s="111" t="s">
        <v>3437</v>
      </c>
      <c r="AR113" s="111" t="s">
        <v>153</v>
      </c>
      <c r="AS113" s="111">
        <v>2015</v>
      </c>
      <c r="AT113" s="111" t="s">
        <v>153</v>
      </c>
      <c r="AU113" s="111" t="s">
        <v>3440</v>
      </c>
      <c r="AV113" s="111" t="s">
        <v>153</v>
      </c>
      <c r="AW113" s="111" t="s">
        <v>153</v>
      </c>
      <c r="AX113" s="111" t="s">
        <v>153</v>
      </c>
      <c r="AY113" s="110"/>
      <c r="AZ113" s="110" t="s">
        <v>153</v>
      </c>
      <c r="BA113" s="111">
        <v>1493</v>
      </c>
      <c r="BB113" s="111">
        <v>0</v>
      </c>
      <c r="BC113" s="111"/>
      <c r="BD113" s="111"/>
      <c r="BE113" s="111"/>
      <c r="BF113" s="111"/>
      <c r="BG113" s="111"/>
      <c r="BH113" s="111" t="s">
        <v>532</v>
      </c>
      <c r="BI113" s="111" t="s">
        <v>564</v>
      </c>
      <c r="BJ113" s="110">
        <v>85500</v>
      </c>
      <c r="BK113" s="111"/>
      <c r="BL113" s="111"/>
      <c r="BM113" s="111"/>
      <c r="BN113" s="111" t="s">
        <v>99</v>
      </c>
      <c r="BO113" s="111"/>
      <c r="BP113" s="111"/>
      <c r="BQ113" s="111" t="s">
        <v>99</v>
      </c>
      <c r="BR113" s="111"/>
      <c r="BS113" s="111"/>
      <c r="BT113" s="111"/>
      <c r="BU113" s="111" t="s">
        <v>461</v>
      </c>
      <c r="BV113" s="111"/>
      <c r="BW113" s="111"/>
      <c r="BX113" s="111"/>
      <c r="BY113" s="111"/>
      <c r="BZ113" s="111"/>
      <c r="CA113" s="111"/>
      <c r="CB113" s="111"/>
      <c r="CC113" s="111"/>
      <c r="CD113" s="111"/>
      <c r="CE113" s="111"/>
      <c r="CF113" s="111" t="s">
        <v>462</v>
      </c>
      <c r="CG113" s="111"/>
      <c r="CH113" s="111"/>
      <c r="CI113" s="111">
        <v>2017</v>
      </c>
      <c r="CJ113" s="111" t="s">
        <v>2356</v>
      </c>
      <c r="CK113" s="111" t="s">
        <v>463</v>
      </c>
      <c r="CL113" s="111" t="s">
        <v>464</v>
      </c>
      <c r="CM113" s="111" t="s">
        <v>464</v>
      </c>
      <c r="CN113" s="111" t="s">
        <v>464</v>
      </c>
      <c r="CO113" s="111" t="s">
        <v>465</v>
      </c>
      <c r="CP113" s="111">
        <v>0</v>
      </c>
      <c r="CQ113" s="111">
        <v>0</v>
      </c>
      <c r="CR113" s="111">
        <v>0</v>
      </c>
      <c r="CS113" s="111">
        <v>0</v>
      </c>
      <c r="CT113" s="111">
        <v>0</v>
      </c>
      <c r="CU113" s="111">
        <v>0</v>
      </c>
      <c r="CV113" s="111">
        <v>0</v>
      </c>
      <c r="CW113" s="111">
        <v>0</v>
      </c>
      <c r="CX113" s="111">
        <v>0</v>
      </c>
      <c r="CY113" s="111">
        <v>0</v>
      </c>
      <c r="CZ113" s="111">
        <v>0</v>
      </c>
      <c r="DA113" s="111">
        <v>0</v>
      </c>
      <c r="DB113" s="111">
        <v>0</v>
      </c>
      <c r="DC113" s="111" t="s">
        <v>153</v>
      </c>
      <c r="DD113" s="111" t="s">
        <v>153</v>
      </c>
      <c r="DE113" s="111" t="s">
        <v>153</v>
      </c>
      <c r="DF113" s="111">
        <v>0</v>
      </c>
      <c r="DG113" s="111" t="s">
        <v>465</v>
      </c>
      <c r="DH113" s="111">
        <v>0</v>
      </c>
      <c r="DI113" s="111">
        <v>0</v>
      </c>
      <c r="DJ113" s="111">
        <v>0</v>
      </c>
      <c r="DK113" s="111">
        <v>0</v>
      </c>
      <c r="DL113" s="111">
        <v>0</v>
      </c>
      <c r="DM113" s="111">
        <v>0</v>
      </c>
      <c r="DN113" s="111">
        <v>0</v>
      </c>
      <c r="DO113" s="111">
        <v>0</v>
      </c>
      <c r="DP113" s="111">
        <v>0</v>
      </c>
      <c r="DQ113" s="111">
        <v>0</v>
      </c>
      <c r="DR113" s="111">
        <v>0</v>
      </c>
      <c r="DS113" s="111">
        <v>0</v>
      </c>
      <c r="DT113" s="111">
        <v>0</v>
      </c>
      <c r="DU113" s="111" t="s">
        <v>153</v>
      </c>
      <c r="DV113" s="111" t="s">
        <v>153</v>
      </c>
      <c r="DW113" s="110"/>
      <c r="DX113" s="111">
        <v>0</v>
      </c>
      <c r="DY113" s="111">
        <v>1</v>
      </c>
      <c r="DZ113" s="111">
        <v>0</v>
      </c>
      <c r="EA113" s="111">
        <v>0</v>
      </c>
      <c r="EB113" s="111"/>
      <c r="EC113" s="111"/>
      <c r="ED113" s="111"/>
      <c r="EE113" s="110"/>
      <c r="EF113" s="111"/>
      <c r="EG113" s="111"/>
      <c r="EH113" s="111"/>
      <c r="EI113" s="111"/>
      <c r="EJ113" s="111"/>
      <c r="EK113" s="111"/>
      <c r="EL113" s="111"/>
      <c r="EM113" s="111"/>
      <c r="EN113" s="111"/>
      <c r="EO113" s="111"/>
      <c r="EP113" s="111"/>
      <c r="EQ113" s="59">
        <v>50430</v>
      </c>
      <c r="ER113" s="59">
        <v>1493</v>
      </c>
      <c r="ES113" s="59">
        <v>0</v>
      </c>
      <c r="ET113" s="59">
        <v>0</v>
      </c>
      <c r="EU113" s="59">
        <v>0</v>
      </c>
      <c r="EV113" s="59">
        <v>0</v>
      </c>
      <c r="EW113" s="59">
        <v>0</v>
      </c>
      <c r="EX113" s="59">
        <v>0</v>
      </c>
      <c r="EY113" s="59">
        <v>0</v>
      </c>
      <c r="EZ113" s="59">
        <v>0</v>
      </c>
      <c r="FA113" s="59">
        <v>0</v>
      </c>
      <c r="FB113" s="59">
        <v>0</v>
      </c>
      <c r="FC113" s="59">
        <v>0</v>
      </c>
      <c r="FD113" s="59">
        <v>0</v>
      </c>
      <c r="FE113" s="59">
        <v>0</v>
      </c>
      <c r="FF113" s="59">
        <v>0</v>
      </c>
      <c r="FG113" s="59">
        <v>0</v>
      </c>
      <c r="FH113" s="59">
        <v>0</v>
      </c>
      <c r="FI113" s="59">
        <v>0</v>
      </c>
      <c r="FJ113" s="59">
        <v>0</v>
      </c>
      <c r="FK113" s="59">
        <v>0</v>
      </c>
      <c r="FL113" s="59">
        <v>0</v>
      </c>
      <c r="FM113" s="56"/>
      <c r="FN113" s="56" t="s">
        <v>466</v>
      </c>
      <c r="FO113" s="169" t="b">
        <v>1</v>
      </c>
      <c r="FP113" s="64"/>
      <c r="FQ113" s="64"/>
    </row>
    <row r="114" spans="1:173" x14ac:dyDescent="0.2">
      <c r="A114" s="110" t="s">
        <v>437</v>
      </c>
      <c r="B114" s="111">
        <v>50820</v>
      </c>
      <c r="C114" s="111">
        <v>0</v>
      </c>
      <c r="D114" s="111">
        <v>1</v>
      </c>
      <c r="E114" s="111" t="s">
        <v>3441</v>
      </c>
      <c r="F114" s="111" t="s">
        <v>3442</v>
      </c>
      <c r="G114" s="111"/>
      <c r="H114" s="111" t="s">
        <v>3443</v>
      </c>
      <c r="I114" s="111">
        <v>2</v>
      </c>
      <c r="J114" s="111" t="s">
        <v>3444</v>
      </c>
      <c r="K114" s="111" t="s">
        <v>447</v>
      </c>
      <c r="L114" s="111" t="s">
        <v>2356</v>
      </c>
      <c r="M114" s="111" t="s">
        <v>447</v>
      </c>
      <c r="N114" s="111">
        <v>1</v>
      </c>
      <c r="O114" s="111">
        <v>20</v>
      </c>
      <c r="P114" s="111">
        <v>6</v>
      </c>
      <c r="Q114" s="111" t="s">
        <v>153</v>
      </c>
      <c r="R114" s="111" t="s">
        <v>153</v>
      </c>
      <c r="S114" s="111" t="s">
        <v>3445</v>
      </c>
      <c r="T114" s="111" t="s">
        <v>3446</v>
      </c>
      <c r="U114" s="111" t="s">
        <v>3447</v>
      </c>
      <c r="V114" s="111" t="s">
        <v>3448</v>
      </c>
      <c r="W114" s="111" t="s">
        <v>153</v>
      </c>
      <c r="X114" s="111" t="s">
        <v>3449</v>
      </c>
      <c r="Y114" s="111" t="s">
        <v>133</v>
      </c>
      <c r="Z114" s="110"/>
      <c r="AA114" s="110" t="s">
        <v>452</v>
      </c>
      <c r="AB114" s="110" t="s">
        <v>3441</v>
      </c>
      <c r="AC114" s="110" t="s">
        <v>3442</v>
      </c>
      <c r="AD114" s="110" t="s">
        <v>3443</v>
      </c>
      <c r="AE114" s="110" t="s">
        <v>3444</v>
      </c>
      <c r="AF114" s="111">
        <v>1</v>
      </c>
      <c r="AG114" s="111">
        <v>20</v>
      </c>
      <c r="AH114" s="111">
        <v>6</v>
      </c>
      <c r="AI114" s="111">
        <v>1</v>
      </c>
      <c r="AJ114" s="111" t="s">
        <v>153</v>
      </c>
      <c r="AK114" s="111" t="s">
        <v>153</v>
      </c>
      <c r="AL114" s="111" t="s">
        <v>3445</v>
      </c>
      <c r="AM114" s="111" t="s">
        <v>3446</v>
      </c>
      <c r="AN114" s="111" t="s">
        <v>3449</v>
      </c>
      <c r="AO114" s="111" t="s">
        <v>133</v>
      </c>
      <c r="AP114" s="111" t="s">
        <v>3447</v>
      </c>
      <c r="AQ114" s="111" t="s">
        <v>3448</v>
      </c>
      <c r="AR114" s="111" t="s">
        <v>153</v>
      </c>
      <c r="AS114" s="111">
        <v>2015</v>
      </c>
      <c r="AT114" s="111" t="s">
        <v>153</v>
      </c>
      <c r="AU114" s="111" t="s">
        <v>499</v>
      </c>
      <c r="AV114" s="111" t="s">
        <v>153</v>
      </c>
      <c r="AW114" s="111" t="s">
        <v>153</v>
      </c>
      <c r="AX114" s="111" t="s">
        <v>153</v>
      </c>
      <c r="AY114" s="110"/>
      <c r="AZ114" s="110" t="s">
        <v>153</v>
      </c>
      <c r="BA114" s="111">
        <v>6293</v>
      </c>
      <c r="BB114" s="111">
        <v>0</v>
      </c>
      <c r="BC114" s="111"/>
      <c r="BD114" s="111"/>
      <c r="BE114" s="111"/>
      <c r="BF114" s="111"/>
      <c r="BG114" s="111"/>
      <c r="BH114" s="111"/>
      <c r="BI114" s="111"/>
      <c r="BJ114" s="110"/>
      <c r="BK114" s="111"/>
      <c r="BL114" s="111"/>
      <c r="BM114" s="111"/>
      <c r="BN114" s="111" t="s">
        <v>815</v>
      </c>
      <c r="BO114" s="111"/>
      <c r="BP114" s="111"/>
      <c r="BQ114" s="111" t="s">
        <v>815</v>
      </c>
      <c r="BR114" s="111"/>
      <c r="BS114" s="111"/>
      <c r="BT114" s="111"/>
      <c r="BU114" s="111"/>
      <c r="BV114" s="111"/>
      <c r="BW114" s="111"/>
      <c r="BX114" s="111"/>
      <c r="BY114" s="111"/>
      <c r="BZ114" s="111"/>
      <c r="CA114" s="111"/>
      <c r="CB114" s="111"/>
      <c r="CC114" s="111"/>
      <c r="CD114" s="111"/>
      <c r="CE114" s="111"/>
      <c r="CF114" s="111" t="s">
        <v>462</v>
      </c>
      <c r="CG114" s="111"/>
      <c r="CH114" s="111"/>
      <c r="CI114" s="111">
        <v>2017</v>
      </c>
      <c r="CJ114" s="111" t="s">
        <v>2356</v>
      </c>
      <c r="CK114" s="111" t="s">
        <v>464</v>
      </c>
      <c r="CL114" s="111" t="s">
        <v>464</v>
      </c>
      <c r="CM114" s="111" t="s">
        <v>464</v>
      </c>
      <c r="CN114" s="111" t="s">
        <v>464</v>
      </c>
      <c r="CO114" s="111" t="s">
        <v>465</v>
      </c>
      <c r="CP114" s="111">
        <v>0</v>
      </c>
      <c r="CQ114" s="111">
        <v>0</v>
      </c>
      <c r="CR114" s="111">
        <v>0</v>
      </c>
      <c r="CS114" s="111">
        <v>0</v>
      </c>
      <c r="CT114" s="111">
        <v>0</v>
      </c>
      <c r="CU114" s="111">
        <v>0</v>
      </c>
      <c r="CV114" s="111">
        <v>0</v>
      </c>
      <c r="CW114" s="111">
        <v>0</v>
      </c>
      <c r="CX114" s="111">
        <v>0</v>
      </c>
      <c r="CY114" s="111">
        <v>0</v>
      </c>
      <c r="CZ114" s="111">
        <v>0</v>
      </c>
      <c r="DA114" s="111">
        <v>0</v>
      </c>
      <c r="DB114" s="111">
        <v>0</v>
      </c>
      <c r="DC114" s="111" t="s">
        <v>153</v>
      </c>
      <c r="DD114" s="111" t="s">
        <v>153</v>
      </c>
      <c r="DE114" s="111" t="s">
        <v>153</v>
      </c>
      <c r="DF114" s="111">
        <v>0</v>
      </c>
      <c r="DG114" s="111" t="s">
        <v>465</v>
      </c>
      <c r="DH114" s="111">
        <v>0</v>
      </c>
      <c r="DI114" s="111">
        <v>0</v>
      </c>
      <c r="DJ114" s="111">
        <v>0</v>
      </c>
      <c r="DK114" s="111">
        <v>0</v>
      </c>
      <c r="DL114" s="111">
        <v>0</v>
      </c>
      <c r="DM114" s="111">
        <v>0</v>
      </c>
      <c r="DN114" s="111">
        <v>0</v>
      </c>
      <c r="DO114" s="111">
        <v>0</v>
      </c>
      <c r="DP114" s="111">
        <v>0</v>
      </c>
      <c r="DQ114" s="111">
        <v>0</v>
      </c>
      <c r="DR114" s="111">
        <v>0</v>
      </c>
      <c r="DS114" s="111">
        <v>0</v>
      </c>
      <c r="DT114" s="111">
        <v>0</v>
      </c>
      <c r="DU114" s="111" t="s">
        <v>153</v>
      </c>
      <c r="DV114" s="111" t="s">
        <v>153</v>
      </c>
      <c r="DW114" s="110"/>
      <c r="DX114" s="111">
        <v>0</v>
      </c>
      <c r="DY114" s="111">
        <v>0</v>
      </c>
      <c r="DZ114" s="111">
        <v>0</v>
      </c>
      <c r="EA114" s="111">
        <v>0</v>
      </c>
      <c r="EB114" s="111"/>
      <c r="EC114" s="111"/>
      <c r="ED114" s="111"/>
      <c r="EE114" s="110"/>
      <c r="EF114" s="111"/>
      <c r="EG114" s="111"/>
      <c r="EH114" s="111"/>
      <c r="EI114" s="111"/>
      <c r="EJ114" s="111"/>
      <c r="EK114" s="111"/>
      <c r="EL114" s="111"/>
      <c r="EM114" s="111"/>
      <c r="EN114" s="111"/>
      <c r="EO114" s="111"/>
      <c r="EP114" s="111"/>
      <c r="EQ114" s="59">
        <v>50820</v>
      </c>
      <c r="ER114" s="59">
        <v>6293</v>
      </c>
      <c r="ES114" s="59">
        <v>0</v>
      </c>
      <c r="ET114" s="59">
        <v>0</v>
      </c>
      <c r="EU114" s="59">
        <v>0</v>
      </c>
      <c r="EV114" s="59">
        <v>0</v>
      </c>
      <c r="EW114" s="59">
        <v>0</v>
      </c>
      <c r="EX114" s="59">
        <v>0</v>
      </c>
      <c r="EY114" s="59">
        <v>0</v>
      </c>
      <c r="EZ114" s="59">
        <v>0</v>
      </c>
      <c r="FA114" s="59">
        <v>0</v>
      </c>
      <c r="FB114" s="59">
        <v>0</v>
      </c>
      <c r="FC114" s="59">
        <v>0</v>
      </c>
      <c r="FD114" s="59">
        <v>0</v>
      </c>
      <c r="FE114" s="59">
        <v>0</v>
      </c>
      <c r="FF114" s="59">
        <v>0</v>
      </c>
      <c r="FG114" s="59">
        <v>0</v>
      </c>
      <c r="FH114" s="59">
        <v>0</v>
      </c>
      <c r="FI114" s="59">
        <v>0</v>
      </c>
      <c r="FJ114" s="59">
        <v>0</v>
      </c>
      <c r="FK114" s="59">
        <v>0</v>
      </c>
      <c r="FL114" s="59">
        <v>0</v>
      </c>
      <c r="FM114" s="56"/>
      <c r="FN114" s="56" t="s">
        <v>466</v>
      </c>
      <c r="FO114" s="169" t="b">
        <v>1</v>
      </c>
      <c r="FP114" s="64"/>
      <c r="FQ114" s="64"/>
    </row>
    <row r="115" spans="1:173" x14ac:dyDescent="0.2">
      <c r="A115" s="110" t="s">
        <v>437</v>
      </c>
      <c r="B115" s="111">
        <v>51016</v>
      </c>
      <c r="C115" s="111">
        <v>0</v>
      </c>
      <c r="D115" s="111">
        <v>1</v>
      </c>
      <c r="E115" s="111" t="s">
        <v>3450</v>
      </c>
      <c r="F115" s="111" t="s">
        <v>2192</v>
      </c>
      <c r="G115" s="111"/>
      <c r="H115" s="111" t="s">
        <v>1293</v>
      </c>
      <c r="I115" s="111">
        <v>2</v>
      </c>
      <c r="J115" s="111" t="s">
        <v>3451</v>
      </c>
      <c r="K115" s="111" t="s">
        <v>447</v>
      </c>
      <c r="L115" s="111" t="s">
        <v>2356</v>
      </c>
      <c r="M115" s="111" t="s">
        <v>447</v>
      </c>
      <c r="N115" s="111">
        <v>1</v>
      </c>
      <c r="O115" s="111">
        <v>11</v>
      </c>
      <c r="P115" s="111">
        <v>1</v>
      </c>
      <c r="Q115" s="111" t="s">
        <v>153</v>
      </c>
      <c r="R115" s="111" t="s">
        <v>153</v>
      </c>
      <c r="S115" s="111" t="s">
        <v>3452</v>
      </c>
      <c r="T115" s="111" t="s">
        <v>1117</v>
      </c>
      <c r="U115" s="111" t="s">
        <v>3453</v>
      </c>
      <c r="V115" s="111" t="s">
        <v>3454</v>
      </c>
      <c r="W115" s="111" t="s">
        <v>153</v>
      </c>
      <c r="X115" s="111" t="s">
        <v>3455</v>
      </c>
      <c r="Y115" s="111" t="s">
        <v>133</v>
      </c>
      <c r="Z115" s="110"/>
      <c r="AA115" s="110" t="s">
        <v>452</v>
      </c>
      <c r="AB115" s="110" t="s">
        <v>3450</v>
      </c>
      <c r="AC115" s="110" t="s">
        <v>2192</v>
      </c>
      <c r="AD115" s="110" t="s">
        <v>1293</v>
      </c>
      <c r="AE115" s="110" t="s">
        <v>3451</v>
      </c>
      <c r="AF115" s="111">
        <v>1</v>
      </c>
      <c r="AG115" s="111">
        <v>11</v>
      </c>
      <c r="AH115" s="111">
        <v>1</v>
      </c>
      <c r="AI115" s="111">
        <v>1</v>
      </c>
      <c r="AJ115" s="111" t="s">
        <v>153</v>
      </c>
      <c r="AK115" s="111" t="s">
        <v>153</v>
      </c>
      <c r="AL115" s="111" t="s">
        <v>3456</v>
      </c>
      <c r="AM115" s="111" t="s">
        <v>1117</v>
      </c>
      <c r="AN115" s="111" t="s">
        <v>3455</v>
      </c>
      <c r="AO115" s="111" t="s">
        <v>133</v>
      </c>
      <c r="AP115" s="111" t="s">
        <v>3453</v>
      </c>
      <c r="AQ115" s="111" t="s">
        <v>3454</v>
      </c>
      <c r="AR115" s="111" t="s">
        <v>153</v>
      </c>
      <c r="AS115" s="111">
        <v>2015</v>
      </c>
      <c r="AT115" s="111" t="s">
        <v>153</v>
      </c>
      <c r="AU115" s="111" t="s">
        <v>499</v>
      </c>
      <c r="AV115" s="111" t="s">
        <v>153</v>
      </c>
      <c r="AW115" s="111" t="s">
        <v>153</v>
      </c>
      <c r="AX115" s="111" t="s">
        <v>153</v>
      </c>
      <c r="AY115" s="110"/>
      <c r="AZ115" s="110" t="s">
        <v>153</v>
      </c>
      <c r="BA115" s="111">
        <v>2355</v>
      </c>
      <c r="BB115" s="111">
        <v>0</v>
      </c>
      <c r="BC115" s="111"/>
      <c r="BD115" s="111"/>
      <c r="BE115" s="111"/>
      <c r="BF115" s="111"/>
      <c r="BG115" s="111"/>
      <c r="BH115" s="111"/>
      <c r="BI115" s="111"/>
      <c r="BJ115" s="110"/>
      <c r="BK115" s="111"/>
      <c r="BL115" s="111"/>
      <c r="BM115" s="111"/>
      <c r="BN115" s="111" t="s">
        <v>680</v>
      </c>
      <c r="BO115" s="111"/>
      <c r="BP115" s="111"/>
      <c r="BQ115" s="111" t="s">
        <v>680</v>
      </c>
      <c r="BR115" s="111"/>
      <c r="BS115" s="111"/>
      <c r="BT115" s="111"/>
      <c r="BU115" s="111"/>
      <c r="BV115" s="111"/>
      <c r="BW115" s="111"/>
      <c r="BX115" s="111" t="s">
        <v>668</v>
      </c>
      <c r="BY115" s="111"/>
      <c r="BZ115" s="111"/>
      <c r="CA115" s="111"/>
      <c r="CB115" s="111"/>
      <c r="CC115" s="111"/>
      <c r="CD115" s="111"/>
      <c r="CE115" s="111"/>
      <c r="CF115" s="111" t="s">
        <v>462</v>
      </c>
      <c r="CG115" s="111"/>
      <c r="CH115" s="111"/>
      <c r="CI115" s="111">
        <v>2017</v>
      </c>
      <c r="CJ115" s="111" t="s">
        <v>2356</v>
      </c>
      <c r="CK115" s="111" t="s">
        <v>464</v>
      </c>
      <c r="CL115" s="111" t="s">
        <v>464</v>
      </c>
      <c r="CM115" s="111" t="s">
        <v>464</v>
      </c>
      <c r="CN115" s="111" t="s">
        <v>464</v>
      </c>
      <c r="CO115" s="111" t="s">
        <v>465</v>
      </c>
      <c r="CP115" s="111">
        <v>0</v>
      </c>
      <c r="CQ115" s="111">
        <v>0</v>
      </c>
      <c r="CR115" s="111">
        <v>0</v>
      </c>
      <c r="CS115" s="111">
        <v>0</v>
      </c>
      <c r="CT115" s="111">
        <v>0</v>
      </c>
      <c r="CU115" s="111">
        <v>0</v>
      </c>
      <c r="CV115" s="111">
        <v>0</v>
      </c>
      <c r="CW115" s="111">
        <v>0</v>
      </c>
      <c r="CX115" s="111">
        <v>0</v>
      </c>
      <c r="CY115" s="111">
        <v>0</v>
      </c>
      <c r="CZ115" s="111">
        <v>0</v>
      </c>
      <c r="DA115" s="111">
        <v>0</v>
      </c>
      <c r="DB115" s="111">
        <v>0</v>
      </c>
      <c r="DC115" s="111" t="s">
        <v>153</v>
      </c>
      <c r="DD115" s="111" t="s">
        <v>153</v>
      </c>
      <c r="DE115" s="111" t="s">
        <v>153</v>
      </c>
      <c r="DF115" s="111">
        <v>0</v>
      </c>
      <c r="DG115" s="111" t="s">
        <v>465</v>
      </c>
      <c r="DH115" s="111">
        <v>0</v>
      </c>
      <c r="DI115" s="111">
        <v>0</v>
      </c>
      <c r="DJ115" s="111">
        <v>0</v>
      </c>
      <c r="DK115" s="111">
        <v>0</v>
      </c>
      <c r="DL115" s="111">
        <v>0</v>
      </c>
      <c r="DM115" s="111">
        <v>0</v>
      </c>
      <c r="DN115" s="111">
        <v>0</v>
      </c>
      <c r="DO115" s="111">
        <v>0</v>
      </c>
      <c r="DP115" s="111">
        <v>0</v>
      </c>
      <c r="DQ115" s="111">
        <v>0</v>
      </c>
      <c r="DR115" s="111">
        <v>0</v>
      </c>
      <c r="DS115" s="111">
        <v>0</v>
      </c>
      <c r="DT115" s="111">
        <v>0</v>
      </c>
      <c r="DU115" s="111" t="s">
        <v>153</v>
      </c>
      <c r="DV115" s="111" t="s">
        <v>153</v>
      </c>
      <c r="DW115" s="110"/>
      <c r="DX115" s="111">
        <v>0</v>
      </c>
      <c r="DY115" s="111">
        <v>0</v>
      </c>
      <c r="DZ115" s="111">
        <v>0</v>
      </c>
      <c r="EA115" s="111">
        <v>0</v>
      </c>
      <c r="EB115" s="111"/>
      <c r="EC115" s="111"/>
      <c r="ED115" s="111"/>
      <c r="EE115" s="110"/>
      <c r="EF115" s="111"/>
      <c r="EG115" s="111"/>
      <c r="EH115" s="111"/>
      <c r="EI115" s="111"/>
      <c r="EJ115" s="111"/>
      <c r="EK115" s="111"/>
      <c r="EL115" s="111"/>
      <c r="EM115" s="111"/>
      <c r="EN115" s="111"/>
      <c r="EO115" s="111"/>
      <c r="EP115" s="111"/>
      <c r="EQ115" s="59">
        <v>51016</v>
      </c>
      <c r="ER115" s="59">
        <v>2355</v>
      </c>
      <c r="ES115" s="59">
        <v>0</v>
      </c>
      <c r="ET115" s="59">
        <v>0</v>
      </c>
      <c r="EU115" s="59">
        <v>0</v>
      </c>
      <c r="EV115" s="59">
        <v>0</v>
      </c>
      <c r="EW115" s="59">
        <v>0</v>
      </c>
      <c r="EX115" s="59">
        <v>0</v>
      </c>
      <c r="EY115" s="59">
        <v>0</v>
      </c>
      <c r="EZ115" s="59">
        <v>0</v>
      </c>
      <c r="FA115" s="59">
        <v>0</v>
      </c>
      <c r="FB115" s="59">
        <v>0</v>
      </c>
      <c r="FC115" s="59">
        <v>0</v>
      </c>
      <c r="FD115" s="59">
        <v>0</v>
      </c>
      <c r="FE115" s="59">
        <v>0</v>
      </c>
      <c r="FF115" s="59">
        <v>0</v>
      </c>
      <c r="FG115" s="59">
        <v>0</v>
      </c>
      <c r="FH115" s="59">
        <v>0</v>
      </c>
      <c r="FI115" s="59">
        <v>0</v>
      </c>
      <c r="FJ115" s="59">
        <v>0</v>
      </c>
      <c r="FK115" s="59">
        <v>0</v>
      </c>
      <c r="FL115" s="59">
        <v>0</v>
      </c>
      <c r="FM115" s="56"/>
      <c r="FN115" s="56" t="s">
        <v>466</v>
      </c>
      <c r="FO115" s="169" t="b">
        <v>1</v>
      </c>
      <c r="FP115" s="64"/>
      <c r="FQ115" s="64"/>
    </row>
    <row r="116" spans="1:173" x14ac:dyDescent="0.2">
      <c r="A116" s="110" t="s">
        <v>437</v>
      </c>
      <c r="B116" s="111">
        <v>51202</v>
      </c>
      <c r="C116" s="111">
        <v>0</v>
      </c>
      <c r="D116" s="111">
        <v>1</v>
      </c>
      <c r="E116" s="111" t="s">
        <v>3457</v>
      </c>
      <c r="F116" s="111" t="s">
        <v>3458</v>
      </c>
      <c r="G116" s="111"/>
      <c r="H116" s="111" t="s">
        <v>3459</v>
      </c>
      <c r="I116" s="111">
        <v>2</v>
      </c>
      <c r="J116" s="111" t="s">
        <v>3460</v>
      </c>
      <c r="K116" s="111" t="s">
        <v>447</v>
      </c>
      <c r="L116" s="111" t="s">
        <v>2356</v>
      </c>
      <c r="M116" s="111" t="s">
        <v>447</v>
      </c>
      <c r="N116" s="111">
        <v>1</v>
      </c>
      <c r="O116" s="111">
        <v>1</v>
      </c>
      <c r="P116" s="111">
        <v>0</v>
      </c>
      <c r="Q116" s="111" t="s">
        <v>153</v>
      </c>
      <c r="R116" s="111" t="s">
        <v>153</v>
      </c>
      <c r="S116" s="111" t="s">
        <v>3461</v>
      </c>
      <c r="T116" s="111" t="s">
        <v>3462</v>
      </c>
      <c r="U116" s="111" t="s">
        <v>3463</v>
      </c>
      <c r="V116" s="111" t="s">
        <v>3464</v>
      </c>
      <c r="W116" s="111" t="s">
        <v>153</v>
      </c>
      <c r="X116" s="111" t="s">
        <v>3465</v>
      </c>
      <c r="Y116" s="111" t="s">
        <v>3466</v>
      </c>
      <c r="Z116" s="110"/>
      <c r="AA116" s="110" t="s">
        <v>452</v>
      </c>
      <c r="AB116" s="110" t="s">
        <v>3457</v>
      </c>
      <c r="AC116" s="110" t="s">
        <v>3458</v>
      </c>
      <c r="AD116" s="110" t="s">
        <v>3459</v>
      </c>
      <c r="AE116" s="110" t="s">
        <v>3460</v>
      </c>
      <c r="AF116" s="111">
        <v>1</v>
      </c>
      <c r="AG116" s="111">
        <v>1</v>
      </c>
      <c r="AH116" s="111">
        <v>0</v>
      </c>
      <c r="AI116" s="111">
        <v>1</v>
      </c>
      <c r="AJ116" s="111" t="s">
        <v>153</v>
      </c>
      <c r="AK116" s="111" t="s">
        <v>153</v>
      </c>
      <c r="AL116" s="111" t="s">
        <v>3461</v>
      </c>
      <c r="AM116" s="111" t="s">
        <v>3462</v>
      </c>
      <c r="AN116" s="111" t="s">
        <v>3465</v>
      </c>
      <c r="AO116" s="111" t="s">
        <v>3466</v>
      </c>
      <c r="AP116" s="111" t="s">
        <v>3463</v>
      </c>
      <c r="AQ116" s="111" t="s">
        <v>3464</v>
      </c>
      <c r="AR116" s="111" t="s">
        <v>153</v>
      </c>
      <c r="AS116" s="111">
        <v>2015</v>
      </c>
      <c r="AT116" s="111" t="s">
        <v>153</v>
      </c>
      <c r="AU116" s="111" t="s">
        <v>499</v>
      </c>
      <c r="AV116" s="111" t="s">
        <v>153</v>
      </c>
      <c r="AW116" s="111" t="s">
        <v>153</v>
      </c>
      <c r="AX116" s="111" t="s">
        <v>153</v>
      </c>
      <c r="AY116" s="110"/>
      <c r="AZ116" s="110" t="s">
        <v>153</v>
      </c>
      <c r="BA116" s="111">
        <v>146</v>
      </c>
      <c r="BB116" s="111">
        <v>0</v>
      </c>
      <c r="BC116" s="111"/>
      <c r="BD116" s="111"/>
      <c r="BE116" s="111"/>
      <c r="BF116" s="111"/>
      <c r="BG116" s="111"/>
      <c r="BH116" s="111"/>
      <c r="BI116" s="111"/>
      <c r="BJ116" s="110"/>
      <c r="BK116" s="111"/>
      <c r="BL116" s="111"/>
      <c r="BM116" s="111"/>
      <c r="BN116" s="111" t="s">
        <v>460</v>
      </c>
      <c r="BO116" s="111"/>
      <c r="BP116" s="111"/>
      <c r="BQ116" s="111" t="s">
        <v>460</v>
      </c>
      <c r="BR116" s="111"/>
      <c r="BS116" s="111"/>
      <c r="BT116" s="111"/>
      <c r="BU116" s="111"/>
      <c r="BV116" s="111"/>
      <c r="BW116" s="111"/>
      <c r="BX116" s="111"/>
      <c r="BY116" s="111"/>
      <c r="BZ116" s="111"/>
      <c r="CA116" s="111"/>
      <c r="CB116" s="111"/>
      <c r="CC116" s="111"/>
      <c r="CD116" s="111"/>
      <c r="CE116" s="111"/>
      <c r="CF116" s="111" t="s">
        <v>462</v>
      </c>
      <c r="CG116" s="111"/>
      <c r="CH116" s="111"/>
      <c r="CI116" s="111">
        <v>2017</v>
      </c>
      <c r="CJ116" s="111" t="s">
        <v>2356</v>
      </c>
      <c r="CK116" s="111" t="s">
        <v>464</v>
      </c>
      <c r="CL116" s="111" t="s">
        <v>464</v>
      </c>
      <c r="CM116" s="111" t="s">
        <v>464</v>
      </c>
      <c r="CN116" s="111" t="s">
        <v>464</v>
      </c>
      <c r="CO116" s="111" t="s">
        <v>465</v>
      </c>
      <c r="CP116" s="111">
        <v>0</v>
      </c>
      <c r="CQ116" s="111">
        <v>0</v>
      </c>
      <c r="CR116" s="111">
        <v>0</v>
      </c>
      <c r="CS116" s="111">
        <v>0</v>
      </c>
      <c r="CT116" s="111">
        <v>0</v>
      </c>
      <c r="CU116" s="111">
        <v>0</v>
      </c>
      <c r="CV116" s="111">
        <v>0</v>
      </c>
      <c r="CW116" s="111">
        <v>0</v>
      </c>
      <c r="CX116" s="111">
        <v>0</v>
      </c>
      <c r="CY116" s="111">
        <v>0</v>
      </c>
      <c r="CZ116" s="111">
        <v>0</v>
      </c>
      <c r="DA116" s="111">
        <v>0</v>
      </c>
      <c r="DB116" s="111">
        <v>0</v>
      </c>
      <c r="DC116" s="111" t="s">
        <v>153</v>
      </c>
      <c r="DD116" s="111" t="s">
        <v>153</v>
      </c>
      <c r="DE116" s="111" t="s">
        <v>153</v>
      </c>
      <c r="DF116" s="111">
        <v>0</v>
      </c>
      <c r="DG116" s="111" t="s">
        <v>465</v>
      </c>
      <c r="DH116" s="111">
        <v>0</v>
      </c>
      <c r="DI116" s="111">
        <v>0</v>
      </c>
      <c r="DJ116" s="111">
        <v>0</v>
      </c>
      <c r="DK116" s="111">
        <v>0</v>
      </c>
      <c r="DL116" s="111">
        <v>0</v>
      </c>
      <c r="DM116" s="111">
        <v>0</v>
      </c>
      <c r="DN116" s="111">
        <v>0</v>
      </c>
      <c r="DO116" s="111">
        <v>0</v>
      </c>
      <c r="DP116" s="111">
        <v>0</v>
      </c>
      <c r="DQ116" s="111">
        <v>0</v>
      </c>
      <c r="DR116" s="111">
        <v>0</v>
      </c>
      <c r="DS116" s="111">
        <v>0</v>
      </c>
      <c r="DT116" s="111">
        <v>0</v>
      </c>
      <c r="DU116" s="111" t="s">
        <v>153</v>
      </c>
      <c r="DV116" s="111" t="s">
        <v>153</v>
      </c>
      <c r="DW116" s="110"/>
      <c r="DX116" s="111">
        <v>0</v>
      </c>
      <c r="DY116" s="111">
        <v>0</v>
      </c>
      <c r="DZ116" s="111">
        <v>0</v>
      </c>
      <c r="EA116" s="111">
        <v>0</v>
      </c>
      <c r="EB116" s="111"/>
      <c r="EC116" s="111"/>
      <c r="ED116" s="111"/>
      <c r="EE116" s="110"/>
      <c r="EF116" s="111"/>
      <c r="EG116" s="111"/>
      <c r="EH116" s="111"/>
      <c r="EI116" s="111"/>
      <c r="EJ116" s="111"/>
      <c r="EK116" s="111"/>
      <c r="EL116" s="111"/>
      <c r="EM116" s="111"/>
      <c r="EN116" s="111"/>
      <c r="EO116" s="111"/>
      <c r="EP116" s="111"/>
      <c r="EQ116" s="59">
        <v>51202</v>
      </c>
      <c r="ER116" s="59">
        <v>146</v>
      </c>
      <c r="ES116" s="59">
        <v>0</v>
      </c>
      <c r="ET116" s="59">
        <v>0</v>
      </c>
      <c r="EU116" s="59">
        <v>0</v>
      </c>
      <c r="EV116" s="59">
        <v>0</v>
      </c>
      <c r="EW116" s="59">
        <v>0</v>
      </c>
      <c r="EX116" s="59">
        <v>0</v>
      </c>
      <c r="EY116" s="59">
        <v>0</v>
      </c>
      <c r="EZ116" s="59">
        <v>0</v>
      </c>
      <c r="FA116" s="59">
        <v>0</v>
      </c>
      <c r="FB116" s="59">
        <v>0</v>
      </c>
      <c r="FC116" s="59">
        <v>0</v>
      </c>
      <c r="FD116" s="59">
        <v>0</v>
      </c>
      <c r="FE116" s="59">
        <v>0</v>
      </c>
      <c r="FF116" s="59">
        <v>0</v>
      </c>
      <c r="FG116" s="59">
        <v>0</v>
      </c>
      <c r="FH116" s="59">
        <v>0</v>
      </c>
      <c r="FI116" s="59">
        <v>0</v>
      </c>
      <c r="FJ116" s="59">
        <v>0</v>
      </c>
      <c r="FK116" s="59">
        <v>0</v>
      </c>
      <c r="FL116" s="59">
        <v>0</v>
      </c>
      <c r="FM116" s="56"/>
      <c r="FN116" s="56" t="s">
        <v>466</v>
      </c>
      <c r="FO116" s="169" t="b">
        <v>1</v>
      </c>
      <c r="FP116" s="64"/>
      <c r="FQ116" s="64"/>
    </row>
    <row r="117" spans="1:173" x14ac:dyDescent="0.2">
      <c r="A117" s="110" t="s">
        <v>437</v>
      </c>
      <c r="B117" s="111">
        <v>51780</v>
      </c>
      <c r="C117" s="111">
        <v>0</v>
      </c>
      <c r="D117" s="111">
        <v>1</v>
      </c>
      <c r="E117" s="111" t="s">
        <v>3467</v>
      </c>
      <c r="F117" s="111" t="s">
        <v>521</v>
      </c>
      <c r="G117" s="111"/>
      <c r="H117" s="111" t="s">
        <v>3468</v>
      </c>
      <c r="I117" s="111">
        <v>2</v>
      </c>
      <c r="J117" s="111" t="s">
        <v>3469</v>
      </c>
      <c r="K117" s="111" t="s">
        <v>447</v>
      </c>
      <c r="L117" s="111" t="s">
        <v>2356</v>
      </c>
      <c r="M117" s="111" t="s">
        <v>447</v>
      </c>
      <c r="N117" s="111">
        <v>1</v>
      </c>
      <c r="O117" s="111">
        <v>78</v>
      </c>
      <c r="P117" s="111">
        <v>1</v>
      </c>
      <c r="Q117" s="111" t="s">
        <v>153</v>
      </c>
      <c r="R117" s="111" t="s">
        <v>153</v>
      </c>
      <c r="S117" s="111" t="s">
        <v>3470</v>
      </c>
      <c r="T117" s="111" t="s">
        <v>3471</v>
      </c>
      <c r="U117" s="111" t="s">
        <v>3472</v>
      </c>
      <c r="V117" s="111" t="s">
        <v>3473</v>
      </c>
      <c r="W117" s="111" t="s">
        <v>153</v>
      </c>
      <c r="X117" s="111" t="s">
        <v>3474</v>
      </c>
      <c r="Y117" s="111" t="s">
        <v>133</v>
      </c>
      <c r="Z117" s="110"/>
      <c r="AA117" s="110" t="s">
        <v>452</v>
      </c>
      <c r="AB117" s="110" t="s">
        <v>3467</v>
      </c>
      <c r="AC117" s="110" t="s">
        <v>521</v>
      </c>
      <c r="AD117" s="110" t="s">
        <v>3468</v>
      </c>
      <c r="AE117" s="110" t="s">
        <v>3469</v>
      </c>
      <c r="AF117" s="111">
        <v>1</v>
      </c>
      <c r="AG117" s="111">
        <v>78</v>
      </c>
      <c r="AH117" s="111">
        <v>1</v>
      </c>
      <c r="AI117" s="111">
        <v>1</v>
      </c>
      <c r="AJ117" s="111" t="s">
        <v>153</v>
      </c>
      <c r="AK117" s="111" t="s">
        <v>153</v>
      </c>
      <c r="AL117" s="111" t="s">
        <v>3470</v>
      </c>
      <c r="AM117" s="111" t="s">
        <v>3471</v>
      </c>
      <c r="AN117" s="111" t="s">
        <v>3475</v>
      </c>
      <c r="AO117" s="111" t="s">
        <v>133</v>
      </c>
      <c r="AP117" s="111" t="s">
        <v>3476</v>
      </c>
      <c r="AQ117" s="111" t="s">
        <v>3473</v>
      </c>
      <c r="AR117" s="111" t="s">
        <v>153</v>
      </c>
      <c r="AS117" s="111">
        <v>2015</v>
      </c>
      <c r="AT117" s="111" t="s">
        <v>153</v>
      </c>
      <c r="AU117" s="111" t="s">
        <v>153</v>
      </c>
      <c r="AV117" s="111" t="s">
        <v>153</v>
      </c>
      <c r="AW117" s="111" t="s">
        <v>153</v>
      </c>
      <c r="AX117" s="111" t="s">
        <v>153</v>
      </c>
      <c r="AY117" s="110"/>
      <c r="AZ117" s="110" t="s">
        <v>153</v>
      </c>
      <c r="BA117" s="111">
        <v>3166</v>
      </c>
      <c r="BB117" s="111">
        <v>0</v>
      </c>
      <c r="BC117" s="111"/>
      <c r="BD117" s="111"/>
      <c r="BE117" s="111"/>
      <c r="BF117" s="111"/>
      <c r="BG117" s="111"/>
      <c r="BH117" s="111"/>
      <c r="BI117" s="111"/>
      <c r="BJ117" s="110"/>
      <c r="BK117" s="111"/>
      <c r="BL117" s="111"/>
      <c r="BM117" s="111"/>
      <c r="BN117" s="111" t="s">
        <v>533</v>
      </c>
      <c r="BO117" s="111"/>
      <c r="BP117" s="111"/>
      <c r="BQ117" s="111" t="s">
        <v>533</v>
      </c>
      <c r="BR117" s="111"/>
      <c r="BS117" s="111"/>
      <c r="BT117" s="111"/>
      <c r="BU117" s="111"/>
      <c r="BV117" s="111"/>
      <c r="BW117" s="111"/>
      <c r="BX117" s="111"/>
      <c r="BY117" s="111"/>
      <c r="BZ117" s="111"/>
      <c r="CA117" s="111" t="s">
        <v>534</v>
      </c>
      <c r="CB117" s="111"/>
      <c r="CC117" s="111"/>
      <c r="CD117" s="111"/>
      <c r="CE117" s="111"/>
      <c r="CF117" s="111" t="s">
        <v>462</v>
      </c>
      <c r="CG117" s="111"/>
      <c r="CH117" s="111"/>
      <c r="CI117" s="111">
        <v>2017</v>
      </c>
      <c r="CJ117" s="111" t="s">
        <v>2356</v>
      </c>
      <c r="CK117" s="111" t="s">
        <v>464</v>
      </c>
      <c r="CL117" s="111" t="s">
        <v>464</v>
      </c>
      <c r="CM117" s="111" t="s">
        <v>464</v>
      </c>
      <c r="CN117" s="111" t="s">
        <v>464</v>
      </c>
      <c r="CO117" s="111" t="s">
        <v>465</v>
      </c>
      <c r="CP117" s="111">
        <v>0</v>
      </c>
      <c r="CQ117" s="111">
        <v>0</v>
      </c>
      <c r="CR117" s="111">
        <v>0</v>
      </c>
      <c r="CS117" s="111">
        <v>0</v>
      </c>
      <c r="CT117" s="111">
        <v>0</v>
      </c>
      <c r="CU117" s="111">
        <v>0</v>
      </c>
      <c r="CV117" s="111">
        <v>0</v>
      </c>
      <c r="CW117" s="111">
        <v>0</v>
      </c>
      <c r="CX117" s="111">
        <v>0</v>
      </c>
      <c r="CY117" s="111">
        <v>0</v>
      </c>
      <c r="CZ117" s="111">
        <v>0</v>
      </c>
      <c r="DA117" s="111">
        <v>0</v>
      </c>
      <c r="DB117" s="111">
        <v>0</v>
      </c>
      <c r="DC117" s="111" t="s">
        <v>153</v>
      </c>
      <c r="DD117" s="111" t="s">
        <v>153</v>
      </c>
      <c r="DE117" s="111" t="s">
        <v>153</v>
      </c>
      <c r="DF117" s="111">
        <v>1</v>
      </c>
      <c r="DG117" s="111" t="s">
        <v>465</v>
      </c>
      <c r="DH117" s="111">
        <v>0</v>
      </c>
      <c r="DI117" s="111">
        <v>0</v>
      </c>
      <c r="DJ117" s="111">
        <v>0</v>
      </c>
      <c r="DK117" s="111">
        <v>0</v>
      </c>
      <c r="DL117" s="111">
        <v>0</v>
      </c>
      <c r="DM117" s="111">
        <v>0</v>
      </c>
      <c r="DN117" s="111">
        <v>0</v>
      </c>
      <c r="DO117" s="111">
        <v>0</v>
      </c>
      <c r="DP117" s="111">
        <v>0</v>
      </c>
      <c r="DQ117" s="111">
        <v>0</v>
      </c>
      <c r="DR117" s="111">
        <v>0</v>
      </c>
      <c r="DS117" s="111">
        <v>0</v>
      </c>
      <c r="DT117" s="111">
        <v>0</v>
      </c>
      <c r="DU117" s="111" t="s">
        <v>153</v>
      </c>
      <c r="DV117" s="111" t="s">
        <v>153</v>
      </c>
      <c r="DW117" s="110"/>
      <c r="DX117" s="111">
        <v>0</v>
      </c>
      <c r="DY117" s="111">
        <v>1</v>
      </c>
      <c r="DZ117" s="111">
        <v>0</v>
      </c>
      <c r="EA117" s="111">
        <v>0</v>
      </c>
      <c r="EB117" s="111"/>
      <c r="EC117" s="111"/>
      <c r="ED117" s="111"/>
      <c r="EE117" s="110"/>
      <c r="EF117" s="111"/>
      <c r="EG117" s="111"/>
      <c r="EH117" s="111"/>
      <c r="EI117" s="111"/>
      <c r="EJ117" s="111"/>
      <c r="EK117" s="111"/>
      <c r="EL117" s="111"/>
      <c r="EM117" s="111"/>
      <c r="EN117" s="111"/>
      <c r="EO117" s="111"/>
      <c r="EP117" s="111"/>
      <c r="EQ117" s="59">
        <v>51780</v>
      </c>
      <c r="ER117" s="59">
        <v>3166</v>
      </c>
      <c r="ES117" s="59">
        <v>0</v>
      </c>
      <c r="ET117" s="59">
        <v>0</v>
      </c>
      <c r="EU117" s="59">
        <v>0</v>
      </c>
      <c r="EV117" s="59">
        <v>0</v>
      </c>
      <c r="EW117" s="59">
        <v>0</v>
      </c>
      <c r="EX117" s="59">
        <v>0</v>
      </c>
      <c r="EY117" s="59">
        <v>0</v>
      </c>
      <c r="EZ117" s="59">
        <v>0</v>
      </c>
      <c r="FA117" s="59">
        <v>0</v>
      </c>
      <c r="FB117" s="59">
        <v>0</v>
      </c>
      <c r="FC117" s="59">
        <v>0</v>
      </c>
      <c r="FD117" s="59">
        <v>0</v>
      </c>
      <c r="FE117" s="59">
        <v>0</v>
      </c>
      <c r="FF117" s="59">
        <v>0</v>
      </c>
      <c r="FG117" s="59">
        <v>0</v>
      </c>
      <c r="FH117" s="59">
        <v>0</v>
      </c>
      <c r="FI117" s="59">
        <v>0</v>
      </c>
      <c r="FJ117" s="59">
        <v>0</v>
      </c>
      <c r="FK117" s="59">
        <v>0</v>
      </c>
      <c r="FL117" s="59">
        <v>0</v>
      </c>
      <c r="FM117" s="56"/>
      <c r="FN117" s="56" t="s">
        <v>466</v>
      </c>
      <c r="FO117" s="169" t="b">
        <v>1</v>
      </c>
      <c r="FP117" s="64"/>
      <c r="FQ117" s="64"/>
    </row>
    <row r="118" spans="1:173" x14ac:dyDescent="0.2">
      <c r="A118" s="110" t="s">
        <v>437</v>
      </c>
      <c r="B118" s="111">
        <v>51863</v>
      </c>
      <c r="C118" s="111">
        <v>0</v>
      </c>
      <c r="D118" s="111">
        <v>2</v>
      </c>
      <c r="E118" s="111" t="s">
        <v>3477</v>
      </c>
      <c r="F118" s="111" t="s">
        <v>3478</v>
      </c>
      <c r="G118" s="111"/>
      <c r="H118" s="111" t="s">
        <v>3479</v>
      </c>
      <c r="I118" s="111">
        <v>2</v>
      </c>
      <c r="J118" s="111" t="s">
        <v>3480</v>
      </c>
      <c r="K118" s="111" t="s">
        <v>447</v>
      </c>
      <c r="L118" s="111" t="s">
        <v>2356</v>
      </c>
      <c r="M118" s="111" t="s">
        <v>447</v>
      </c>
      <c r="N118" s="111">
        <v>2</v>
      </c>
      <c r="O118" s="111">
        <v>217</v>
      </c>
      <c r="P118" s="111">
        <v>33</v>
      </c>
      <c r="Q118" s="111" t="s">
        <v>153</v>
      </c>
      <c r="R118" s="111" t="s">
        <v>153</v>
      </c>
      <c r="S118" s="111" t="s">
        <v>3481</v>
      </c>
      <c r="T118" s="111" t="s">
        <v>3482</v>
      </c>
      <c r="U118" s="111" t="s">
        <v>3483</v>
      </c>
      <c r="V118" s="111" t="s">
        <v>3484</v>
      </c>
      <c r="W118" s="111" t="s">
        <v>153</v>
      </c>
      <c r="X118" s="111" t="s">
        <v>3485</v>
      </c>
      <c r="Y118" s="111" t="s">
        <v>88</v>
      </c>
      <c r="Z118" s="110"/>
      <c r="AA118" s="110" t="s">
        <v>452</v>
      </c>
      <c r="AB118" s="110" t="s">
        <v>3477</v>
      </c>
      <c r="AC118" s="110" t="s">
        <v>3478</v>
      </c>
      <c r="AD118" s="110" t="s">
        <v>3479</v>
      </c>
      <c r="AE118" s="110" t="s">
        <v>3480</v>
      </c>
      <c r="AF118" s="111">
        <v>2</v>
      </c>
      <c r="AG118" s="111">
        <v>217</v>
      </c>
      <c r="AH118" s="111">
        <v>33</v>
      </c>
      <c r="AI118" s="111">
        <v>2</v>
      </c>
      <c r="AJ118" s="111" t="s">
        <v>153</v>
      </c>
      <c r="AK118" s="111" t="s">
        <v>3486</v>
      </c>
      <c r="AL118" s="111" t="s">
        <v>3481</v>
      </c>
      <c r="AM118" s="111" t="s">
        <v>3482</v>
      </c>
      <c r="AN118" s="111" t="s">
        <v>3485</v>
      </c>
      <c r="AO118" s="111" t="s">
        <v>88</v>
      </c>
      <c r="AP118" s="111" t="s">
        <v>3483</v>
      </c>
      <c r="AQ118" s="111" t="s">
        <v>3484</v>
      </c>
      <c r="AR118" s="111" t="s">
        <v>153</v>
      </c>
      <c r="AS118" s="111">
        <v>2014</v>
      </c>
      <c r="AT118" s="111" t="s">
        <v>153</v>
      </c>
      <c r="AU118" s="111" t="s">
        <v>153</v>
      </c>
      <c r="AV118" s="111" t="s">
        <v>153</v>
      </c>
      <c r="AW118" s="111" t="s">
        <v>153</v>
      </c>
      <c r="AX118" s="111" t="s">
        <v>153</v>
      </c>
      <c r="AY118" s="110"/>
      <c r="AZ118" s="110" t="s">
        <v>153</v>
      </c>
      <c r="BA118" s="111">
        <v>9530</v>
      </c>
      <c r="BB118" s="111">
        <v>0</v>
      </c>
      <c r="BC118" s="111"/>
      <c r="BD118" s="111"/>
      <c r="BE118" s="111"/>
      <c r="BF118" s="111"/>
      <c r="BG118" s="111"/>
      <c r="BH118" s="111"/>
      <c r="BI118" s="111"/>
      <c r="BJ118" s="110"/>
      <c r="BK118" s="111"/>
      <c r="BL118" s="111"/>
      <c r="BM118" s="111"/>
      <c r="BN118" s="111" t="s">
        <v>460</v>
      </c>
      <c r="BO118" s="111"/>
      <c r="BP118" s="111"/>
      <c r="BQ118" s="111" t="s">
        <v>460</v>
      </c>
      <c r="BR118" s="111"/>
      <c r="BS118" s="111"/>
      <c r="BT118" s="111"/>
      <c r="BU118" s="111"/>
      <c r="BV118" s="111"/>
      <c r="BW118" s="111"/>
      <c r="BX118" s="111" t="s">
        <v>668</v>
      </c>
      <c r="BY118" s="111"/>
      <c r="BZ118" s="111"/>
      <c r="CA118" s="111"/>
      <c r="CB118" s="111"/>
      <c r="CC118" s="111"/>
      <c r="CD118" s="111"/>
      <c r="CE118" s="111"/>
      <c r="CF118" s="111" t="s">
        <v>462</v>
      </c>
      <c r="CG118" s="111"/>
      <c r="CH118" s="111"/>
      <c r="CI118" s="111">
        <v>2017</v>
      </c>
      <c r="CJ118" s="111" t="s">
        <v>2356</v>
      </c>
      <c r="CK118" s="111" t="s">
        <v>464</v>
      </c>
      <c r="CL118" s="111" t="s">
        <v>464</v>
      </c>
      <c r="CM118" s="111" t="s">
        <v>464</v>
      </c>
      <c r="CN118" s="111" t="s">
        <v>464</v>
      </c>
      <c r="CO118" s="111" t="s">
        <v>465</v>
      </c>
      <c r="CP118" s="111">
        <v>1</v>
      </c>
      <c r="CQ118" s="111">
        <v>0</v>
      </c>
      <c r="CR118" s="111">
        <v>0</v>
      </c>
      <c r="CS118" s="111">
        <v>1</v>
      </c>
      <c r="CT118" s="111">
        <v>0</v>
      </c>
      <c r="CU118" s="111">
        <v>0</v>
      </c>
      <c r="CV118" s="111">
        <v>1</v>
      </c>
      <c r="CW118" s="111">
        <v>0</v>
      </c>
      <c r="CX118" s="111">
        <v>0</v>
      </c>
      <c r="CY118" s="111">
        <v>0</v>
      </c>
      <c r="CZ118" s="111">
        <v>0</v>
      </c>
      <c r="DA118" s="111">
        <v>0</v>
      </c>
      <c r="DB118" s="111">
        <v>0</v>
      </c>
      <c r="DC118" s="111" t="s">
        <v>153</v>
      </c>
      <c r="DD118" s="111" t="s">
        <v>153</v>
      </c>
      <c r="DE118" s="111" t="s">
        <v>153</v>
      </c>
      <c r="DF118" s="111">
        <v>0</v>
      </c>
      <c r="DG118" s="111" t="s">
        <v>465</v>
      </c>
      <c r="DH118" s="111">
        <v>0</v>
      </c>
      <c r="DI118" s="111">
        <v>0</v>
      </c>
      <c r="DJ118" s="111">
        <v>0</v>
      </c>
      <c r="DK118" s="111">
        <v>0</v>
      </c>
      <c r="DL118" s="111">
        <v>0</v>
      </c>
      <c r="DM118" s="111">
        <v>0</v>
      </c>
      <c r="DN118" s="111">
        <v>0</v>
      </c>
      <c r="DO118" s="111">
        <v>0</v>
      </c>
      <c r="DP118" s="111">
        <v>0</v>
      </c>
      <c r="DQ118" s="111">
        <v>0</v>
      </c>
      <c r="DR118" s="111">
        <v>0</v>
      </c>
      <c r="DS118" s="111">
        <v>0</v>
      </c>
      <c r="DT118" s="111">
        <v>0</v>
      </c>
      <c r="DU118" s="111" t="s">
        <v>153</v>
      </c>
      <c r="DV118" s="111" t="s">
        <v>153</v>
      </c>
      <c r="DW118" s="110"/>
      <c r="DX118" s="111">
        <v>0</v>
      </c>
      <c r="DY118" s="111">
        <v>0</v>
      </c>
      <c r="DZ118" s="111">
        <v>0</v>
      </c>
      <c r="EA118" s="111">
        <v>0</v>
      </c>
      <c r="EB118" s="111"/>
      <c r="EC118" s="111"/>
      <c r="ED118" s="111"/>
      <c r="EE118" s="110">
        <v>-2.9411764705882351</v>
      </c>
      <c r="EF118" s="111"/>
      <c r="EG118" s="111"/>
      <c r="EH118" s="111"/>
      <c r="EI118" s="111"/>
      <c r="EJ118" s="111"/>
      <c r="EK118" s="111"/>
      <c r="EL118" s="111"/>
      <c r="EM118" s="111"/>
      <c r="EN118" s="111"/>
      <c r="EO118" s="111"/>
      <c r="EP118" s="111"/>
      <c r="EQ118" s="59">
        <v>51863</v>
      </c>
      <c r="ER118" s="59">
        <v>9530</v>
      </c>
      <c r="ES118" s="59">
        <v>0</v>
      </c>
      <c r="ET118" s="59">
        <v>0</v>
      </c>
      <c r="EU118" s="59">
        <v>0</v>
      </c>
      <c r="EV118" s="59">
        <v>0</v>
      </c>
      <c r="EW118" s="59">
        <v>1</v>
      </c>
      <c r="EX118" s="59">
        <v>1</v>
      </c>
      <c r="EY118" s="59">
        <v>0</v>
      </c>
      <c r="EZ118" s="59">
        <v>0</v>
      </c>
      <c r="FA118" s="59">
        <v>0</v>
      </c>
      <c r="FB118" s="59">
        <v>0</v>
      </c>
      <c r="FC118" s="59">
        <v>0</v>
      </c>
      <c r="FD118" s="59">
        <v>0</v>
      </c>
      <c r="FE118" s="59">
        <v>0</v>
      </c>
      <c r="FF118" s="59">
        <v>0</v>
      </c>
      <c r="FG118" s="59">
        <v>0</v>
      </c>
      <c r="FH118" s="59">
        <v>0</v>
      </c>
      <c r="FI118" s="59">
        <v>0</v>
      </c>
      <c r="FJ118" s="59">
        <v>0</v>
      </c>
      <c r="FK118" s="59">
        <v>0</v>
      </c>
      <c r="FL118" s="59">
        <v>0</v>
      </c>
      <c r="FM118" s="56"/>
      <c r="FN118" s="56" t="s">
        <v>466</v>
      </c>
      <c r="FO118" s="169" t="b">
        <v>1</v>
      </c>
      <c r="FP118" s="64"/>
      <c r="FQ118" s="64"/>
    </row>
    <row r="119" spans="1:173" x14ac:dyDescent="0.2">
      <c r="A119" s="110" t="s">
        <v>437</v>
      </c>
      <c r="B119" s="111">
        <v>52070</v>
      </c>
      <c r="C119" s="111">
        <v>0</v>
      </c>
      <c r="D119" s="111">
        <v>2</v>
      </c>
      <c r="E119" s="111" t="s">
        <v>3487</v>
      </c>
      <c r="F119" s="111" t="s">
        <v>479</v>
      </c>
      <c r="G119" s="111"/>
      <c r="H119" s="111" t="s">
        <v>576</v>
      </c>
      <c r="I119" s="111">
        <v>2</v>
      </c>
      <c r="J119" s="111" t="s">
        <v>3488</v>
      </c>
      <c r="K119" s="111" t="s">
        <v>447</v>
      </c>
      <c r="L119" s="111" t="s">
        <v>2356</v>
      </c>
      <c r="M119" s="111" t="s">
        <v>447</v>
      </c>
      <c r="N119" s="111">
        <v>2</v>
      </c>
      <c r="O119" s="111">
        <v>397</v>
      </c>
      <c r="P119" s="111">
        <v>124</v>
      </c>
      <c r="Q119" s="111" t="s">
        <v>153</v>
      </c>
      <c r="R119" s="111" t="s">
        <v>153</v>
      </c>
      <c r="S119" s="111" t="s">
        <v>3489</v>
      </c>
      <c r="T119" s="111" t="s">
        <v>579</v>
      </c>
      <c r="U119" s="111" t="s">
        <v>3490</v>
      </c>
      <c r="V119" s="111" t="s">
        <v>3491</v>
      </c>
      <c r="W119" s="111" t="s">
        <v>153</v>
      </c>
      <c r="X119" s="111" t="s">
        <v>3492</v>
      </c>
      <c r="Y119" s="111" t="s">
        <v>252</v>
      </c>
      <c r="Z119" s="110"/>
      <c r="AA119" s="110" t="s">
        <v>452</v>
      </c>
      <c r="AB119" s="110" t="s">
        <v>3487</v>
      </c>
      <c r="AC119" s="110" t="s">
        <v>479</v>
      </c>
      <c r="AD119" s="110" t="s">
        <v>576</v>
      </c>
      <c r="AE119" s="110" t="s">
        <v>3493</v>
      </c>
      <c r="AF119" s="111">
        <v>2</v>
      </c>
      <c r="AG119" s="111">
        <v>380</v>
      </c>
      <c r="AH119" s="111">
        <v>120</v>
      </c>
      <c r="AI119" s="111">
        <v>2</v>
      </c>
      <c r="AJ119" s="111" t="s">
        <v>153</v>
      </c>
      <c r="AK119" s="111" t="s">
        <v>153</v>
      </c>
      <c r="AL119" s="111" t="s">
        <v>3489</v>
      </c>
      <c r="AM119" s="111" t="s">
        <v>579</v>
      </c>
      <c r="AN119" s="111" t="s">
        <v>3492</v>
      </c>
      <c r="AO119" s="111" t="s">
        <v>252</v>
      </c>
      <c r="AP119" s="111" t="s">
        <v>3490</v>
      </c>
      <c r="AQ119" s="111" t="s">
        <v>3491</v>
      </c>
      <c r="AR119" s="111" t="s">
        <v>153</v>
      </c>
      <c r="AS119" s="111">
        <v>2015</v>
      </c>
      <c r="AT119" s="111" t="s">
        <v>153</v>
      </c>
      <c r="AU119" s="111" t="s">
        <v>153</v>
      </c>
      <c r="AV119" s="111" t="s">
        <v>153</v>
      </c>
      <c r="AW119" s="111" t="s">
        <v>153</v>
      </c>
      <c r="AX119" s="111" t="s">
        <v>439</v>
      </c>
      <c r="AY119" s="110"/>
      <c r="AZ119" s="110" t="s">
        <v>153</v>
      </c>
      <c r="BA119" s="111">
        <v>10390</v>
      </c>
      <c r="BB119" s="111">
        <v>0</v>
      </c>
      <c r="BC119" s="111"/>
      <c r="BD119" s="111"/>
      <c r="BE119" s="111"/>
      <c r="BF119" s="111"/>
      <c r="BG119" s="111"/>
      <c r="BH119" s="111" t="s">
        <v>532</v>
      </c>
      <c r="BI119" s="111"/>
      <c r="BJ119" s="110">
        <v>4.4736842105263159</v>
      </c>
      <c r="BK119" s="111"/>
      <c r="BL119" s="111"/>
      <c r="BM119" s="111"/>
      <c r="BN119" s="111" t="s">
        <v>460</v>
      </c>
      <c r="BO119" s="111"/>
      <c r="BP119" s="111"/>
      <c r="BQ119" s="111" t="s">
        <v>460</v>
      </c>
      <c r="BR119" s="111"/>
      <c r="BS119" s="111"/>
      <c r="BT119" s="111"/>
      <c r="BU119" s="111" t="s">
        <v>461</v>
      </c>
      <c r="BV119" s="111"/>
      <c r="BW119" s="111"/>
      <c r="BX119" s="111"/>
      <c r="BY119" s="111"/>
      <c r="BZ119" s="111"/>
      <c r="CA119" s="111"/>
      <c r="CB119" s="111"/>
      <c r="CC119" s="111"/>
      <c r="CD119" s="111"/>
      <c r="CE119" s="111"/>
      <c r="CF119" s="111" t="s">
        <v>462</v>
      </c>
      <c r="CG119" s="111"/>
      <c r="CH119" s="111"/>
      <c r="CI119" s="111">
        <v>2017</v>
      </c>
      <c r="CJ119" s="111" t="s">
        <v>2356</v>
      </c>
      <c r="CK119" s="111" t="s">
        <v>463</v>
      </c>
      <c r="CL119" s="111" t="s">
        <v>464</v>
      </c>
      <c r="CM119" s="111" t="s">
        <v>463</v>
      </c>
      <c r="CN119" s="111" t="s">
        <v>463</v>
      </c>
      <c r="CO119" s="111" t="s">
        <v>465</v>
      </c>
      <c r="CP119" s="111">
        <v>14</v>
      </c>
      <c r="CQ119" s="111">
        <v>4</v>
      </c>
      <c r="CR119" s="111">
        <v>2</v>
      </c>
      <c r="CS119" s="111">
        <v>8</v>
      </c>
      <c r="CT119" s="111">
        <v>0</v>
      </c>
      <c r="CU119" s="111">
        <v>0</v>
      </c>
      <c r="CV119" s="111">
        <v>0</v>
      </c>
      <c r="CW119" s="111">
        <v>0</v>
      </c>
      <c r="CX119" s="111">
        <v>0</v>
      </c>
      <c r="CY119" s="111">
        <v>0</v>
      </c>
      <c r="CZ119" s="111">
        <v>14</v>
      </c>
      <c r="DA119" s="111">
        <v>0</v>
      </c>
      <c r="DB119" s="111">
        <v>0</v>
      </c>
      <c r="DC119" s="111" t="s">
        <v>153</v>
      </c>
      <c r="DD119" s="111" t="s">
        <v>153</v>
      </c>
      <c r="DE119" s="111" t="s">
        <v>153</v>
      </c>
      <c r="DF119" s="111">
        <v>0</v>
      </c>
      <c r="DG119" s="111" t="s">
        <v>465</v>
      </c>
      <c r="DH119" s="111">
        <v>1</v>
      </c>
      <c r="DI119" s="111">
        <v>1</v>
      </c>
      <c r="DJ119" s="111">
        <v>0</v>
      </c>
      <c r="DK119" s="111">
        <v>0</v>
      </c>
      <c r="DL119" s="111">
        <v>0</v>
      </c>
      <c r="DM119" s="111">
        <v>0</v>
      </c>
      <c r="DN119" s="111">
        <v>0</v>
      </c>
      <c r="DO119" s="111">
        <v>0</v>
      </c>
      <c r="DP119" s="111">
        <v>0</v>
      </c>
      <c r="DQ119" s="111">
        <v>0</v>
      </c>
      <c r="DR119" s="111">
        <v>1</v>
      </c>
      <c r="DS119" s="111">
        <v>0</v>
      </c>
      <c r="DT119" s="111">
        <v>0</v>
      </c>
      <c r="DU119" s="111" t="s">
        <v>153</v>
      </c>
      <c r="DV119" s="111" t="s">
        <v>153</v>
      </c>
      <c r="DW119" s="110"/>
      <c r="DX119" s="111">
        <v>1</v>
      </c>
      <c r="DY119" s="111">
        <v>12</v>
      </c>
      <c r="DZ119" s="111">
        <v>0</v>
      </c>
      <c r="EA119" s="111">
        <v>1</v>
      </c>
      <c r="EB119" s="111"/>
      <c r="EC119" s="111"/>
      <c r="ED119" s="111"/>
      <c r="EE119" s="110">
        <v>1.639344262295082</v>
      </c>
      <c r="EF119" s="111"/>
      <c r="EG119" s="111"/>
      <c r="EH119" s="111"/>
      <c r="EI119" s="111"/>
      <c r="EJ119" s="111"/>
      <c r="EK119" s="111">
        <v>-1</v>
      </c>
      <c r="EL119" s="111"/>
      <c r="EM119" s="111"/>
      <c r="EN119" s="111"/>
      <c r="EO119" s="111"/>
      <c r="EP119" s="111"/>
      <c r="EQ119" s="59">
        <v>52070</v>
      </c>
      <c r="ER119" s="59">
        <v>10390</v>
      </c>
      <c r="ES119" s="59">
        <v>0</v>
      </c>
      <c r="ET119" s="59">
        <v>0</v>
      </c>
      <c r="EU119" s="59">
        <v>0</v>
      </c>
      <c r="EV119" s="59">
        <v>0</v>
      </c>
      <c r="EW119" s="59">
        <v>8</v>
      </c>
      <c r="EX119" s="59">
        <v>0</v>
      </c>
      <c r="EY119" s="59">
        <v>6</v>
      </c>
      <c r="EZ119" s="59">
        <v>0</v>
      </c>
      <c r="FA119" s="59">
        <v>2</v>
      </c>
      <c r="FB119" s="59">
        <v>0</v>
      </c>
      <c r="FC119" s="59">
        <v>0</v>
      </c>
      <c r="FD119" s="59">
        <v>0</v>
      </c>
      <c r="FE119" s="59">
        <v>0</v>
      </c>
      <c r="FF119" s="59">
        <v>0</v>
      </c>
      <c r="FG119" s="59">
        <v>0</v>
      </c>
      <c r="FH119" s="59">
        <v>0</v>
      </c>
      <c r="FI119" s="59">
        <v>0</v>
      </c>
      <c r="FJ119" s="59">
        <v>0</v>
      </c>
      <c r="FK119" s="59">
        <v>0</v>
      </c>
      <c r="FL119" s="59">
        <v>0</v>
      </c>
      <c r="FM119" s="56"/>
      <c r="FN119" s="56" t="s">
        <v>466</v>
      </c>
      <c r="FO119" s="169" t="b">
        <v>1</v>
      </c>
      <c r="FP119" s="64"/>
      <c r="FQ119" s="64"/>
    </row>
    <row r="120" spans="1:173" x14ac:dyDescent="0.2">
      <c r="A120" s="110" t="s">
        <v>437</v>
      </c>
      <c r="B120" s="111">
        <v>52172</v>
      </c>
      <c r="C120" s="111">
        <v>0</v>
      </c>
      <c r="D120" s="111">
        <v>1</v>
      </c>
      <c r="E120" s="111" t="s">
        <v>3494</v>
      </c>
      <c r="F120" s="111" t="s">
        <v>2192</v>
      </c>
      <c r="G120" s="111"/>
      <c r="H120" s="111" t="s">
        <v>576</v>
      </c>
      <c r="I120" s="111">
        <v>2</v>
      </c>
      <c r="J120" s="111" t="s">
        <v>3495</v>
      </c>
      <c r="K120" s="111" t="s">
        <v>447</v>
      </c>
      <c r="L120" s="111" t="s">
        <v>2356</v>
      </c>
      <c r="M120" s="111" t="s">
        <v>447</v>
      </c>
      <c r="N120" s="111">
        <v>1</v>
      </c>
      <c r="O120" s="111">
        <v>66</v>
      </c>
      <c r="P120" s="111">
        <v>39</v>
      </c>
      <c r="Q120" s="111" t="s">
        <v>153</v>
      </c>
      <c r="R120" s="111" t="s">
        <v>153</v>
      </c>
      <c r="S120" s="111" t="s">
        <v>3496</v>
      </c>
      <c r="T120" s="111" t="s">
        <v>579</v>
      </c>
      <c r="U120" s="111" t="s">
        <v>3497</v>
      </c>
      <c r="V120" s="111" t="s">
        <v>3498</v>
      </c>
      <c r="W120" s="111" t="s">
        <v>3499</v>
      </c>
      <c r="X120" s="111" t="s">
        <v>3500</v>
      </c>
      <c r="Y120" s="111" t="s">
        <v>1019</v>
      </c>
      <c r="Z120" s="110"/>
      <c r="AA120" s="110" t="s">
        <v>452</v>
      </c>
      <c r="AB120" s="110" t="s">
        <v>3494</v>
      </c>
      <c r="AC120" s="110" t="s">
        <v>2192</v>
      </c>
      <c r="AD120" s="110" t="s">
        <v>576</v>
      </c>
      <c r="AE120" s="110" t="s">
        <v>3495</v>
      </c>
      <c r="AF120" s="111">
        <v>1</v>
      </c>
      <c r="AG120" s="111">
        <v>67</v>
      </c>
      <c r="AH120" s="111">
        <v>39</v>
      </c>
      <c r="AI120" s="111">
        <v>1</v>
      </c>
      <c r="AJ120" s="111" t="s">
        <v>153</v>
      </c>
      <c r="AK120" s="111" t="s">
        <v>153</v>
      </c>
      <c r="AL120" s="111" t="s">
        <v>3496</v>
      </c>
      <c r="AM120" s="111" t="s">
        <v>579</v>
      </c>
      <c r="AN120" s="111" t="s">
        <v>3500</v>
      </c>
      <c r="AO120" s="111" t="s">
        <v>1019</v>
      </c>
      <c r="AP120" s="111" t="s">
        <v>3497</v>
      </c>
      <c r="AQ120" s="111" t="s">
        <v>3498</v>
      </c>
      <c r="AR120" s="111" t="s">
        <v>153</v>
      </c>
      <c r="AS120" s="111">
        <v>2015</v>
      </c>
      <c r="AT120" s="111" t="s">
        <v>153</v>
      </c>
      <c r="AU120" s="111" t="s">
        <v>153</v>
      </c>
      <c r="AV120" s="111" t="s">
        <v>153</v>
      </c>
      <c r="AW120" s="111" t="s">
        <v>439</v>
      </c>
      <c r="AX120" s="111" t="s">
        <v>153</v>
      </c>
      <c r="AY120" s="110"/>
      <c r="AZ120" s="110" t="s">
        <v>153</v>
      </c>
      <c r="BA120" s="111">
        <v>9678</v>
      </c>
      <c r="BB120" s="111">
        <v>0</v>
      </c>
      <c r="BC120" s="111"/>
      <c r="BD120" s="111"/>
      <c r="BE120" s="111"/>
      <c r="BF120" s="111"/>
      <c r="BG120" s="111"/>
      <c r="BH120" s="111" t="s">
        <v>532</v>
      </c>
      <c r="BI120" s="111"/>
      <c r="BJ120" s="110">
        <v>-1.4925373134328357</v>
      </c>
      <c r="BK120" s="111"/>
      <c r="BL120" s="111"/>
      <c r="BM120" s="111"/>
      <c r="BN120" s="111" t="s">
        <v>680</v>
      </c>
      <c r="BO120" s="111"/>
      <c r="BP120" s="111"/>
      <c r="BQ120" s="111" t="s">
        <v>680</v>
      </c>
      <c r="BR120" s="111"/>
      <c r="BS120" s="111"/>
      <c r="BT120" s="111"/>
      <c r="BU120" s="111"/>
      <c r="BV120" s="111"/>
      <c r="BW120" s="111"/>
      <c r="BX120" s="111"/>
      <c r="BY120" s="111"/>
      <c r="BZ120" s="111"/>
      <c r="CA120" s="111"/>
      <c r="CB120" s="111"/>
      <c r="CC120" s="111"/>
      <c r="CD120" s="111"/>
      <c r="CE120" s="111" t="s">
        <v>489</v>
      </c>
      <c r="CF120" s="111"/>
      <c r="CG120" s="111"/>
      <c r="CH120" s="111"/>
      <c r="CI120" s="111">
        <v>2017</v>
      </c>
      <c r="CJ120" s="111" t="s">
        <v>2356</v>
      </c>
      <c r="CK120" s="111" t="s">
        <v>464</v>
      </c>
      <c r="CL120" s="111" t="s">
        <v>464</v>
      </c>
      <c r="CM120" s="111" t="s">
        <v>463</v>
      </c>
      <c r="CN120" s="111" t="s">
        <v>463</v>
      </c>
      <c r="CO120" s="111" t="s">
        <v>465</v>
      </c>
      <c r="CP120" s="111">
        <v>2</v>
      </c>
      <c r="CQ120" s="111">
        <v>0</v>
      </c>
      <c r="CR120" s="111">
        <v>0</v>
      </c>
      <c r="CS120" s="111">
        <v>2</v>
      </c>
      <c r="CT120" s="111">
        <v>0</v>
      </c>
      <c r="CU120" s="111">
        <v>0</v>
      </c>
      <c r="CV120" s="111">
        <v>0</v>
      </c>
      <c r="CW120" s="111">
        <v>2</v>
      </c>
      <c r="CX120" s="111">
        <v>0</v>
      </c>
      <c r="CY120" s="111">
        <v>0</v>
      </c>
      <c r="CZ120" s="111">
        <v>0</v>
      </c>
      <c r="DA120" s="111">
        <v>0</v>
      </c>
      <c r="DB120" s="111">
        <v>0</v>
      </c>
      <c r="DC120" s="111" t="s">
        <v>153</v>
      </c>
      <c r="DD120" s="111" t="s">
        <v>153</v>
      </c>
      <c r="DE120" s="111" t="s">
        <v>153</v>
      </c>
      <c r="DF120" s="111">
        <v>0</v>
      </c>
      <c r="DG120" s="111" t="s">
        <v>465</v>
      </c>
      <c r="DH120" s="111">
        <v>3</v>
      </c>
      <c r="DI120" s="111">
        <v>0</v>
      </c>
      <c r="DJ120" s="111">
        <v>0</v>
      </c>
      <c r="DK120" s="111">
        <v>3</v>
      </c>
      <c r="DL120" s="111">
        <v>0</v>
      </c>
      <c r="DM120" s="111">
        <v>3</v>
      </c>
      <c r="DN120" s="111">
        <v>0</v>
      </c>
      <c r="DO120" s="111">
        <v>0</v>
      </c>
      <c r="DP120" s="111">
        <v>0</v>
      </c>
      <c r="DQ120" s="111">
        <v>0</v>
      </c>
      <c r="DR120" s="111">
        <v>0</v>
      </c>
      <c r="DS120" s="111">
        <v>0</v>
      </c>
      <c r="DT120" s="111">
        <v>0</v>
      </c>
      <c r="DU120" s="111" t="s">
        <v>153</v>
      </c>
      <c r="DV120" s="111" t="s">
        <v>153</v>
      </c>
      <c r="DW120" s="110"/>
      <c r="DX120" s="111">
        <v>0</v>
      </c>
      <c r="DY120" s="111">
        <v>1</v>
      </c>
      <c r="DZ120" s="111">
        <v>1</v>
      </c>
      <c r="EA120" s="111">
        <v>0</v>
      </c>
      <c r="EB120" s="111"/>
      <c r="EC120" s="111"/>
      <c r="ED120" s="111"/>
      <c r="EE120" s="110">
        <v>-2.5</v>
      </c>
      <c r="EF120" s="111"/>
      <c r="EG120" s="111"/>
      <c r="EH120" s="111"/>
      <c r="EI120" s="111"/>
      <c r="EJ120" s="111"/>
      <c r="EK120" s="111">
        <v>1</v>
      </c>
      <c r="EL120" s="111"/>
      <c r="EM120" s="111"/>
      <c r="EN120" s="111"/>
      <c r="EO120" s="111"/>
      <c r="EP120" s="111"/>
      <c r="EQ120" s="59">
        <v>52172</v>
      </c>
      <c r="ER120" s="59">
        <v>9678</v>
      </c>
      <c r="ES120" s="59">
        <v>0</v>
      </c>
      <c r="ET120" s="59">
        <v>0</v>
      </c>
      <c r="EU120" s="59">
        <v>0</v>
      </c>
      <c r="EV120" s="59">
        <v>0</v>
      </c>
      <c r="EW120" s="59">
        <v>2</v>
      </c>
      <c r="EX120" s="59">
        <v>2</v>
      </c>
      <c r="EY120" s="59">
        <v>0</v>
      </c>
      <c r="EZ120" s="59">
        <v>0</v>
      </c>
      <c r="FA120" s="59">
        <v>0</v>
      </c>
      <c r="FB120" s="59">
        <v>3</v>
      </c>
      <c r="FC120" s="59">
        <v>3</v>
      </c>
      <c r="FD120" s="59">
        <v>0</v>
      </c>
      <c r="FE120" s="59">
        <v>0</v>
      </c>
      <c r="FF120" s="59">
        <v>0</v>
      </c>
      <c r="FG120" s="59">
        <v>0</v>
      </c>
      <c r="FH120" s="59">
        <v>0</v>
      </c>
      <c r="FI120" s="59">
        <v>0</v>
      </c>
      <c r="FJ120" s="59">
        <v>0</v>
      </c>
      <c r="FK120" s="59">
        <v>0</v>
      </c>
      <c r="FL120" s="59">
        <v>0</v>
      </c>
      <c r="FM120" s="56"/>
      <c r="FN120" s="56" t="s">
        <v>466</v>
      </c>
      <c r="FO120" s="169" t="b">
        <v>1</v>
      </c>
      <c r="FP120" s="64"/>
      <c r="FQ120" s="64"/>
    </row>
    <row r="121" spans="1:173" x14ac:dyDescent="0.2">
      <c r="A121" s="110" t="s">
        <v>437</v>
      </c>
      <c r="B121" s="111">
        <v>52224</v>
      </c>
      <c r="C121" s="111">
        <v>0</v>
      </c>
      <c r="D121" s="111">
        <v>1</v>
      </c>
      <c r="E121" s="111" t="s">
        <v>3501</v>
      </c>
      <c r="F121" s="111" t="s">
        <v>2353</v>
      </c>
      <c r="G121" s="111"/>
      <c r="H121" s="111" t="s">
        <v>3502</v>
      </c>
      <c r="I121" s="111">
        <v>2</v>
      </c>
      <c r="J121" s="111" t="s">
        <v>3503</v>
      </c>
      <c r="K121" s="111" t="s">
        <v>447</v>
      </c>
      <c r="L121" s="111" t="s">
        <v>2356</v>
      </c>
      <c r="M121" s="111" t="s">
        <v>447</v>
      </c>
      <c r="N121" s="111">
        <v>1</v>
      </c>
      <c r="O121" s="111">
        <v>49</v>
      </c>
      <c r="P121" s="111">
        <v>17</v>
      </c>
      <c r="Q121" s="111" t="s">
        <v>3504</v>
      </c>
      <c r="R121" s="111" t="s">
        <v>153</v>
      </c>
      <c r="S121" s="111" t="s">
        <v>3505</v>
      </c>
      <c r="T121" s="111" t="s">
        <v>3506</v>
      </c>
      <c r="U121" s="111" t="s">
        <v>3507</v>
      </c>
      <c r="V121" s="111" t="s">
        <v>3508</v>
      </c>
      <c r="W121" s="111" t="s">
        <v>153</v>
      </c>
      <c r="X121" s="111" t="s">
        <v>3509</v>
      </c>
      <c r="Y121" s="111" t="s">
        <v>546</v>
      </c>
      <c r="Z121" s="110"/>
      <c r="AA121" s="110" t="s">
        <v>452</v>
      </c>
      <c r="AB121" s="110" t="s">
        <v>3501</v>
      </c>
      <c r="AC121" s="110" t="s">
        <v>2353</v>
      </c>
      <c r="AD121" s="110" t="s">
        <v>3502</v>
      </c>
      <c r="AE121" s="110" t="s">
        <v>3503</v>
      </c>
      <c r="AF121" s="111">
        <v>1</v>
      </c>
      <c r="AG121" s="111">
        <v>48</v>
      </c>
      <c r="AH121" s="111">
        <v>16</v>
      </c>
      <c r="AI121" s="111">
        <v>1</v>
      </c>
      <c r="AJ121" s="111" t="s">
        <v>3504</v>
      </c>
      <c r="AK121" s="111" t="s">
        <v>153</v>
      </c>
      <c r="AL121" s="111" t="s">
        <v>3505</v>
      </c>
      <c r="AM121" s="111" t="s">
        <v>3506</v>
      </c>
      <c r="AN121" s="111" t="s">
        <v>3509</v>
      </c>
      <c r="AO121" s="111" t="s">
        <v>546</v>
      </c>
      <c r="AP121" s="111" t="s">
        <v>3507</v>
      </c>
      <c r="AQ121" s="111" t="s">
        <v>3508</v>
      </c>
      <c r="AR121" s="111" t="s">
        <v>153</v>
      </c>
      <c r="AS121" s="111">
        <v>2015</v>
      </c>
      <c r="AT121" s="111" t="s">
        <v>153</v>
      </c>
      <c r="AU121" s="111" t="s">
        <v>499</v>
      </c>
      <c r="AV121" s="111" t="s">
        <v>153</v>
      </c>
      <c r="AW121" s="111" t="s">
        <v>439</v>
      </c>
      <c r="AX121" s="111" t="s">
        <v>153</v>
      </c>
      <c r="AY121" s="110"/>
      <c r="AZ121" s="110" t="s">
        <v>153</v>
      </c>
      <c r="BA121" s="111">
        <v>8469</v>
      </c>
      <c r="BB121" s="111">
        <v>0</v>
      </c>
      <c r="BC121" s="111"/>
      <c r="BD121" s="111"/>
      <c r="BE121" s="111"/>
      <c r="BF121" s="111"/>
      <c r="BG121" s="111"/>
      <c r="BH121" s="111" t="s">
        <v>532</v>
      </c>
      <c r="BI121" s="111"/>
      <c r="BJ121" s="110">
        <v>2.083333333333333</v>
      </c>
      <c r="BK121" s="111"/>
      <c r="BL121" s="111"/>
      <c r="BM121" s="111"/>
      <c r="BN121" s="111" t="s">
        <v>123</v>
      </c>
      <c r="BO121" s="111"/>
      <c r="BP121" s="111"/>
      <c r="BQ121" s="111" t="s">
        <v>123</v>
      </c>
      <c r="BR121" s="111"/>
      <c r="BS121" s="111"/>
      <c r="BT121" s="111"/>
      <c r="BU121" s="111"/>
      <c r="BV121" s="111"/>
      <c r="BW121" s="111"/>
      <c r="BX121" s="111"/>
      <c r="BY121" s="111"/>
      <c r="BZ121" s="111"/>
      <c r="CA121" s="111"/>
      <c r="CB121" s="111"/>
      <c r="CC121" s="111"/>
      <c r="CD121" s="111"/>
      <c r="CE121" s="111"/>
      <c r="CF121" s="111" t="s">
        <v>462</v>
      </c>
      <c r="CG121" s="111"/>
      <c r="CH121" s="111"/>
      <c r="CI121" s="111">
        <v>2017</v>
      </c>
      <c r="CJ121" s="111" t="s">
        <v>2356</v>
      </c>
      <c r="CK121" s="111" t="s">
        <v>463</v>
      </c>
      <c r="CL121" s="111" t="s">
        <v>463</v>
      </c>
      <c r="CM121" s="111" t="s">
        <v>463</v>
      </c>
      <c r="CN121" s="111" t="s">
        <v>463</v>
      </c>
      <c r="CO121" s="111" t="s">
        <v>465</v>
      </c>
      <c r="CP121" s="111">
        <v>3</v>
      </c>
      <c r="CQ121" s="111">
        <v>0</v>
      </c>
      <c r="CR121" s="111">
        <v>0</v>
      </c>
      <c r="CS121" s="111">
        <v>3</v>
      </c>
      <c r="CT121" s="111">
        <v>1</v>
      </c>
      <c r="CU121" s="111">
        <v>0</v>
      </c>
      <c r="CV121" s="111">
        <v>0</v>
      </c>
      <c r="CW121" s="111">
        <v>0</v>
      </c>
      <c r="CX121" s="111">
        <v>0</v>
      </c>
      <c r="CY121" s="111">
        <v>0</v>
      </c>
      <c r="CZ121" s="111">
        <v>0</v>
      </c>
      <c r="DA121" s="111">
        <v>2</v>
      </c>
      <c r="DB121" s="111">
        <v>0</v>
      </c>
      <c r="DC121" s="111" t="s">
        <v>153</v>
      </c>
      <c r="DD121" s="111" t="s">
        <v>153</v>
      </c>
      <c r="DE121" s="111" t="s">
        <v>153</v>
      </c>
      <c r="DF121" s="111">
        <v>0</v>
      </c>
      <c r="DG121" s="111" t="s">
        <v>465</v>
      </c>
      <c r="DH121" s="111">
        <v>2</v>
      </c>
      <c r="DI121" s="111">
        <v>0</v>
      </c>
      <c r="DJ121" s="111">
        <v>0</v>
      </c>
      <c r="DK121" s="111">
        <v>2</v>
      </c>
      <c r="DL121" s="111">
        <v>0</v>
      </c>
      <c r="DM121" s="111">
        <v>0</v>
      </c>
      <c r="DN121" s="111">
        <v>0</v>
      </c>
      <c r="DO121" s="111">
        <v>0</v>
      </c>
      <c r="DP121" s="111">
        <v>1</v>
      </c>
      <c r="DQ121" s="111">
        <v>0</v>
      </c>
      <c r="DR121" s="111">
        <v>0</v>
      </c>
      <c r="DS121" s="111">
        <v>1</v>
      </c>
      <c r="DT121" s="111">
        <v>0</v>
      </c>
      <c r="DU121" s="111" t="s">
        <v>153</v>
      </c>
      <c r="DV121" s="111" t="s">
        <v>153</v>
      </c>
      <c r="DW121" s="110"/>
      <c r="DX121" s="111">
        <v>0</v>
      </c>
      <c r="DY121" s="111">
        <v>1</v>
      </c>
      <c r="DZ121" s="111">
        <v>1</v>
      </c>
      <c r="EA121" s="111">
        <v>0</v>
      </c>
      <c r="EB121" s="111"/>
      <c r="EC121" s="111"/>
      <c r="ED121" s="111"/>
      <c r="EE121" s="110">
        <v>-5.5555555555555554</v>
      </c>
      <c r="EF121" s="111"/>
      <c r="EG121" s="111"/>
      <c r="EH121" s="111"/>
      <c r="EI121" s="111"/>
      <c r="EJ121" s="111"/>
      <c r="EK121" s="111">
        <v>1</v>
      </c>
      <c r="EL121" s="111"/>
      <c r="EM121" s="111"/>
      <c r="EN121" s="111"/>
      <c r="EO121" s="111"/>
      <c r="EP121" s="111"/>
      <c r="EQ121" s="59">
        <v>52224</v>
      </c>
      <c r="ER121" s="59">
        <v>8469</v>
      </c>
      <c r="ES121" s="59">
        <v>0</v>
      </c>
      <c r="ET121" s="59">
        <v>0</v>
      </c>
      <c r="EU121" s="59">
        <v>0</v>
      </c>
      <c r="EV121" s="59">
        <v>0</v>
      </c>
      <c r="EW121" s="59">
        <v>3</v>
      </c>
      <c r="EX121" s="59">
        <v>0</v>
      </c>
      <c r="EY121" s="59">
        <v>1</v>
      </c>
      <c r="EZ121" s="59">
        <v>1</v>
      </c>
      <c r="FA121" s="59">
        <v>1</v>
      </c>
      <c r="FB121" s="59">
        <v>2</v>
      </c>
      <c r="FC121" s="59">
        <v>2</v>
      </c>
      <c r="FD121" s="59">
        <v>0</v>
      </c>
      <c r="FE121" s="59">
        <v>0</v>
      </c>
      <c r="FF121" s="59">
        <v>0</v>
      </c>
      <c r="FG121" s="59">
        <v>0</v>
      </c>
      <c r="FH121" s="59">
        <v>0</v>
      </c>
      <c r="FI121" s="59">
        <v>0</v>
      </c>
      <c r="FJ121" s="59">
        <v>0</v>
      </c>
      <c r="FK121" s="59">
        <v>0</v>
      </c>
      <c r="FL121" s="59">
        <v>0</v>
      </c>
      <c r="FM121" s="56"/>
      <c r="FN121" s="56" t="s">
        <v>466</v>
      </c>
      <c r="FO121" s="169" t="b">
        <v>1</v>
      </c>
      <c r="FP121" s="64"/>
      <c r="FQ121" s="64"/>
    </row>
    <row r="122" spans="1:173" x14ac:dyDescent="0.2">
      <c r="A122" s="110" t="s">
        <v>437</v>
      </c>
      <c r="B122" s="111">
        <v>52254</v>
      </c>
      <c r="C122" s="111">
        <v>0</v>
      </c>
      <c r="D122" s="111">
        <v>2</v>
      </c>
      <c r="E122" s="111" t="s">
        <v>3510</v>
      </c>
      <c r="F122" s="111" t="s">
        <v>3511</v>
      </c>
      <c r="G122" s="111"/>
      <c r="H122" s="111" t="s">
        <v>3512</v>
      </c>
      <c r="I122" s="111">
        <v>2</v>
      </c>
      <c r="J122" s="111" t="s">
        <v>3513</v>
      </c>
      <c r="K122" s="111" t="s">
        <v>447</v>
      </c>
      <c r="L122" s="111" t="s">
        <v>2356</v>
      </c>
      <c r="M122" s="111" t="s">
        <v>447</v>
      </c>
      <c r="N122" s="111">
        <v>2</v>
      </c>
      <c r="O122" s="111">
        <v>23</v>
      </c>
      <c r="P122" s="111">
        <v>0</v>
      </c>
      <c r="Q122" s="111" t="s">
        <v>153</v>
      </c>
      <c r="R122" s="111" t="s">
        <v>153</v>
      </c>
      <c r="S122" s="111" t="s">
        <v>3514</v>
      </c>
      <c r="T122" s="111" t="s">
        <v>3515</v>
      </c>
      <c r="U122" s="111" t="s">
        <v>3516</v>
      </c>
      <c r="V122" s="111" t="s">
        <v>3517</v>
      </c>
      <c r="W122" s="111" t="s">
        <v>153</v>
      </c>
      <c r="X122" s="111" t="s">
        <v>3518</v>
      </c>
      <c r="Y122" s="111" t="s">
        <v>3519</v>
      </c>
      <c r="Z122" s="110"/>
      <c r="AA122" s="110" t="s">
        <v>452</v>
      </c>
      <c r="AB122" s="110" t="s">
        <v>3520</v>
      </c>
      <c r="AC122" s="110" t="s">
        <v>3511</v>
      </c>
      <c r="AD122" s="110" t="s">
        <v>3521</v>
      </c>
      <c r="AE122" s="110" t="s">
        <v>3513</v>
      </c>
      <c r="AF122" s="111">
        <v>1</v>
      </c>
      <c r="AG122" s="111">
        <v>20</v>
      </c>
      <c r="AH122" s="111">
        <v>0</v>
      </c>
      <c r="AI122" s="111">
        <v>1</v>
      </c>
      <c r="AJ122" s="111" t="s">
        <v>153</v>
      </c>
      <c r="AK122" s="111" t="s">
        <v>153</v>
      </c>
      <c r="AL122" s="111" t="s">
        <v>3522</v>
      </c>
      <c r="AM122" s="111" t="s">
        <v>3523</v>
      </c>
      <c r="AN122" s="111" t="s">
        <v>3518</v>
      </c>
      <c r="AO122" s="111" t="s">
        <v>3519</v>
      </c>
      <c r="AP122" s="111" t="s">
        <v>3516</v>
      </c>
      <c r="AQ122" s="111" t="s">
        <v>3517</v>
      </c>
      <c r="AR122" s="111" t="s">
        <v>153</v>
      </c>
      <c r="AS122" s="111">
        <v>2015</v>
      </c>
      <c r="AT122" s="111" t="s">
        <v>3524</v>
      </c>
      <c r="AU122" s="111" t="s">
        <v>499</v>
      </c>
      <c r="AV122" s="111" t="s">
        <v>153</v>
      </c>
      <c r="AW122" s="111" t="s">
        <v>153</v>
      </c>
      <c r="AX122" s="111" t="s">
        <v>153</v>
      </c>
      <c r="AY122" s="110"/>
      <c r="AZ122" s="110" t="s">
        <v>153</v>
      </c>
      <c r="BA122" s="111">
        <v>1224</v>
      </c>
      <c r="BB122" s="111">
        <v>0</v>
      </c>
      <c r="BC122" s="111"/>
      <c r="BD122" s="111"/>
      <c r="BE122" s="111"/>
      <c r="BF122" s="111" t="s">
        <v>500</v>
      </c>
      <c r="BG122" s="111"/>
      <c r="BH122" s="111"/>
      <c r="BI122" s="111"/>
      <c r="BJ122" s="110">
        <v>15</v>
      </c>
      <c r="BK122" s="111"/>
      <c r="BL122" s="111"/>
      <c r="BM122" s="111"/>
      <c r="BN122" s="111" t="s">
        <v>123</v>
      </c>
      <c r="BO122" s="111"/>
      <c r="BP122" s="111"/>
      <c r="BQ122" s="111" t="s">
        <v>123</v>
      </c>
      <c r="BR122" s="111"/>
      <c r="BS122" s="111"/>
      <c r="BT122" s="111"/>
      <c r="BU122" s="111"/>
      <c r="BV122" s="111"/>
      <c r="BW122" s="111"/>
      <c r="BX122" s="111"/>
      <c r="BY122" s="111"/>
      <c r="BZ122" s="111"/>
      <c r="CA122" s="111"/>
      <c r="CB122" s="111"/>
      <c r="CC122" s="111"/>
      <c r="CD122" s="111"/>
      <c r="CE122" s="111"/>
      <c r="CF122" s="111" t="s">
        <v>462</v>
      </c>
      <c r="CG122" s="111"/>
      <c r="CH122" s="111"/>
      <c r="CI122" s="111">
        <v>2017</v>
      </c>
      <c r="CJ122" s="111" t="s">
        <v>2356</v>
      </c>
      <c r="CK122" s="111" t="s">
        <v>464</v>
      </c>
      <c r="CL122" s="111" t="s">
        <v>464</v>
      </c>
      <c r="CM122" s="111" t="s">
        <v>464</v>
      </c>
      <c r="CN122" s="111" t="s">
        <v>464</v>
      </c>
      <c r="CO122" s="111" t="s">
        <v>465</v>
      </c>
      <c r="CP122" s="111">
        <v>0</v>
      </c>
      <c r="CQ122" s="111">
        <v>0</v>
      </c>
      <c r="CR122" s="111">
        <v>0</v>
      </c>
      <c r="CS122" s="111">
        <v>0</v>
      </c>
      <c r="CT122" s="111">
        <v>0</v>
      </c>
      <c r="CU122" s="111">
        <v>0</v>
      </c>
      <c r="CV122" s="111">
        <v>0</v>
      </c>
      <c r="CW122" s="111">
        <v>0</v>
      </c>
      <c r="CX122" s="111">
        <v>0</v>
      </c>
      <c r="CY122" s="111">
        <v>0</v>
      </c>
      <c r="CZ122" s="111">
        <v>0</v>
      </c>
      <c r="DA122" s="111">
        <v>0</v>
      </c>
      <c r="DB122" s="111">
        <v>0</v>
      </c>
      <c r="DC122" s="111" t="s">
        <v>153</v>
      </c>
      <c r="DD122" s="111" t="s">
        <v>153</v>
      </c>
      <c r="DE122" s="111" t="s">
        <v>153</v>
      </c>
      <c r="DF122" s="111">
        <v>0</v>
      </c>
      <c r="DG122" s="111" t="s">
        <v>465</v>
      </c>
      <c r="DH122" s="111">
        <v>0</v>
      </c>
      <c r="DI122" s="111">
        <v>0</v>
      </c>
      <c r="DJ122" s="111">
        <v>0</v>
      </c>
      <c r="DK122" s="111">
        <v>0</v>
      </c>
      <c r="DL122" s="111">
        <v>0</v>
      </c>
      <c r="DM122" s="111">
        <v>0</v>
      </c>
      <c r="DN122" s="111">
        <v>0</v>
      </c>
      <c r="DO122" s="111">
        <v>0</v>
      </c>
      <c r="DP122" s="111">
        <v>0</v>
      </c>
      <c r="DQ122" s="111">
        <v>0</v>
      </c>
      <c r="DR122" s="111">
        <v>0</v>
      </c>
      <c r="DS122" s="111">
        <v>0</v>
      </c>
      <c r="DT122" s="111">
        <v>0</v>
      </c>
      <c r="DU122" s="111" t="s">
        <v>153</v>
      </c>
      <c r="DV122" s="111" t="s">
        <v>153</v>
      </c>
      <c r="DW122" s="110"/>
      <c r="DX122" s="111">
        <v>0</v>
      </c>
      <c r="DY122" s="111">
        <v>0</v>
      </c>
      <c r="DZ122" s="111">
        <v>0</v>
      </c>
      <c r="EA122" s="111">
        <v>0</v>
      </c>
      <c r="EB122" s="111"/>
      <c r="EC122" s="111"/>
      <c r="ED122" s="111"/>
      <c r="EE122" s="110"/>
      <c r="EF122" s="111"/>
      <c r="EG122" s="111"/>
      <c r="EH122" s="111"/>
      <c r="EI122" s="111"/>
      <c r="EJ122" s="111"/>
      <c r="EK122" s="111"/>
      <c r="EL122" s="111"/>
      <c r="EM122" s="111"/>
      <c r="EN122" s="111"/>
      <c r="EO122" s="111"/>
      <c r="EP122" s="111"/>
      <c r="EQ122" s="59">
        <v>52254</v>
      </c>
      <c r="ER122" s="59">
        <v>1224</v>
      </c>
      <c r="ES122" s="59">
        <v>0</v>
      </c>
      <c r="ET122" s="59">
        <v>0</v>
      </c>
      <c r="EU122" s="59">
        <v>0</v>
      </c>
      <c r="EV122" s="59">
        <v>0</v>
      </c>
      <c r="EW122" s="59">
        <v>0</v>
      </c>
      <c r="EX122" s="59">
        <v>0</v>
      </c>
      <c r="EY122" s="59">
        <v>0</v>
      </c>
      <c r="EZ122" s="59">
        <v>0</v>
      </c>
      <c r="FA122" s="59">
        <v>0</v>
      </c>
      <c r="FB122" s="59">
        <v>0</v>
      </c>
      <c r="FC122" s="59">
        <v>0</v>
      </c>
      <c r="FD122" s="59">
        <v>0</v>
      </c>
      <c r="FE122" s="59">
        <v>0</v>
      </c>
      <c r="FF122" s="59">
        <v>0</v>
      </c>
      <c r="FG122" s="59">
        <v>0</v>
      </c>
      <c r="FH122" s="59">
        <v>0</v>
      </c>
      <c r="FI122" s="59">
        <v>0</v>
      </c>
      <c r="FJ122" s="59">
        <v>0</v>
      </c>
      <c r="FK122" s="59">
        <v>0</v>
      </c>
      <c r="FL122" s="59">
        <v>0</v>
      </c>
      <c r="FM122" s="56"/>
      <c r="FN122" s="56" t="s">
        <v>466</v>
      </c>
      <c r="FO122" s="169" t="b">
        <v>1</v>
      </c>
      <c r="FP122" s="64"/>
      <c r="FQ122" s="64"/>
    </row>
    <row r="123" spans="1:173" x14ac:dyDescent="0.2">
      <c r="A123" s="110" t="s">
        <v>437</v>
      </c>
      <c r="B123" s="111">
        <v>52512</v>
      </c>
      <c r="C123" s="111">
        <v>0</v>
      </c>
      <c r="D123" s="111">
        <v>1</v>
      </c>
      <c r="E123" s="111" t="s">
        <v>3525</v>
      </c>
      <c r="F123" s="111" t="s">
        <v>3526</v>
      </c>
      <c r="G123" s="111"/>
      <c r="H123" s="111" t="s">
        <v>3527</v>
      </c>
      <c r="I123" s="111">
        <v>2</v>
      </c>
      <c r="J123" s="111" t="s">
        <v>3528</v>
      </c>
      <c r="K123" s="111" t="s">
        <v>447</v>
      </c>
      <c r="L123" s="111" t="s">
        <v>2356</v>
      </c>
      <c r="M123" s="111" t="s">
        <v>447</v>
      </c>
      <c r="N123" s="111">
        <v>1</v>
      </c>
      <c r="O123" s="111">
        <v>1</v>
      </c>
      <c r="P123" s="111">
        <v>1</v>
      </c>
      <c r="Q123" s="111" t="s">
        <v>153</v>
      </c>
      <c r="R123" s="111" t="s">
        <v>153</v>
      </c>
      <c r="S123" s="111" t="s">
        <v>3529</v>
      </c>
      <c r="T123" s="111" t="s">
        <v>579</v>
      </c>
      <c r="U123" s="111" t="s">
        <v>3530</v>
      </c>
      <c r="V123" s="111" t="s">
        <v>3531</v>
      </c>
      <c r="W123" s="111" t="s">
        <v>153</v>
      </c>
      <c r="X123" s="111" t="s">
        <v>3532</v>
      </c>
      <c r="Y123" s="111" t="s">
        <v>125</v>
      </c>
      <c r="Z123" s="110"/>
      <c r="AA123" s="110" t="s">
        <v>452</v>
      </c>
      <c r="AB123" s="110" t="s">
        <v>3525</v>
      </c>
      <c r="AC123" s="110" t="s">
        <v>3526</v>
      </c>
      <c r="AD123" s="110" t="s">
        <v>3527</v>
      </c>
      <c r="AE123" s="110" t="s">
        <v>3528</v>
      </c>
      <c r="AF123" s="111">
        <v>1</v>
      </c>
      <c r="AG123" s="111">
        <v>3</v>
      </c>
      <c r="AH123" s="111">
        <v>3</v>
      </c>
      <c r="AI123" s="111">
        <v>1</v>
      </c>
      <c r="AJ123" s="111" t="s">
        <v>153</v>
      </c>
      <c r="AK123" s="111" t="s">
        <v>153</v>
      </c>
      <c r="AL123" s="111" t="s">
        <v>3529</v>
      </c>
      <c r="AM123" s="111" t="s">
        <v>579</v>
      </c>
      <c r="AN123" s="111" t="s">
        <v>3532</v>
      </c>
      <c r="AO123" s="111" t="s">
        <v>125</v>
      </c>
      <c r="AP123" s="111" t="s">
        <v>3530</v>
      </c>
      <c r="AQ123" s="111" t="s">
        <v>3531</v>
      </c>
      <c r="AR123" s="111" t="s">
        <v>153</v>
      </c>
      <c r="AS123" s="111">
        <v>2015</v>
      </c>
      <c r="AT123" s="111" t="s">
        <v>153</v>
      </c>
      <c r="AU123" s="111" t="s">
        <v>499</v>
      </c>
      <c r="AV123" s="111" t="s">
        <v>153</v>
      </c>
      <c r="AW123" s="111" t="s">
        <v>439</v>
      </c>
      <c r="AX123" s="111" t="s">
        <v>153</v>
      </c>
      <c r="AY123" s="110"/>
      <c r="AZ123" s="110" t="s">
        <v>153</v>
      </c>
      <c r="BA123" s="111">
        <v>4396</v>
      </c>
      <c r="BB123" s="111">
        <v>0</v>
      </c>
      <c r="BC123" s="111"/>
      <c r="BD123" s="111"/>
      <c r="BE123" s="111"/>
      <c r="BF123" s="111"/>
      <c r="BG123" s="111"/>
      <c r="BH123" s="111" t="s">
        <v>532</v>
      </c>
      <c r="BI123" s="111" t="s">
        <v>564</v>
      </c>
      <c r="BJ123" s="110">
        <v>-66.666666666666657</v>
      </c>
      <c r="BK123" s="111"/>
      <c r="BL123" s="111"/>
      <c r="BM123" s="111"/>
      <c r="BN123" s="111" t="s">
        <v>778</v>
      </c>
      <c r="BO123" s="111"/>
      <c r="BP123" s="111"/>
      <c r="BQ123" s="111" t="s">
        <v>778</v>
      </c>
      <c r="BR123" s="111"/>
      <c r="BS123" s="111"/>
      <c r="BT123" s="111"/>
      <c r="BU123" s="111"/>
      <c r="BV123" s="111"/>
      <c r="BW123" s="111"/>
      <c r="BX123" s="111"/>
      <c r="BY123" s="111"/>
      <c r="BZ123" s="111"/>
      <c r="CA123" s="111"/>
      <c r="CB123" s="111"/>
      <c r="CC123" s="111"/>
      <c r="CD123" s="111"/>
      <c r="CE123" s="111"/>
      <c r="CF123" s="111" t="s">
        <v>462</v>
      </c>
      <c r="CG123" s="111"/>
      <c r="CH123" s="111"/>
      <c r="CI123" s="111">
        <v>2017</v>
      </c>
      <c r="CJ123" s="111" t="s">
        <v>2356</v>
      </c>
      <c r="CK123" s="111" t="s">
        <v>501</v>
      </c>
      <c r="CL123" s="111" t="s">
        <v>464</v>
      </c>
      <c r="CM123" s="111" t="s">
        <v>463</v>
      </c>
      <c r="CN123" s="111" t="s">
        <v>463</v>
      </c>
      <c r="CO123" s="111" t="s">
        <v>465</v>
      </c>
      <c r="CP123" s="111">
        <v>0</v>
      </c>
      <c r="CQ123" s="111">
        <v>0</v>
      </c>
      <c r="CR123" s="111">
        <v>0</v>
      </c>
      <c r="CS123" s="111">
        <v>0</v>
      </c>
      <c r="CT123" s="111">
        <v>0</v>
      </c>
      <c r="CU123" s="111">
        <v>0</v>
      </c>
      <c r="CV123" s="111">
        <v>0</v>
      </c>
      <c r="CW123" s="111">
        <v>0</v>
      </c>
      <c r="CX123" s="111">
        <v>0</v>
      </c>
      <c r="CY123" s="111">
        <v>0</v>
      </c>
      <c r="CZ123" s="111">
        <v>0</v>
      </c>
      <c r="DA123" s="111">
        <v>0</v>
      </c>
      <c r="DB123" s="111">
        <v>0</v>
      </c>
      <c r="DC123" s="111" t="s">
        <v>153</v>
      </c>
      <c r="DD123" s="111" t="s">
        <v>153</v>
      </c>
      <c r="DE123" s="111" t="s">
        <v>153</v>
      </c>
      <c r="DF123" s="111">
        <v>0</v>
      </c>
      <c r="DG123" s="111" t="s">
        <v>465</v>
      </c>
      <c r="DH123" s="111">
        <v>1</v>
      </c>
      <c r="DI123" s="111">
        <v>0</v>
      </c>
      <c r="DJ123" s="111">
        <v>1</v>
      </c>
      <c r="DK123" s="111">
        <v>0</v>
      </c>
      <c r="DL123" s="111">
        <v>0</v>
      </c>
      <c r="DM123" s="111">
        <v>0</v>
      </c>
      <c r="DN123" s="111">
        <v>0</v>
      </c>
      <c r="DO123" s="111">
        <v>1</v>
      </c>
      <c r="DP123" s="111">
        <v>0</v>
      </c>
      <c r="DQ123" s="111">
        <v>0</v>
      </c>
      <c r="DR123" s="111">
        <v>0</v>
      </c>
      <c r="DS123" s="111">
        <v>0</v>
      </c>
      <c r="DT123" s="111">
        <v>0</v>
      </c>
      <c r="DU123" s="111" t="s">
        <v>153</v>
      </c>
      <c r="DV123" s="111" t="s">
        <v>153</v>
      </c>
      <c r="DW123" s="110"/>
      <c r="DX123" s="111">
        <v>0</v>
      </c>
      <c r="DY123" s="111">
        <v>2</v>
      </c>
      <c r="DZ123" s="111">
        <v>2</v>
      </c>
      <c r="EA123" s="111">
        <v>0</v>
      </c>
      <c r="EB123" s="111"/>
      <c r="EC123" s="111"/>
      <c r="ED123" s="111"/>
      <c r="EE123" s="110"/>
      <c r="EF123" s="111"/>
      <c r="EG123" s="111"/>
      <c r="EH123" s="111"/>
      <c r="EI123" s="111"/>
      <c r="EJ123" s="111"/>
      <c r="EK123" s="111">
        <v>2</v>
      </c>
      <c r="EL123" s="111"/>
      <c r="EM123" s="111"/>
      <c r="EN123" s="111"/>
      <c r="EO123" s="111"/>
      <c r="EP123" s="111"/>
      <c r="EQ123" s="59">
        <v>52512</v>
      </c>
      <c r="ER123" s="59">
        <v>4396</v>
      </c>
      <c r="ES123" s="59">
        <v>0</v>
      </c>
      <c r="ET123" s="59">
        <v>0</v>
      </c>
      <c r="EU123" s="59">
        <v>0</v>
      </c>
      <c r="EV123" s="59">
        <v>0</v>
      </c>
      <c r="EW123" s="59">
        <v>0</v>
      </c>
      <c r="EX123" s="59">
        <v>0</v>
      </c>
      <c r="EY123" s="59">
        <v>0</v>
      </c>
      <c r="EZ123" s="59">
        <v>0</v>
      </c>
      <c r="FA123" s="59">
        <v>0</v>
      </c>
      <c r="FB123" s="59">
        <v>0</v>
      </c>
      <c r="FC123" s="59">
        <v>0</v>
      </c>
      <c r="FD123" s="59">
        <v>0</v>
      </c>
      <c r="FE123" s="59">
        <v>0</v>
      </c>
      <c r="FF123" s="59">
        <v>0</v>
      </c>
      <c r="FG123" s="59">
        <v>0</v>
      </c>
      <c r="FH123" s="59">
        <v>0</v>
      </c>
      <c r="FI123" s="59">
        <v>0</v>
      </c>
      <c r="FJ123" s="59">
        <v>0</v>
      </c>
      <c r="FK123" s="59">
        <v>0</v>
      </c>
      <c r="FL123" s="59">
        <v>0</v>
      </c>
      <c r="FM123" s="56"/>
      <c r="FN123" s="56" t="s">
        <v>466</v>
      </c>
      <c r="FO123" s="169" t="b">
        <v>1</v>
      </c>
      <c r="FP123" s="64"/>
      <c r="FQ123" s="64"/>
    </row>
    <row r="124" spans="1:173" x14ac:dyDescent="0.2">
      <c r="A124" s="110" t="s">
        <v>437</v>
      </c>
      <c r="B124" s="111">
        <v>52521</v>
      </c>
      <c r="C124" s="111">
        <v>0</v>
      </c>
      <c r="D124" s="111">
        <v>1</v>
      </c>
      <c r="E124" s="111" t="s">
        <v>3533</v>
      </c>
      <c r="F124" s="111" t="s">
        <v>3233</v>
      </c>
      <c r="G124" s="111"/>
      <c r="H124" s="111" t="s">
        <v>1318</v>
      </c>
      <c r="I124" s="111">
        <v>2</v>
      </c>
      <c r="J124" s="111" t="s">
        <v>3534</v>
      </c>
      <c r="K124" s="111" t="s">
        <v>447</v>
      </c>
      <c r="L124" s="111" t="s">
        <v>2356</v>
      </c>
      <c r="M124" s="111" t="s">
        <v>447</v>
      </c>
      <c r="N124" s="111">
        <v>1</v>
      </c>
      <c r="O124" s="111">
        <v>41</v>
      </c>
      <c r="P124" s="111">
        <v>6</v>
      </c>
      <c r="Q124" s="111" t="s">
        <v>153</v>
      </c>
      <c r="R124" s="111" t="s">
        <v>153</v>
      </c>
      <c r="S124" s="111" t="s">
        <v>3535</v>
      </c>
      <c r="T124" s="111" t="s">
        <v>1321</v>
      </c>
      <c r="U124" s="111" t="s">
        <v>3536</v>
      </c>
      <c r="V124" s="111" t="s">
        <v>3537</v>
      </c>
      <c r="W124" s="111" t="s">
        <v>153</v>
      </c>
      <c r="X124" s="111" t="s">
        <v>3538</v>
      </c>
      <c r="Y124" s="111" t="s">
        <v>2384</v>
      </c>
      <c r="Z124" s="110"/>
      <c r="AA124" s="110" t="s">
        <v>452</v>
      </c>
      <c r="AB124" s="110" t="s">
        <v>3533</v>
      </c>
      <c r="AC124" s="110" t="s">
        <v>3233</v>
      </c>
      <c r="AD124" s="110" t="s">
        <v>1318</v>
      </c>
      <c r="AE124" s="110" t="s">
        <v>3534</v>
      </c>
      <c r="AF124" s="111">
        <v>1</v>
      </c>
      <c r="AG124" s="111">
        <v>41</v>
      </c>
      <c r="AH124" s="111">
        <v>6</v>
      </c>
      <c r="AI124" s="111">
        <v>1</v>
      </c>
      <c r="AJ124" s="111" t="s">
        <v>153</v>
      </c>
      <c r="AK124" s="111" t="s">
        <v>153</v>
      </c>
      <c r="AL124" s="111" t="s">
        <v>3535</v>
      </c>
      <c r="AM124" s="111" t="s">
        <v>1321</v>
      </c>
      <c r="AN124" s="111" t="s">
        <v>3538</v>
      </c>
      <c r="AO124" s="111" t="s">
        <v>2384</v>
      </c>
      <c r="AP124" s="111" t="s">
        <v>3536</v>
      </c>
      <c r="AQ124" s="111" t="s">
        <v>3537</v>
      </c>
      <c r="AR124" s="111" t="s">
        <v>153</v>
      </c>
      <c r="AS124" s="111">
        <v>2015</v>
      </c>
      <c r="AT124" s="111" t="s">
        <v>153</v>
      </c>
      <c r="AU124" s="111" t="s">
        <v>499</v>
      </c>
      <c r="AV124" s="111" t="s">
        <v>153</v>
      </c>
      <c r="AW124" s="111" t="s">
        <v>153</v>
      </c>
      <c r="AX124" s="111" t="s">
        <v>153</v>
      </c>
      <c r="AY124" s="110"/>
      <c r="AZ124" s="110" t="s">
        <v>153</v>
      </c>
      <c r="BA124" s="111">
        <v>6404</v>
      </c>
      <c r="BB124" s="111">
        <v>0</v>
      </c>
      <c r="BC124" s="111"/>
      <c r="BD124" s="111"/>
      <c r="BE124" s="111"/>
      <c r="BF124" s="111"/>
      <c r="BG124" s="111"/>
      <c r="BH124" s="111"/>
      <c r="BI124" s="111"/>
      <c r="BJ124" s="110"/>
      <c r="BK124" s="111"/>
      <c r="BL124" s="111"/>
      <c r="BM124" s="111"/>
      <c r="BN124" s="111" t="s">
        <v>460</v>
      </c>
      <c r="BO124" s="111"/>
      <c r="BP124" s="111"/>
      <c r="BQ124" s="111" t="s">
        <v>460</v>
      </c>
      <c r="BR124" s="111"/>
      <c r="BS124" s="111"/>
      <c r="BT124" s="111"/>
      <c r="BU124" s="111"/>
      <c r="BV124" s="111"/>
      <c r="BW124" s="111"/>
      <c r="BX124" s="111"/>
      <c r="BY124" s="111"/>
      <c r="BZ124" s="111"/>
      <c r="CA124" s="111"/>
      <c r="CB124" s="111"/>
      <c r="CC124" s="111"/>
      <c r="CD124" s="111"/>
      <c r="CE124" s="111"/>
      <c r="CF124" s="111" t="s">
        <v>462</v>
      </c>
      <c r="CG124" s="111"/>
      <c r="CH124" s="111"/>
      <c r="CI124" s="111">
        <v>2017</v>
      </c>
      <c r="CJ124" s="111" t="s">
        <v>2356</v>
      </c>
      <c r="CK124" s="111" t="s">
        <v>464</v>
      </c>
      <c r="CL124" s="111" t="s">
        <v>464</v>
      </c>
      <c r="CM124" s="111" t="s">
        <v>464</v>
      </c>
      <c r="CN124" s="111" t="s">
        <v>464</v>
      </c>
      <c r="CO124" s="111" t="s">
        <v>465</v>
      </c>
      <c r="CP124" s="111">
        <v>0</v>
      </c>
      <c r="CQ124" s="111">
        <v>0</v>
      </c>
      <c r="CR124" s="111">
        <v>0</v>
      </c>
      <c r="CS124" s="111">
        <v>0</v>
      </c>
      <c r="CT124" s="111">
        <v>0</v>
      </c>
      <c r="CU124" s="111">
        <v>0</v>
      </c>
      <c r="CV124" s="111">
        <v>0</v>
      </c>
      <c r="CW124" s="111">
        <v>0</v>
      </c>
      <c r="CX124" s="111">
        <v>0</v>
      </c>
      <c r="CY124" s="111">
        <v>0</v>
      </c>
      <c r="CZ124" s="111">
        <v>0</v>
      </c>
      <c r="DA124" s="111">
        <v>0</v>
      </c>
      <c r="DB124" s="111">
        <v>0</v>
      </c>
      <c r="DC124" s="111" t="s">
        <v>153</v>
      </c>
      <c r="DD124" s="111" t="s">
        <v>153</v>
      </c>
      <c r="DE124" s="111" t="s">
        <v>153</v>
      </c>
      <c r="DF124" s="111">
        <v>0</v>
      </c>
      <c r="DG124" s="111" t="s">
        <v>465</v>
      </c>
      <c r="DH124" s="111">
        <v>0</v>
      </c>
      <c r="DI124" s="111">
        <v>0</v>
      </c>
      <c r="DJ124" s="111">
        <v>0</v>
      </c>
      <c r="DK124" s="111">
        <v>0</v>
      </c>
      <c r="DL124" s="111">
        <v>0</v>
      </c>
      <c r="DM124" s="111">
        <v>0</v>
      </c>
      <c r="DN124" s="111">
        <v>0</v>
      </c>
      <c r="DO124" s="111">
        <v>0</v>
      </c>
      <c r="DP124" s="111">
        <v>0</v>
      </c>
      <c r="DQ124" s="111">
        <v>0</v>
      </c>
      <c r="DR124" s="111">
        <v>0</v>
      </c>
      <c r="DS124" s="111">
        <v>0</v>
      </c>
      <c r="DT124" s="111">
        <v>0</v>
      </c>
      <c r="DU124" s="111" t="s">
        <v>153</v>
      </c>
      <c r="DV124" s="111" t="s">
        <v>153</v>
      </c>
      <c r="DW124" s="110"/>
      <c r="DX124" s="111">
        <v>0</v>
      </c>
      <c r="DY124" s="111">
        <v>0</v>
      </c>
      <c r="DZ124" s="111">
        <v>0</v>
      </c>
      <c r="EA124" s="111">
        <v>0</v>
      </c>
      <c r="EB124" s="111"/>
      <c r="EC124" s="111"/>
      <c r="ED124" s="111"/>
      <c r="EE124" s="110"/>
      <c r="EF124" s="111"/>
      <c r="EG124" s="111"/>
      <c r="EH124" s="111"/>
      <c r="EI124" s="111"/>
      <c r="EJ124" s="111"/>
      <c r="EK124" s="111"/>
      <c r="EL124" s="111"/>
      <c r="EM124" s="111"/>
      <c r="EN124" s="111"/>
      <c r="EO124" s="111"/>
      <c r="EP124" s="111"/>
      <c r="EQ124" s="59">
        <v>52521</v>
      </c>
      <c r="ER124" s="59">
        <v>6404</v>
      </c>
      <c r="ES124" s="59">
        <v>0</v>
      </c>
      <c r="ET124" s="59">
        <v>0</v>
      </c>
      <c r="EU124" s="59">
        <v>0</v>
      </c>
      <c r="EV124" s="59">
        <v>0</v>
      </c>
      <c r="EW124" s="59">
        <v>0</v>
      </c>
      <c r="EX124" s="59">
        <v>0</v>
      </c>
      <c r="EY124" s="59">
        <v>0</v>
      </c>
      <c r="EZ124" s="59">
        <v>0</v>
      </c>
      <c r="FA124" s="59">
        <v>0</v>
      </c>
      <c r="FB124" s="59">
        <v>0</v>
      </c>
      <c r="FC124" s="59">
        <v>0</v>
      </c>
      <c r="FD124" s="59">
        <v>0</v>
      </c>
      <c r="FE124" s="59">
        <v>0</v>
      </c>
      <c r="FF124" s="59">
        <v>0</v>
      </c>
      <c r="FG124" s="59">
        <v>0</v>
      </c>
      <c r="FH124" s="59">
        <v>0</v>
      </c>
      <c r="FI124" s="59">
        <v>0</v>
      </c>
      <c r="FJ124" s="59">
        <v>0</v>
      </c>
      <c r="FK124" s="59">
        <v>0</v>
      </c>
      <c r="FL124" s="59">
        <v>0</v>
      </c>
      <c r="FM124" s="56"/>
      <c r="FN124" s="56" t="s">
        <v>466</v>
      </c>
      <c r="FO124" s="169" t="b">
        <v>1</v>
      </c>
      <c r="FP124" s="64"/>
      <c r="FQ124" s="64"/>
    </row>
    <row r="125" spans="1:173" x14ac:dyDescent="0.2">
      <c r="A125" s="110" t="s">
        <v>437</v>
      </c>
      <c r="B125" s="111">
        <v>52629</v>
      </c>
      <c r="C125" s="111">
        <v>0</v>
      </c>
      <c r="D125" s="111">
        <v>1</v>
      </c>
      <c r="E125" s="111" t="s">
        <v>3539</v>
      </c>
      <c r="F125" s="111" t="s">
        <v>3540</v>
      </c>
      <c r="G125" s="111"/>
      <c r="H125" s="111" t="s">
        <v>3541</v>
      </c>
      <c r="I125" s="111">
        <v>2</v>
      </c>
      <c r="J125" s="111" t="s">
        <v>3542</v>
      </c>
      <c r="K125" s="111" t="s">
        <v>447</v>
      </c>
      <c r="L125" s="111" t="s">
        <v>2356</v>
      </c>
      <c r="M125" s="111" t="s">
        <v>447</v>
      </c>
      <c r="N125" s="111">
        <v>1</v>
      </c>
      <c r="O125" s="111">
        <v>45</v>
      </c>
      <c r="P125" s="111">
        <v>17</v>
      </c>
      <c r="Q125" s="111" t="s">
        <v>153</v>
      </c>
      <c r="R125" s="111" t="s">
        <v>153</v>
      </c>
      <c r="S125" s="111" t="s">
        <v>3543</v>
      </c>
      <c r="T125" s="111" t="s">
        <v>3544</v>
      </c>
      <c r="U125" s="111" t="s">
        <v>3545</v>
      </c>
      <c r="V125" s="111" t="s">
        <v>3546</v>
      </c>
      <c r="W125" s="111" t="s">
        <v>153</v>
      </c>
      <c r="X125" s="111" t="s">
        <v>3547</v>
      </c>
      <c r="Y125" s="111" t="s">
        <v>1510</v>
      </c>
      <c r="Z125" s="110"/>
      <c r="AA125" s="110" t="s">
        <v>452</v>
      </c>
      <c r="AB125" s="110" t="s">
        <v>3539</v>
      </c>
      <c r="AC125" s="110" t="s">
        <v>3540</v>
      </c>
      <c r="AD125" s="110" t="s">
        <v>3541</v>
      </c>
      <c r="AE125" s="110" t="s">
        <v>3542</v>
      </c>
      <c r="AF125" s="111">
        <v>1</v>
      </c>
      <c r="AG125" s="111">
        <v>45</v>
      </c>
      <c r="AH125" s="111">
        <v>17</v>
      </c>
      <c r="AI125" s="111">
        <v>1</v>
      </c>
      <c r="AJ125" s="111" t="s">
        <v>153</v>
      </c>
      <c r="AK125" s="111" t="s">
        <v>153</v>
      </c>
      <c r="AL125" s="111" t="s">
        <v>3548</v>
      </c>
      <c r="AM125" s="111" t="s">
        <v>3544</v>
      </c>
      <c r="AN125" s="111" t="s">
        <v>3547</v>
      </c>
      <c r="AO125" s="111" t="s">
        <v>1510</v>
      </c>
      <c r="AP125" s="111" t="s">
        <v>3545</v>
      </c>
      <c r="AQ125" s="111" t="s">
        <v>3546</v>
      </c>
      <c r="AR125" s="111" t="s">
        <v>153</v>
      </c>
      <c r="AS125" s="111">
        <v>2015</v>
      </c>
      <c r="AT125" s="111" t="s">
        <v>153</v>
      </c>
      <c r="AU125" s="111" t="s">
        <v>499</v>
      </c>
      <c r="AV125" s="111" t="s">
        <v>153</v>
      </c>
      <c r="AW125" s="111" t="s">
        <v>153</v>
      </c>
      <c r="AX125" s="111" t="s">
        <v>153</v>
      </c>
      <c r="AY125" s="110"/>
      <c r="AZ125" s="110" t="s">
        <v>153</v>
      </c>
      <c r="BA125" s="111">
        <v>8553</v>
      </c>
      <c r="BB125" s="111">
        <v>0</v>
      </c>
      <c r="BC125" s="111"/>
      <c r="BD125" s="111"/>
      <c r="BE125" s="111"/>
      <c r="BF125" s="111"/>
      <c r="BG125" s="111"/>
      <c r="BH125" s="111"/>
      <c r="BI125" s="111"/>
      <c r="BJ125" s="110"/>
      <c r="BK125" s="111"/>
      <c r="BL125" s="111"/>
      <c r="BM125" s="111"/>
      <c r="BN125" s="111" t="s">
        <v>583</v>
      </c>
      <c r="BO125" s="111"/>
      <c r="BP125" s="111"/>
      <c r="BQ125" s="111" t="s">
        <v>583</v>
      </c>
      <c r="BR125" s="111"/>
      <c r="BS125" s="111"/>
      <c r="BT125" s="111"/>
      <c r="BU125" s="111"/>
      <c r="BV125" s="111"/>
      <c r="BW125" s="111"/>
      <c r="BX125" s="111" t="s">
        <v>668</v>
      </c>
      <c r="BY125" s="111"/>
      <c r="BZ125" s="111"/>
      <c r="CA125" s="111"/>
      <c r="CB125" s="111"/>
      <c r="CC125" s="111"/>
      <c r="CD125" s="111"/>
      <c r="CE125" s="111"/>
      <c r="CF125" s="111" t="s">
        <v>462</v>
      </c>
      <c r="CG125" s="111"/>
      <c r="CH125" s="111"/>
      <c r="CI125" s="111">
        <v>2017</v>
      </c>
      <c r="CJ125" s="111" t="s">
        <v>2356</v>
      </c>
      <c r="CK125" s="111" t="s">
        <v>464</v>
      </c>
      <c r="CL125" s="111" t="s">
        <v>464</v>
      </c>
      <c r="CM125" s="111" t="s">
        <v>464</v>
      </c>
      <c r="CN125" s="111" t="s">
        <v>464</v>
      </c>
      <c r="CO125" s="111" t="s">
        <v>465</v>
      </c>
      <c r="CP125" s="111">
        <v>0</v>
      </c>
      <c r="CQ125" s="111">
        <v>0</v>
      </c>
      <c r="CR125" s="111">
        <v>0</v>
      </c>
      <c r="CS125" s="111">
        <v>0</v>
      </c>
      <c r="CT125" s="111">
        <v>0</v>
      </c>
      <c r="CU125" s="111">
        <v>0</v>
      </c>
      <c r="CV125" s="111">
        <v>0</v>
      </c>
      <c r="CW125" s="111">
        <v>0</v>
      </c>
      <c r="CX125" s="111">
        <v>0</v>
      </c>
      <c r="CY125" s="111">
        <v>0</v>
      </c>
      <c r="CZ125" s="111">
        <v>0</v>
      </c>
      <c r="DA125" s="111">
        <v>0</v>
      </c>
      <c r="DB125" s="111">
        <v>0</v>
      </c>
      <c r="DC125" s="111" t="s">
        <v>153</v>
      </c>
      <c r="DD125" s="111" t="s">
        <v>153</v>
      </c>
      <c r="DE125" s="111" t="s">
        <v>153</v>
      </c>
      <c r="DF125" s="111">
        <v>0</v>
      </c>
      <c r="DG125" s="111" t="s">
        <v>465</v>
      </c>
      <c r="DH125" s="111">
        <v>0</v>
      </c>
      <c r="DI125" s="111">
        <v>0</v>
      </c>
      <c r="DJ125" s="111">
        <v>0</v>
      </c>
      <c r="DK125" s="111">
        <v>0</v>
      </c>
      <c r="DL125" s="111">
        <v>0</v>
      </c>
      <c r="DM125" s="111">
        <v>0</v>
      </c>
      <c r="DN125" s="111">
        <v>0</v>
      </c>
      <c r="DO125" s="111">
        <v>0</v>
      </c>
      <c r="DP125" s="111">
        <v>0</v>
      </c>
      <c r="DQ125" s="111">
        <v>0</v>
      </c>
      <c r="DR125" s="111">
        <v>0</v>
      </c>
      <c r="DS125" s="111">
        <v>0</v>
      </c>
      <c r="DT125" s="111">
        <v>0</v>
      </c>
      <c r="DU125" s="111" t="s">
        <v>153</v>
      </c>
      <c r="DV125" s="111" t="s">
        <v>153</v>
      </c>
      <c r="DW125" s="110"/>
      <c r="DX125" s="111">
        <v>0</v>
      </c>
      <c r="DY125" s="111">
        <v>0</v>
      </c>
      <c r="DZ125" s="111">
        <v>0</v>
      </c>
      <c r="EA125" s="111">
        <v>0</v>
      </c>
      <c r="EB125" s="111"/>
      <c r="EC125" s="111"/>
      <c r="ED125" s="111"/>
      <c r="EE125" s="110"/>
      <c r="EF125" s="111"/>
      <c r="EG125" s="111"/>
      <c r="EH125" s="111"/>
      <c r="EI125" s="111"/>
      <c r="EJ125" s="111"/>
      <c r="EK125" s="111"/>
      <c r="EL125" s="111"/>
      <c r="EM125" s="111"/>
      <c r="EN125" s="111"/>
      <c r="EO125" s="111"/>
      <c r="EP125" s="111"/>
      <c r="EQ125" s="59">
        <v>52629</v>
      </c>
      <c r="ER125" s="59">
        <v>8553</v>
      </c>
      <c r="ES125" s="59">
        <v>0</v>
      </c>
      <c r="ET125" s="59">
        <v>0</v>
      </c>
      <c r="EU125" s="59">
        <v>0</v>
      </c>
      <c r="EV125" s="59">
        <v>0</v>
      </c>
      <c r="EW125" s="59">
        <v>0</v>
      </c>
      <c r="EX125" s="59">
        <v>0</v>
      </c>
      <c r="EY125" s="59">
        <v>0</v>
      </c>
      <c r="EZ125" s="59">
        <v>0</v>
      </c>
      <c r="FA125" s="59">
        <v>0</v>
      </c>
      <c r="FB125" s="59">
        <v>0</v>
      </c>
      <c r="FC125" s="59">
        <v>0</v>
      </c>
      <c r="FD125" s="59">
        <v>0</v>
      </c>
      <c r="FE125" s="59">
        <v>0</v>
      </c>
      <c r="FF125" s="59">
        <v>0</v>
      </c>
      <c r="FG125" s="59">
        <v>0</v>
      </c>
      <c r="FH125" s="59">
        <v>0</v>
      </c>
      <c r="FI125" s="59">
        <v>1</v>
      </c>
      <c r="FJ125" s="59">
        <v>0</v>
      </c>
      <c r="FK125" s="59">
        <v>0</v>
      </c>
      <c r="FL125" s="59">
        <v>0</v>
      </c>
      <c r="FM125" s="56"/>
      <c r="FN125" s="56" t="s">
        <v>466</v>
      </c>
      <c r="FO125" s="169" t="b">
        <v>1</v>
      </c>
      <c r="FP125" s="64"/>
      <c r="FQ125" s="64"/>
    </row>
    <row r="126" spans="1:173" x14ac:dyDescent="0.2">
      <c r="A126" s="110" t="s">
        <v>437</v>
      </c>
      <c r="B126" s="111">
        <v>52707</v>
      </c>
      <c r="C126" s="111">
        <v>0</v>
      </c>
      <c r="D126" s="111">
        <v>2</v>
      </c>
      <c r="E126" s="111" t="s">
        <v>3549</v>
      </c>
      <c r="F126" s="111" t="s">
        <v>865</v>
      </c>
      <c r="G126" s="111"/>
      <c r="H126" s="111" t="s">
        <v>3550</v>
      </c>
      <c r="I126" s="111">
        <v>2</v>
      </c>
      <c r="J126" s="111" t="s">
        <v>3551</v>
      </c>
      <c r="K126" s="111" t="s">
        <v>447</v>
      </c>
      <c r="L126" s="111" t="s">
        <v>2356</v>
      </c>
      <c r="M126" s="111" t="s">
        <v>447</v>
      </c>
      <c r="N126" s="111">
        <v>2</v>
      </c>
      <c r="O126" s="111">
        <v>475</v>
      </c>
      <c r="P126" s="111">
        <v>128</v>
      </c>
      <c r="Q126" s="111" t="s">
        <v>153</v>
      </c>
      <c r="R126" s="111" t="s">
        <v>153</v>
      </c>
      <c r="S126" s="111" t="s">
        <v>3552</v>
      </c>
      <c r="T126" s="111" t="s">
        <v>3553</v>
      </c>
      <c r="U126" s="111" t="s">
        <v>3554</v>
      </c>
      <c r="V126" s="111" t="s">
        <v>3555</v>
      </c>
      <c r="W126" s="111" t="s">
        <v>153</v>
      </c>
      <c r="X126" s="111" t="s">
        <v>3556</v>
      </c>
      <c r="Y126" s="111" t="s">
        <v>252</v>
      </c>
      <c r="Z126" s="110"/>
      <c r="AA126" s="110" t="s">
        <v>452</v>
      </c>
      <c r="AB126" s="110" t="s">
        <v>3549</v>
      </c>
      <c r="AC126" s="110" t="s">
        <v>865</v>
      </c>
      <c r="AD126" s="110" t="s">
        <v>3550</v>
      </c>
      <c r="AE126" s="110" t="s">
        <v>3551</v>
      </c>
      <c r="AF126" s="111">
        <v>2</v>
      </c>
      <c r="AG126" s="111">
        <v>442</v>
      </c>
      <c r="AH126" s="111">
        <v>122</v>
      </c>
      <c r="AI126" s="111">
        <v>2</v>
      </c>
      <c r="AJ126" s="111" t="s">
        <v>153</v>
      </c>
      <c r="AK126" s="111" t="s">
        <v>153</v>
      </c>
      <c r="AL126" s="111" t="s">
        <v>3552</v>
      </c>
      <c r="AM126" s="111" t="s">
        <v>3553</v>
      </c>
      <c r="AN126" s="111" t="s">
        <v>3557</v>
      </c>
      <c r="AO126" s="111" t="s">
        <v>252</v>
      </c>
      <c r="AP126" s="111" t="s">
        <v>3558</v>
      </c>
      <c r="AQ126" s="111" t="s">
        <v>3555</v>
      </c>
      <c r="AR126" s="111" t="s">
        <v>153</v>
      </c>
      <c r="AS126" s="111">
        <v>2015</v>
      </c>
      <c r="AT126" s="111" t="s">
        <v>153</v>
      </c>
      <c r="AU126" s="111" t="s">
        <v>153</v>
      </c>
      <c r="AV126" s="111" t="s">
        <v>153</v>
      </c>
      <c r="AW126" s="111" t="s">
        <v>439</v>
      </c>
      <c r="AX126" s="111" t="s">
        <v>439</v>
      </c>
      <c r="AY126" s="110"/>
      <c r="AZ126" s="110" t="s">
        <v>153</v>
      </c>
      <c r="BA126" s="111">
        <v>10401</v>
      </c>
      <c r="BB126" s="111">
        <v>0</v>
      </c>
      <c r="BC126" s="111"/>
      <c r="BD126" s="111"/>
      <c r="BE126" s="111"/>
      <c r="BF126" s="111"/>
      <c r="BG126" s="111"/>
      <c r="BH126" s="111" t="s">
        <v>532</v>
      </c>
      <c r="BI126" s="111"/>
      <c r="BJ126" s="110">
        <v>7.4660633484162897</v>
      </c>
      <c r="BK126" s="111"/>
      <c r="BL126" s="111"/>
      <c r="BM126" s="111"/>
      <c r="BN126" s="111" t="s">
        <v>873</v>
      </c>
      <c r="BO126" s="111"/>
      <c r="BP126" s="111"/>
      <c r="BQ126" s="111" t="s">
        <v>873</v>
      </c>
      <c r="BR126" s="111"/>
      <c r="BS126" s="111"/>
      <c r="BT126" s="111"/>
      <c r="BU126" s="111"/>
      <c r="BV126" s="111"/>
      <c r="BW126" s="111"/>
      <c r="BX126" s="111"/>
      <c r="BY126" s="111"/>
      <c r="BZ126" s="111"/>
      <c r="CA126" s="111" t="s">
        <v>534</v>
      </c>
      <c r="CB126" s="111"/>
      <c r="CC126" s="111"/>
      <c r="CD126" s="111"/>
      <c r="CE126" s="111"/>
      <c r="CF126" s="111" t="s">
        <v>462</v>
      </c>
      <c r="CG126" s="111"/>
      <c r="CH126" s="111"/>
      <c r="CI126" s="111">
        <v>2017</v>
      </c>
      <c r="CJ126" s="111" t="s">
        <v>2356</v>
      </c>
      <c r="CK126" s="111" t="s">
        <v>463</v>
      </c>
      <c r="CL126" s="111" t="s">
        <v>463</v>
      </c>
      <c r="CM126" s="111" t="s">
        <v>464</v>
      </c>
      <c r="CN126" s="111" t="s">
        <v>464</v>
      </c>
      <c r="CO126" s="111" t="s">
        <v>465</v>
      </c>
      <c r="CP126" s="111">
        <v>5</v>
      </c>
      <c r="CQ126" s="111">
        <v>2</v>
      </c>
      <c r="CR126" s="111">
        <v>0</v>
      </c>
      <c r="CS126" s="111">
        <v>3</v>
      </c>
      <c r="CT126" s="111">
        <v>0</v>
      </c>
      <c r="CU126" s="111">
        <v>1</v>
      </c>
      <c r="CV126" s="111">
        <v>2</v>
      </c>
      <c r="CW126" s="111">
        <v>0</v>
      </c>
      <c r="CX126" s="111">
        <v>0</v>
      </c>
      <c r="CY126" s="111">
        <v>0</v>
      </c>
      <c r="CZ126" s="111">
        <v>0</v>
      </c>
      <c r="DA126" s="111">
        <v>0</v>
      </c>
      <c r="DB126" s="111">
        <v>2</v>
      </c>
      <c r="DC126" s="111" t="s">
        <v>153</v>
      </c>
      <c r="DD126" s="111" t="s">
        <v>153</v>
      </c>
      <c r="DE126" s="111" t="s">
        <v>153</v>
      </c>
      <c r="DF126" s="111">
        <v>2</v>
      </c>
      <c r="DG126" s="111" t="s">
        <v>465</v>
      </c>
      <c r="DH126" s="111">
        <v>0</v>
      </c>
      <c r="DI126" s="111">
        <v>0</v>
      </c>
      <c r="DJ126" s="111">
        <v>0</v>
      </c>
      <c r="DK126" s="111">
        <v>0</v>
      </c>
      <c r="DL126" s="111">
        <v>0</v>
      </c>
      <c r="DM126" s="111">
        <v>0</v>
      </c>
      <c r="DN126" s="111">
        <v>0</v>
      </c>
      <c r="DO126" s="111">
        <v>0</v>
      </c>
      <c r="DP126" s="111">
        <v>0</v>
      </c>
      <c r="DQ126" s="111">
        <v>0</v>
      </c>
      <c r="DR126" s="111">
        <v>0</v>
      </c>
      <c r="DS126" s="111">
        <v>0</v>
      </c>
      <c r="DT126" s="111">
        <v>0</v>
      </c>
      <c r="DU126" s="111" t="s">
        <v>153</v>
      </c>
      <c r="DV126" s="111" t="s">
        <v>153</v>
      </c>
      <c r="DW126" s="110"/>
      <c r="DX126" s="111">
        <v>1</v>
      </c>
      <c r="DY126" s="111">
        <v>3</v>
      </c>
      <c r="DZ126" s="111">
        <v>2</v>
      </c>
      <c r="EA126" s="111">
        <v>1</v>
      </c>
      <c r="EB126" s="111"/>
      <c r="EC126" s="111"/>
      <c r="ED126" s="111"/>
      <c r="EE126" s="110">
        <v>1.5873015873015872</v>
      </c>
      <c r="EF126" s="111"/>
      <c r="EG126" s="111"/>
      <c r="EH126" s="111"/>
      <c r="EI126" s="111"/>
      <c r="EJ126" s="111"/>
      <c r="EK126" s="111">
        <v>1</v>
      </c>
      <c r="EL126" s="111"/>
      <c r="EM126" s="111"/>
      <c r="EN126" s="111"/>
      <c r="EO126" s="111"/>
      <c r="EP126" s="111"/>
      <c r="EQ126" s="59">
        <v>52707</v>
      </c>
      <c r="ER126" s="59">
        <v>10401</v>
      </c>
      <c r="ES126" s="59">
        <v>0</v>
      </c>
      <c r="ET126" s="59">
        <v>0</v>
      </c>
      <c r="EU126" s="59">
        <v>0</v>
      </c>
      <c r="EV126" s="59">
        <v>0</v>
      </c>
      <c r="EW126" s="59">
        <v>3</v>
      </c>
      <c r="EX126" s="59">
        <v>2</v>
      </c>
      <c r="EY126" s="59">
        <v>0</v>
      </c>
      <c r="EZ126" s="59">
        <v>1</v>
      </c>
      <c r="FA126" s="59">
        <v>0</v>
      </c>
      <c r="FB126" s="59">
        <v>0</v>
      </c>
      <c r="FC126" s="59">
        <v>0</v>
      </c>
      <c r="FD126" s="59">
        <v>0</v>
      </c>
      <c r="FE126" s="59">
        <v>0</v>
      </c>
      <c r="FF126" s="59">
        <v>0</v>
      </c>
      <c r="FG126" s="59">
        <v>0</v>
      </c>
      <c r="FH126" s="59">
        <v>0</v>
      </c>
      <c r="FI126" s="59">
        <v>2</v>
      </c>
      <c r="FJ126" s="59">
        <v>2</v>
      </c>
      <c r="FK126" s="59">
        <v>0</v>
      </c>
      <c r="FL126" s="59">
        <v>0</v>
      </c>
      <c r="FM126" s="56"/>
      <c r="FN126" s="56" t="s">
        <v>536</v>
      </c>
      <c r="FO126" s="169" t="b">
        <v>1</v>
      </c>
      <c r="FP126" s="64"/>
      <c r="FQ126" s="64"/>
    </row>
    <row r="127" spans="1:173" x14ac:dyDescent="0.2">
      <c r="A127" s="110" t="s">
        <v>437</v>
      </c>
      <c r="B127" s="111">
        <v>52713</v>
      </c>
      <c r="C127" s="111">
        <v>0</v>
      </c>
      <c r="D127" s="111">
        <v>1</v>
      </c>
      <c r="E127" s="111" t="s">
        <v>3559</v>
      </c>
      <c r="F127" s="111" t="s">
        <v>817</v>
      </c>
      <c r="G127" s="111"/>
      <c r="H127" s="111" t="s">
        <v>3560</v>
      </c>
      <c r="I127" s="111">
        <v>2</v>
      </c>
      <c r="J127" s="111" t="s">
        <v>3561</v>
      </c>
      <c r="K127" s="111" t="s">
        <v>447</v>
      </c>
      <c r="L127" s="111" t="s">
        <v>2356</v>
      </c>
      <c r="M127" s="111" t="s">
        <v>447</v>
      </c>
      <c r="N127" s="111">
        <v>1</v>
      </c>
      <c r="O127" s="111">
        <v>69</v>
      </c>
      <c r="P127" s="111">
        <v>8</v>
      </c>
      <c r="Q127" s="111" t="s">
        <v>153</v>
      </c>
      <c r="R127" s="111" t="s">
        <v>153</v>
      </c>
      <c r="S127" s="111" t="s">
        <v>3562</v>
      </c>
      <c r="T127" s="111" t="s">
        <v>3563</v>
      </c>
      <c r="U127" s="111" t="s">
        <v>3564</v>
      </c>
      <c r="V127" s="111" t="s">
        <v>3565</v>
      </c>
      <c r="W127" s="111" t="s">
        <v>153</v>
      </c>
      <c r="X127" s="111" t="s">
        <v>3566</v>
      </c>
      <c r="Y127" s="111" t="s">
        <v>546</v>
      </c>
      <c r="Z127" s="110"/>
      <c r="AA127" s="110" t="s">
        <v>452</v>
      </c>
      <c r="AB127" s="110" t="s">
        <v>3559</v>
      </c>
      <c r="AC127" s="110" t="s">
        <v>817</v>
      </c>
      <c r="AD127" s="110" t="s">
        <v>3560</v>
      </c>
      <c r="AE127" s="110" t="s">
        <v>3561</v>
      </c>
      <c r="AF127" s="111">
        <v>1</v>
      </c>
      <c r="AG127" s="111">
        <v>71</v>
      </c>
      <c r="AH127" s="111">
        <v>6</v>
      </c>
      <c r="AI127" s="111">
        <v>1</v>
      </c>
      <c r="AJ127" s="111" t="s">
        <v>153</v>
      </c>
      <c r="AK127" s="111" t="s">
        <v>153</v>
      </c>
      <c r="AL127" s="111" t="s">
        <v>3562</v>
      </c>
      <c r="AM127" s="111" t="s">
        <v>3563</v>
      </c>
      <c r="AN127" s="111" t="s">
        <v>3566</v>
      </c>
      <c r="AO127" s="111" t="s">
        <v>3567</v>
      </c>
      <c r="AP127" s="111" t="s">
        <v>3564</v>
      </c>
      <c r="AQ127" s="111" t="s">
        <v>3565</v>
      </c>
      <c r="AR127" s="111" t="s">
        <v>153</v>
      </c>
      <c r="AS127" s="111">
        <v>2015</v>
      </c>
      <c r="AT127" s="111" t="s">
        <v>153</v>
      </c>
      <c r="AU127" s="111" t="s">
        <v>153</v>
      </c>
      <c r="AV127" s="111" t="s">
        <v>153</v>
      </c>
      <c r="AW127" s="111" t="s">
        <v>153</v>
      </c>
      <c r="AX127" s="111" t="s">
        <v>153</v>
      </c>
      <c r="AY127" s="110"/>
      <c r="AZ127" s="110" t="s">
        <v>153</v>
      </c>
      <c r="BA127" s="111">
        <v>6513</v>
      </c>
      <c r="BB127" s="111">
        <v>0</v>
      </c>
      <c r="BC127" s="111"/>
      <c r="BD127" s="111"/>
      <c r="BE127" s="111"/>
      <c r="BF127" s="111"/>
      <c r="BG127" s="111"/>
      <c r="BH127" s="111" t="s">
        <v>532</v>
      </c>
      <c r="BI127" s="111"/>
      <c r="BJ127" s="110">
        <v>-2.8169014084507045</v>
      </c>
      <c r="BK127" s="111"/>
      <c r="BL127" s="111"/>
      <c r="BM127" s="111"/>
      <c r="BN127" s="111" t="s">
        <v>460</v>
      </c>
      <c r="BO127" s="111"/>
      <c r="BP127" s="111"/>
      <c r="BQ127" s="111" t="s">
        <v>460</v>
      </c>
      <c r="BR127" s="111"/>
      <c r="BS127" s="111"/>
      <c r="BT127" s="111"/>
      <c r="BU127" s="111"/>
      <c r="BV127" s="111"/>
      <c r="BW127" s="111"/>
      <c r="BX127" s="111"/>
      <c r="BY127" s="111"/>
      <c r="BZ127" s="111"/>
      <c r="CA127" s="111"/>
      <c r="CB127" s="111"/>
      <c r="CC127" s="111"/>
      <c r="CD127" s="111"/>
      <c r="CE127" s="111"/>
      <c r="CF127" s="111" t="s">
        <v>462</v>
      </c>
      <c r="CG127" s="111" t="s">
        <v>725</v>
      </c>
      <c r="CH127" s="111"/>
      <c r="CI127" s="111">
        <v>2017</v>
      </c>
      <c r="CJ127" s="111" t="s">
        <v>2356</v>
      </c>
      <c r="CK127" s="111" t="s">
        <v>464</v>
      </c>
      <c r="CL127" s="111" t="s">
        <v>463</v>
      </c>
      <c r="CM127" s="111" t="s">
        <v>464</v>
      </c>
      <c r="CN127" s="111" t="s">
        <v>463</v>
      </c>
      <c r="CO127" s="111" t="s">
        <v>465</v>
      </c>
      <c r="CP127" s="111">
        <v>2</v>
      </c>
      <c r="CQ127" s="111">
        <v>1</v>
      </c>
      <c r="CR127" s="111">
        <v>0</v>
      </c>
      <c r="CS127" s="111">
        <v>1</v>
      </c>
      <c r="CT127" s="111">
        <v>1</v>
      </c>
      <c r="CU127" s="111">
        <v>0</v>
      </c>
      <c r="CV127" s="111">
        <v>0</v>
      </c>
      <c r="CW127" s="111">
        <v>0</v>
      </c>
      <c r="CX127" s="111">
        <v>0</v>
      </c>
      <c r="CY127" s="111">
        <v>0</v>
      </c>
      <c r="CZ127" s="111">
        <v>1</v>
      </c>
      <c r="DA127" s="111">
        <v>0</v>
      </c>
      <c r="DB127" s="111">
        <v>0</v>
      </c>
      <c r="DC127" s="111" t="s">
        <v>153</v>
      </c>
      <c r="DD127" s="111" t="s">
        <v>153</v>
      </c>
      <c r="DE127" s="111" t="s">
        <v>153</v>
      </c>
      <c r="DF127" s="111">
        <v>1</v>
      </c>
      <c r="DG127" s="111" t="s">
        <v>465</v>
      </c>
      <c r="DH127" s="111">
        <v>2</v>
      </c>
      <c r="DI127" s="111">
        <v>0</v>
      </c>
      <c r="DJ127" s="111">
        <v>2</v>
      </c>
      <c r="DK127" s="111">
        <v>0</v>
      </c>
      <c r="DL127" s="111">
        <v>0</v>
      </c>
      <c r="DM127" s="111">
        <v>1</v>
      </c>
      <c r="DN127" s="111">
        <v>1</v>
      </c>
      <c r="DO127" s="111">
        <v>0</v>
      </c>
      <c r="DP127" s="111">
        <v>0</v>
      </c>
      <c r="DQ127" s="111">
        <v>0</v>
      </c>
      <c r="DR127" s="111">
        <v>0</v>
      </c>
      <c r="DS127" s="111">
        <v>0</v>
      </c>
      <c r="DT127" s="111">
        <v>0</v>
      </c>
      <c r="DU127" s="111" t="s">
        <v>153</v>
      </c>
      <c r="DV127" s="111" t="s">
        <v>153</v>
      </c>
      <c r="DW127" s="110"/>
      <c r="DX127" s="111">
        <v>0</v>
      </c>
      <c r="DY127" s="111">
        <v>1</v>
      </c>
      <c r="DZ127" s="111">
        <v>0</v>
      </c>
      <c r="EA127" s="111">
        <v>0</v>
      </c>
      <c r="EB127" s="111"/>
      <c r="EC127" s="111"/>
      <c r="ED127" s="111"/>
      <c r="EE127" s="110"/>
      <c r="EF127" s="111"/>
      <c r="EG127" s="111"/>
      <c r="EH127" s="111"/>
      <c r="EI127" s="111"/>
      <c r="EJ127" s="111"/>
      <c r="EK127" s="111"/>
      <c r="EL127" s="111"/>
      <c r="EM127" s="111"/>
      <c r="EN127" s="111"/>
      <c r="EO127" s="111"/>
      <c r="EP127" s="111"/>
      <c r="EQ127" s="59">
        <v>52713</v>
      </c>
      <c r="ER127" s="59">
        <v>6513</v>
      </c>
      <c r="ES127" s="59">
        <v>0</v>
      </c>
      <c r="ET127" s="59">
        <v>0</v>
      </c>
      <c r="EU127" s="59">
        <v>0</v>
      </c>
      <c r="EV127" s="59">
        <v>0</v>
      </c>
      <c r="EW127" s="59">
        <v>1</v>
      </c>
      <c r="EX127" s="59">
        <v>0</v>
      </c>
      <c r="EY127" s="59">
        <v>0</v>
      </c>
      <c r="EZ127" s="59">
        <v>1</v>
      </c>
      <c r="FA127" s="59">
        <v>0</v>
      </c>
      <c r="FB127" s="59">
        <v>0</v>
      </c>
      <c r="FC127" s="59">
        <v>0</v>
      </c>
      <c r="FD127" s="59">
        <v>0</v>
      </c>
      <c r="FE127" s="59">
        <v>0</v>
      </c>
      <c r="FF127" s="59">
        <v>0</v>
      </c>
      <c r="FG127" s="59">
        <v>0</v>
      </c>
      <c r="FH127" s="59">
        <v>0</v>
      </c>
      <c r="FI127" s="59">
        <v>0</v>
      </c>
      <c r="FJ127" s="59">
        <v>0</v>
      </c>
      <c r="FK127" s="59">
        <v>0</v>
      </c>
      <c r="FL127" s="59">
        <v>0</v>
      </c>
      <c r="FM127" s="56"/>
      <c r="FN127" s="56" t="s">
        <v>466</v>
      </c>
      <c r="FO127" s="169" t="b">
        <v>1</v>
      </c>
      <c r="FP127" s="64"/>
      <c r="FQ127" s="64"/>
    </row>
    <row r="128" spans="1:173" x14ac:dyDescent="0.2">
      <c r="A128" s="110" t="s">
        <v>437</v>
      </c>
      <c r="B128" s="111">
        <v>52716</v>
      </c>
      <c r="C128" s="111">
        <v>0</v>
      </c>
      <c r="D128" s="111">
        <v>1</v>
      </c>
      <c r="E128" s="111" t="s">
        <v>3568</v>
      </c>
      <c r="F128" s="111" t="s">
        <v>442</v>
      </c>
      <c r="G128" s="111"/>
      <c r="H128" s="111" t="s">
        <v>3569</v>
      </c>
      <c r="I128" s="111">
        <v>2</v>
      </c>
      <c r="J128" s="111" t="s">
        <v>3570</v>
      </c>
      <c r="K128" s="111" t="s">
        <v>447</v>
      </c>
      <c r="L128" s="111" t="s">
        <v>2356</v>
      </c>
      <c r="M128" s="111" t="s">
        <v>447</v>
      </c>
      <c r="N128" s="111">
        <v>1</v>
      </c>
      <c r="O128" s="111">
        <v>68</v>
      </c>
      <c r="P128" s="111">
        <v>2</v>
      </c>
      <c r="Q128" s="111" t="s">
        <v>153</v>
      </c>
      <c r="R128" s="111" t="s">
        <v>153</v>
      </c>
      <c r="S128" s="111" t="s">
        <v>3571</v>
      </c>
      <c r="T128" s="111" t="s">
        <v>3572</v>
      </c>
      <c r="U128" s="111" t="s">
        <v>3573</v>
      </c>
      <c r="V128" s="111" t="s">
        <v>3574</v>
      </c>
      <c r="W128" s="111" t="s">
        <v>3575</v>
      </c>
      <c r="X128" s="111" t="s">
        <v>3576</v>
      </c>
      <c r="Y128" s="111" t="s">
        <v>245</v>
      </c>
      <c r="Z128" s="110"/>
      <c r="AA128" s="110" t="s">
        <v>452</v>
      </c>
      <c r="AB128" s="110" t="s">
        <v>3568</v>
      </c>
      <c r="AC128" s="110" t="s">
        <v>442</v>
      </c>
      <c r="AD128" s="110" t="s">
        <v>3569</v>
      </c>
      <c r="AE128" s="110" t="s">
        <v>3570</v>
      </c>
      <c r="AF128" s="111">
        <v>1</v>
      </c>
      <c r="AG128" s="111">
        <v>68</v>
      </c>
      <c r="AH128" s="111">
        <v>2</v>
      </c>
      <c r="AI128" s="111">
        <v>1</v>
      </c>
      <c r="AJ128" s="111" t="s">
        <v>153</v>
      </c>
      <c r="AK128" s="111" t="s">
        <v>153</v>
      </c>
      <c r="AL128" s="111" t="s">
        <v>3571</v>
      </c>
      <c r="AM128" s="111" t="s">
        <v>3572</v>
      </c>
      <c r="AN128" s="111" t="s">
        <v>3576</v>
      </c>
      <c r="AO128" s="111" t="s">
        <v>245</v>
      </c>
      <c r="AP128" s="111" t="s">
        <v>3573</v>
      </c>
      <c r="AQ128" s="111" t="s">
        <v>3574</v>
      </c>
      <c r="AR128" s="111" t="s">
        <v>153</v>
      </c>
      <c r="AS128" s="111">
        <v>2015</v>
      </c>
      <c r="AT128" s="111" t="s">
        <v>153</v>
      </c>
      <c r="AU128" s="111" t="s">
        <v>153</v>
      </c>
      <c r="AV128" s="111" t="s">
        <v>153</v>
      </c>
      <c r="AW128" s="111" t="s">
        <v>153</v>
      </c>
      <c r="AX128" s="111" t="s">
        <v>439</v>
      </c>
      <c r="AY128" s="110"/>
      <c r="AZ128" s="110" t="s">
        <v>153</v>
      </c>
      <c r="BA128" s="111">
        <v>4245</v>
      </c>
      <c r="BB128" s="111">
        <v>0</v>
      </c>
      <c r="BC128" s="111"/>
      <c r="BD128" s="111"/>
      <c r="BE128" s="111"/>
      <c r="BF128" s="111"/>
      <c r="BG128" s="111"/>
      <c r="BH128" s="111"/>
      <c r="BI128" s="111"/>
      <c r="BJ128" s="110"/>
      <c r="BK128" s="111"/>
      <c r="BL128" s="111"/>
      <c r="BM128" s="111"/>
      <c r="BN128" s="111" t="s">
        <v>460</v>
      </c>
      <c r="BO128" s="111"/>
      <c r="BP128" s="111"/>
      <c r="BQ128" s="111" t="s">
        <v>460</v>
      </c>
      <c r="BR128" s="111"/>
      <c r="BS128" s="111"/>
      <c r="BT128" s="111"/>
      <c r="BU128" s="111"/>
      <c r="BV128" s="111"/>
      <c r="BW128" s="111"/>
      <c r="BX128" s="111"/>
      <c r="BY128" s="111"/>
      <c r="BZ128" s="111"/>
      <c r="CA128" s="111"/>
      <c r="CB128" s="111"/>
      <c r="CC128" s="111"/>
      <c r="CD128" s="111"/>
      <c r="CE128" s="111" t="s">
        <v>489</v>
      </c>
      <c r="CF128" s="111" t="s">
        <v>462</v>
      </c>
      <c r="CG128" s="111"/>
      <c r="CH128" s="111"/>
      <c r="CI128" s="111">
        <v>2017</v>
      </c>
      <c r="CJ128" s="111" t="s">
        <v>2356</v>
      </c>
      <c r="CK128" s="111" t="s">
        <v>464</v>
      </c>
      <c r="CL128" s="111" t="s">
        <v>464</v>
      </c>
      <c r="CM128" s="111" t="s">
        <v>464</v>
      </c>
      <c r="CN128" s="111" t="s">
        <v>464</v>
      </c>
      <c r="CO128" s="111" t="s">
        <v>465</v>
      </c>
      <c r="CP128" s="111">
        <v>0</v>
      </c>
      <c r="CQ128" s="111">
        <v>0</v>
      </c>
      <c r="CR128" s="111">
        <v>0</v>
      </c>
      <c r="CS128" s="111">
        <v>0</v>
      </c>
      <c r="CT128" s="111">
        <v>0</v>
      </c>
      <c r="CU128" s="111">
        <v>0</v>
      </c>
      <c r="CV128" s="111">
        <v>0</v>
      </c>
      <c r="CW128" s="111">
        <v>0</v>
      </c>
      <c r="CX128" s="111">
        <v>0</v>
      </c>
      <c r="CY128" s="111">
        <v>0</v>
      </c>
      <c r="CZ128" s="111">
        <v>0</v>
      </c>
      <c r="DA128" s="111">
        <v>0</v>
      </c>
      <c r="DB128" s="111">
        <v>0</v>
      </c>
      <c r="DC128" s="111" t="s">
        <v>153</v>
      </c>
      <c r="DD128" s="111" t="s">
        <v>153</v>
      </c>
      <c r="DE128" s="111" t="s">
        <v>153</v>
      </c>
      <c r="DF128" s="111">
        <v>0</v>
      </c>
      <c r="DG128" s="111" t="s">
        <v>465</v>
      </c>
      <c r="DH128" s="111">
        <v>1</v>
      </c>
      <c r="DI128" s="111">
        <v>0</v>
      </c>
      <c r="DJ128" s="111">
        <v>1</v>
      </c>
      <c r="DK128" s="111">
        <v>0</v>
      </c>
      <c r="DL128" s="111">
        <v>0</v>
      </c>
      <c r="DM128" s="111">
        <v>0</v>
      </c>
      <c r="DN128" s="111">
        <v>0</v>
      </c>
      <c r="DO128" s="111">
        <v>0</v>
      </c>
      <c r="DP128" s="111">
        <v>0</v>
      </c>
      <c r="DQ128" s="111">
        <v>0</v>
      </c>
      <c r="DR128" s="111">
        <v>1</v>
      </c>
      <c r="DS128" s="111">
        <v>0</v>
      </c>
      <c r="DT128" s="111">
        <v>0</v>
      </c>
      <c r="DU128" s="111" t="s">
        <v>3577</v>
      </c>
      <c r="DV128" s="111" t="s">
        <v>153</v>
      </c>
      <c r="DW128" s="110"/>
      <c r="DX128" s="111">
        <v>0</v>
      </c>
      <c r="DY128" s="111">
        <v>0</v>
      </c>
      <c r="DZ128" s="111">
        <v>0</v>
      </c>
      <c r="EA128" s="111">
        <v>1</v>
      </c>
      <c r="EB128" s="111"/>
      <c r="EC128" s="111"/>
      <c r="ED128" s="111"/>
      <c r="EE128" s="110"/>
      <c r="EF128" s="111"/>
      <c r="EG128" s="111"/>
      <c r="EH128" s="111"/>
      <c r="EI128" s="111"/>
      <c r="EJ128" s="111"/>
      <c r="EK128" s="111">
        <v>-1</v>
      </c>
      <c r="EL128" s="111"/>
      <c r="EM128" s="111"/>
      <c r="EN128" s="111"/>
      <c r="EO128" s="111"/>
      <c r="EP128" s="111"/>
      <c r="EQ128" s="59">
        <v>52716</v>
      </c>
      <c r="ER128" s="59">
        <v>4245</v>
      </c>
      <c r="ES128" s="59">
        <v>0</v>
      </c>
      <c r="ET128" s="59">
        <v>0</v>
      </c>
      <c r="EU128" s="59">
        <v>0</v>
      </c>
      <c r="EV128" s="59">
        <v>0</v>
      </c>
      <c r="EW128" s="59">
        <v>0</v>
      </c>
      <c r="EX128" s="59">
        <v>0</v>
      </c>
      <c r="EY128" s="59">
        <v>0</v>
      </c>
      <c r="EZ128" s="59">
        <v>0</v>
      </c>
      <c r="FA128" s="59">
        <v>0</v>
      </c>
      <c r="FB128" s="59">
        <v>0</v>
      </c>
      <c r="FC128" s="59">
        <v>0</v>
      </c>
      <c r="FD128" s="59">
        <v>0</v>
      </c>
      <c r="FE128" s="59">
        <v>0</v>
      </c>
      <c r="FF128" s="59">
        <v>0</v>
      </c>
      <c r="FG128" s="59">
        <v>0</v>
      </c>
      <c r="FH128" s="59">
        <v>0</v>
      </c>
      <c r="FI128" s="59">
        <v>0</v>
      </c>
      <c r="FJ128" s="59">
        <v>0</v>
      </c>
      <c r="FK128" s="59">
        <v>0</v>
      </c>
      <c r="FL128" s="59">
        <v>0</v>
      </c>
      <c r="FM128" s="56"/>
      <c r="FN128" s="56" t="s">
        <v>466</v>
      </c>
      <c r="FO128" s="169" t="b">
        <v>1</v>
      </c>
      <c r="FP128" s="64"/>
      <c r="FQ128" s="64"/>
    </row>
    <row r="129" spans="1:173" x14ac:dyDescent="0.2">
      <c r="A129" s="110" t="s">
        <v>437</v>
      </c>
      <c r="B129" s="111">
        <v>52934</v>
      </c>
      <c r="C129" s="111">
        <v>0</v>
      </c>
      <c r="D129" s="111">
        <v>1</v>
      </c>
      <c r="E129" s="111" t="s">
        <v>3578</v>
      </c>
      <c r="F129" s="111" t="s">
        <v>1377</v>
      </c>
      <c r="G129" s="111"/>
      <c r="H129" s="111" t="s">
        <v>3579</v>
      </c>
      <c r="I129" s="111">
        <v>2</v>
      </c>
      <c r="J129" s="111" t="s">
        <v>3580</v>
      </c>
      <c r="K129" s="111" t="s">
        <v>447</v>
      </c>
      <c r="L129" s="111" t="s">
        <v>2356</v>
      </c>
      <c r="M129" s="111" t="s">
        <v>447</v>
      </c>
      <c r="N129" s="111">
        <v>1</v>
      </c>
      <c r="O129" s="111">
        <v>270</v>
      </c>
      <c r="P129" s="111">
        <v>16</v>
      </c>
      <c r="Q129" s="111" t="s">
        <v>153</v>
      </c>
      <c r="R129" s="111" t="s">
        <v>153</v>
      </c>
      <c r="S129" s="111" t="s">
        <v>3581</v>
      </c>
      <c r="T129" s="111" t="s">
        <v>3582</v>
      </c>
      <c r="U129" s="111" t="s">
        <v>3583</v>
      </c>
      <c r="V129" s="111" t="s">
        <v>3584</v>
      </c>
      <c r="W129" s="111" t="s">
        <v>153</v>
      </c>
      <c r="X129" s="111" t="s">
        <v>3585</v>
      </c>
      <c r="Y129" s="111" t="s">
        <v>546</v>
      </c>
      <c r="Z129" s="110"/>
      <c r="AA129" s="110" t="s">
        <v>452</v>
      </c>
      <c r="AB129" s="110" t="s">
        <v>3578</v>
      </c>
      <c r="AC129" s="110" t="s">
        <v>1377</v>
      </c>
      <c r="AD129" s="110" t="s">
        <v>3579</v>
      </c>
      <c r="AE129" s="110" t="s">
        <v>3580</v>
      </c>
      <c r="AF129" s="111">
        <v>1</v>
      </c>
      <c r="AG129" s="111">
        <v>295</v>
      </c>
      <c r="AH129" s="111">
        <v>19</v>
      </c>
      <c r="AI129" s="111">
        <v>1</v>
      </c>
      <c r="AJ129" s="111" t="s">
        <v>153</v>
      </c>
      <c r="AK129" s="111" t="s">
        <v>153</v>
      </c>
      <c r="AL129" s="111" t="s">
        <v>3581</v>
      </c>
      <c r="AM129" s="111" t="s">
        <v>3582</v>
      </c>
      <c r="AN129" s="111" t="s">
        <v>3585</v>
      </c>
      <c r="AO129" s="111" t="s">
        <v>546</v>
      </c>
      <c r="AP129" s="111" t="s">
        <v>3583</v>
      </c>
      <c r="AQ129" s="111" t="s">
        <v>3584</v>
      </c>
      <c r="AR129" s="111" t="s">
        <v>153</v>
      </c>
      <c r="AS129" s="111">
        <v>2015</v>
      </c>
      <c r="AT129" s="111" t="s">
        <v>153</v>
      </c>
      <c r="AU129" s="111" t="s">
        <v>153</v>
      </c>
      <c r="AV129" s="111" t="s">
        <v>153</v>
      </c>
      <c r="AW129" s="111" t="s">
        <v>439</v>
      </c>
      <c r="AX129" s="111" t="s">
        <v>153</v>
      </c>
      <c r="AY129" s="110"/>
      <c r="AZ129" s="110" t="s">
        <v>153</v>
      </c>
      <c r="BA129" s="111">
        <v>8802</v>
      </c>
      <c r="BB129" s="111">
        <v>0</v>
      </c>
      <c r="BC129" s="111"/>
      <c r="BD129" s="111"/>
      <c r="BE129" s="111"/>
      <c r="BF129" s="111"/>
      <c r="BG129" s="111"/>
      <c r="BH129" s="111" t="s">
        <v>532</v>
      </c>
      <c r="BI129" s="111"/>
      <c r="BJ129" s="110">
        <v>-8.4745762711864394</v>
      </c>
      <c r="BK129" s="111"/>
      <c r="BL129" s="111"/>
      <c r="BM129" s="111"/>
      <c r="BN129" s="111" t="s">
        <v>99</v>
      </c>
      <c r="BO129" s="111"/>
      <c r="BP129" s="111"/>
      <c r="BQ129" s="111" t="s">
        <v>99</v>
      </c>
      <c r="BR129" s="111"/>
      <c r="BS129" s="111"/>
      <c r="BT129" s="111"/>
      <c r="BU129" s="111"/>
      <c r="BV129" s="111"/>
      <c r="BW129" s="111"/>
      <c r="BX129" s="111"/>
      <c r="BY129" s="111"/>
      <c r="BZ129" s="111"/>
      <c r="CA129" s="111"/>
      <c r="CB129" s="111"/>
      <c r="CC129" s="111"/>
      <c r="CD129" s="111"/>
      <c r="CE129" s="111"/>
      <c r="CF129" s="111" t="s">
        <v>462</v>
      </c>
      <c r="CG129" s="111"/>
      <c r="CH129" s="111"/>
      <c r="CI129" s="111">
        <v>2017</v>
      </c>
      <c r="CJ129" s="111" t="s">
        <v>2356</v>
      </c>
      <c r="CK129" s="111" t="s">
        <v>501</v>
      </c>
      <c r="CL129" s="111" t="s">
        <v>501</v>
      </c>
      <c r="CM129" s="111" t="s">
        <v>501</v>
      </c>
      <c r="CN129" s="111" t="s">
        <v>464</v>
      </c>
      <c r="CO129" s="111" t="s">
        <v>465</v>
      </c>
      <c r="CP129" s="111">
        <v>0</v>
      </c>
      <c r="CQ129" s="111">
        <v>0</v>
      </c>
      <c r="CR129" s="111">
        <v>0</v>
      </c>
      <c r="CS129" s="111">
        <v>0</v>
      </c>
      <c r="CT129" s="111">
        <v>0</v>
      </c>
      <c r="CU129" s="111">
        <v>0</v>
      </c>
      <c r="CV129" s="111">
        <v>0</v>
      </c>
      <c r="CW129" s="111">
        <v>0</v>
      </c>
      <c r="CX129" s="111">
        <v>0</v>
      </c>
      <c r="CY129" s="111">
        <v>0</v>
      </c>
      <c r="CZ129" s="111">
        <v>0</v>
      </c>
      <c r="DA129" s="111">
        <v>0</v>
      </c>
      <c r="DB129" s="111">
        <v>0</v>
      </c>
      <c r="DC129" s="111" t="s">
        <v>153</v>
      </c>
      <c r="DD129" s="111" t="s">
        <v>153</v>
      </c>
      <c r="DE129" s="111" t="s">
        <v>153</v>
      </c>
      <c r="DF129" s="111">
        <v>0</v>
      </c>
      <c r="DG129" s="111" t="s">
        <v>465</v>
      </c>
      <c r="DH129" s="111">
        <v>0</v>
      </c>
      <c r="DI129" s="111">
        <v>0</v>
      </c>
      <c r="DJ129" s="111">
        <v>0</v>
      </c>
      <c r="DK129" s="111">
        <v>0</v>
      </c>
      <c r="DL129" s="111">
        <v>0</v>
      </c>
      <c r="DM129" s="111">
        <v>0</v>
      </c>
      <c r="DN129" s="111">
        <v>0</v>
      </c>
      <c r="DO129" s="111">
        <v>0</v>
      </c>
      <c r="DP129" s="111">
        <v>0</v>
      </c>
      <c r="DQ129" s="111">
        <v>0</v>
      </c>
      <c r="DR129" s="111">
        <v>0</v>
      </c>
      <c r="DS129" s="111">
        <v>0</v>
      </c>
      <c r="DT129" s="111">
        <v>0</v>
      </c>
      <c r="DU129" s="111" t="s">
        <v>153</v>
      </c>
      <c r="DV129" s="111" t="s">
        <v>153</v>
      </c>
      <c r="DW129" s="110"/>
      <c r="DX129" s="111">
        <v>0</v>
      </c>
      <c r="DY129" s="111">
        <v>2</v>
      </c>
      <c r="DZ129" s="111">
        <v>1</v>
      </c>
      <c r="EA129" s="111">
        <v>0</v>
      </c>
      <c r="EB129" s="111"/>
      <c r="EC129" s="111"/>
      <c r="ED129" s="111"/>
      <c r="EE129" s="110">
        <v>-5.8823529411764701</v>
      </c>
      <c r="EF129" s="111"/>
      <c r="EG129" s="111"/>
      <c r="EH129" s="111"/>
      <c r="EI129" s="111"/>
      <c r="EJ129" s="111"/>
      <c r="EK129" s="111">
        <v>1</v>
      </c>
      <c r="EL129" s="111"/>
      <c r="EM129" s="111"/>
      <c r="EN129" s="111"/>
      <c r="EO129" s="111"/>
      <c r="EP129" s="111"/>
      <c r="EQ129" s="59">
        <v>52934</v>
      </c>
      <c r="ER129" s="59">
        <v>8802</v>
      </c>
      <c r="ES129" s="59">
        <v>0</v>
      </c>
      <c r="ET129" s="59">
        <v>0</v>
      </c>
      <c r="EU129" s="59">
        <v>0</v>
      </c>
      <c r="EV129" s="59">
        <v>0</v>
      </c>
      <c r="EW129" s="59">
        <v>0</v>
      </c>
      <c r="EX129" s="59">
        <v>0</v>
      </c>
      <c r="EY129" s="59">
        <v>0</v>
      </c>
      <c r="EZ129" s="59">
        <v>0</v>
      </c>
      <c r="FA129" s="59">
        <v>0</v>
      </c>
      <c r="FB129" s="59">
        <v>0</v>
      </c>
      <c r="FC129" s="59">
        <v>0</v>
      </c>
      <c r="FD129" s="59">
        <v>0</v>
      </c>
      <c r="FE129" s="59">
        <v>0</v>
      </c>
      <c r="FF129" s="59">
        <v>0</v>
      </c>
      <c r="FG129" s="59">
        <v>0</v>
      </c>
      <c r="FH129" s="59">
        <v>0</v>
      </c>
      <c r="FI129" s="59">
        <v>0</v>
      </c>
      <c r="FJ129" s="59">
        <v>0</v>
      </c>
      <c r="FK129" s="59">
        <v>0</v>
      </c>
      <c r="FL129" s="59">
        <v>0</v>
      </c>
      <c r="FM129" s="56"/>
      <c r="FN129" s="56" t="s">
        <v>466</v>
      </c>
      <c r="FO129" s="169" t="b">
        <v>1</v>
      </c>
      <c r="FP129" s="64"/>
      <c r="FQ129" s="64"/>
    </row>
    <row r="130" spans="1:173" x14ac:dyDescent="0.2">
      <c r="A130" s="110" t="s">
        <v>437</v>
      </c>
      <c r="B130" s="111">
        <v>52970</v>
      </c>
      <c r="C130" s="111">
        <v>0</v>
      </c>
      <c r="D130" s="111">
        <v>1</v>
      </c>
      <c r="E130" s="111" t="s">
        <v>3586</v>
      </c>
      <c r="F130" s="111" t="s">
        <v>619</v>
      </c>
      <c r="G130" s="111"/>
      <c r="H130" s="111" t="s">
        <v>3587</v>
      </c>
      <c r="I130" s="111">
        <v>2</v>
      </c>
      <c r="J130" s="111" t="s">
        <v>2008</v>
      </c>
      <c r="K130" s="111" t="s">
        <v>447</v>
      </c>
      <c r="L130" s="111" t="s">
        <v>2356</v>
      </c>
      <c r="M130" s="111" t="s">
        <v>447</v>
      </c>
      <c r="N130" s="111">
        <v>1</v>
      </c>
      <c r="O130" s="111">
        <v>500</v>
      </c>
      <c r="P130" s="111">
        <v>1</v>
      </c>
      <c r="Q130" s="111" t="s">
        <v>153</v>
      </c>
      <c r="R130" s="111" t="s">
        <v>153</v>
      </c>
      <c r="S130" s="111" t="s">
        <v>3588</v>
      </c>
      <c r="T130" s="111" t="s">
        <v>3589</v>
      </c>
      <c r="U130" s="111" t="s">
        <v>3590</v>
      </c>
      <c r="V130" s="111" t="s">
        <v>3591</v>
      </c>
      <c r="W130" s="111" t="s">
        <v>153</v>
      </c>
      <c r="X130" s="111" t="s">
        <v>3592</v>
      </c>
      <c r="Y130" s="111" t="s">
        <v>3593</v>
      </c>
      <c r="Z130" s="110"/>
      <c r="AA130" s="110" t="s">
        <v>452</v>
      </c>
      <c r="AB130" s="110" t="s">
        <v>3586</v>
      </c>
      <c r="AC130" s="110" t="s">
        <v>619</v>
      </c>
      <c r="AD130" s="110" t="s">
        <v>3587</v>
      </c>
      <c r="AE130" s="110" t="s">
        <v>2008</v>
      </c>
      <c r="AF130" s="111">
        <v>1</v>
      </c>
      <c r="AG130" s="111">
        <v>500</v>
      </c>
      <c r="AH130" s="111">
        <v>1</v>
      </c>
      <c r="AI130" s="111">
        <v>1</v>
      </c>
      <c r="AJ130" s="111" t="s">
        <v>153</v>
      </c>
      <c r="AK130" s="111" t="s">
        <v>153</v>
      </c>
      <c r="AL130" s="111" t="s">
        <v>3588</v>
      </c>
      <c r="AM130" s="111" t="s">
        <v>3589</v>
      </c>
      <c r="AN130" s="111" t="s">
        <v>3592</v>
      </c>
      <c r="AO130" s="111" t="s">
        <v>3593</v>
      </c>
      <c r="AP130" s="111" t="s">
        <v>3590</v>
      </c>
      <c r="AQ130" s="111" t="s">
        <v>3591</v>
      </c>
      <c r="AR130" s="111" t="s">
        <v>153</v>
      </c>
      <c r="AS130" s="111">
        <v>2015</v>
      </c>
      <c r="AT130" s="111" t="s">
        <v>153</v>
      </c>
      <c r="AU130" s="111" t="s">
        <v>153</v>
      </c>
      <c r="AV130" s="111" t="s">
        <v>153</v>
      </c>
      <c r="AW130" s="111" t="s">
        <v>153</v>
      </c>
      <c r="AX130" s="111" t="s">
        <v>153</v>
      </c>
      <c r="AY130" s="110"/>
      <c r="AZ130" s="110" t="s">
        <v>153</v>
      </c>
      <c r="BA130" s="111">
        <v>3326</v>
      </c>
      <c r="BB130" s="111">
        <v>0</v>
      </c>
      <c r="BC130" s="111"/>
      <c r="BD130" s="111"/>
      <c r="BE130" s="111"/>
      <c r="BF130" s="111"/>
      <c r="BG130" s="111"/>
      <c r="BH130" s="111"/>
      <c r="BI130" s="111"/>
      <c r="BJ130" s="110"/>
      <c r="BK130" s="111"/>
      <c r="BL130" s="111"/>
      <c r="BM130" s="111"/>
      <c r="BN130" s="111" t="s">
        <v>99</v>
      </c>
      <c r="BO130" s="111"/>
      <c r="BP130" s="111"/>
      <c r="BQ130" s="111" t="s">
        <v>99</v>
      </c>
      <c r="BR130" s="111"/>
      <c r="BS130" s="111"/>
      <c r="BT130" s="111"/>
      <c r="BU130" s="111"/>
      <c r="BV130" s="111"/>
      <c r="BW130" s="111"/>
      <c r="BX130" s="111"/>
      <c r="BY130" s="111"/>
      <c r="BZ130" s="111"/>
      <c r="CA130" s="111"/>
      <c r="CB130" s="111"/>
      <c r="CC130" s="111"/>
      <c r="CD130" s="111"/>
      <c r="CE130" s="111"/>
      <c r="CF130" s="111" t="s">
        <v>462</v>
      </c>
      <c r="CG130" s="111"/>
      <c r="CH130" s="111"/>
      <c r="CI130" s="111">
        <v>2017</v>
      </c>
      <c r="CJ130" s="111" t="s">
        <v>2356</v>
      </c>
      <c r="CK130" s="111" t="s">
        <v>464</v>
      </c>
      <c r="CL130" s="111" t="s">
        <v>464</v>
      </c>
      <c r="CM130" s="111" t="s">
        <v>464</v>
      </c>
      <c r="CN130" s="111" t="s">
        <v>464</v>
      </c>
      <c r="CO130" s="111" t="s">
        <v>465</v>
      </c>
      <c r="CP130" s="111">
        <v>0</v>
      </c>
      <c r="CQ130" s="111">
        <v>0</v>
      </c>
      <c r="CR130" s="111">
        <v>0</v>
      </c>
      <c r="CS130" s="111">
        <v>0</v>
      </c>
      <c r="CT130" s="111">
        <v>0</v>
      </c>
      <c r="CU130" s="111">
        <v>0</v>
      </c>
      <c r="CV130" s="111">
        <v>0</v>
      </c>
      <c r="CW130" s="111">
        <v>0</v>
      </c>
      <c r="CX130" s="111">
        <v>0</v>
      </c>
      <c r="CY130" s="111">
        <v>0</v>
      </c>
      <c r="CZ130" s="111">
        <v>0</v>
      </c>
      <c r="DA130" s="111">
        <v>0</v>
      </c>
      <c r="DB130" s="111">
        <v>0</v>
      </c>
      <c r="DC130" s="111" t="s">
        <v>153</v>
      </c>
      <c r="DD130" s="111" t="s">
        <v>153</v>
      </c>
      <c r="DE130" s="111" t="s">
        <v>153</v>
      </c>
      <c r="DF130" s="111">
        <v>0</v>
      </c>
      <c r="DG130" s="111" t="s">
        <v>465</v>
      </c>
      <c r="DH130" s="111">
        <v>0</v>
      </c>
      <c r="DI130" s="111">
        <v>0</v>
      </c>
      <c r="DJ130" s="111">
        <v>0</v>
      </c>
      <c r="DK130" s="111">
        <v>0</v>
      </c>
      <c r="DL130" s="111">
        <v>0</v>
      </c>
      <c r="DM130" s="111">
        <v>0</v>
      </c>
      <c r="DN130" s="111">
        <v>0</v>
      </c>
      <c r="DO130" s="111">
        <v>0</v>
      </c>
      <c r="DP130" s="111">
        <v>0</v>
      </c>
      <c r="DQ130" s="111">
        <v>0</v>
      </c>
      <c r="DR130" s="111">
        <v>0</v>
      </c>
      <c r="DS130" s="111">
        <v>0</v>
      </c>
      <c r="DT130" s="111">
        <v>0</v>
      </c>
      <c r="DU130" s="111" t="s">
        <v>153</v>
      </c>
      <c r="DV130" s="111" t="s">
        <v>153</v>
      </c>
      <c r="DW130" s="110"/>
      <c r="DX130" s="111">
        <v>0</v>
      </c>
      <c r="DY130" s="111">
        <v>0</v>
      </c>
      <c r="DZ130" s="111">
        <v>0</v>
      </c>
      <c r="EA130" s="111">
        <v>0</v>
      </c>
      <c r="EB130" s="111"/>
      <c r="EC130" s="111"/>
      <c r="ED130" s="111"/>
      <c r="EE130" s="110"/>
      <c r="EF130" s="111"/>
      <c r="EG130" s="111"/>
      <c r="EH130" s="111"/>
      <c r="EI130" s="111"/>
      <c r="EJ130" s="111"/>
      <c r="EK130" s="111"/>
      <c r="EL130" s="111"/>
      <c r="EM130" s="111"/>
      <c r="EN130" s="111"/>
      <c r="EO130" s="111"/>
      <c r="EP130" s="111"/>
      <c r="EQ130" s="59">
        <v>52970</v>
      </c>
      <c r="ER130" s="59">
        <v>3326</v>
      </c>
      <c r="ES130" s="59">
        <v>0</v>
      </c>
      <c r="ET130" s="59">
        <v>0</v>
      </c>
      <c r="EU130" s="59">
        <v>0</v>
      </c>
      <c r="EV130" s="59">
        <v>0</v>
      </c>
      <c r="EW130" s="59">
        <v>0</v>
      </c>
      <c r="EX130" s="59">
        <v>0</v>
      </c>
      <c r="EY130" s="59">
        <v>0</v>
      </c>
      <c r="EZ130" s="59">
        <v>0</v>
      </c>
      <c r="FA130" s="59">
        <v>0</v>
      </c>
      <c r="FB130" s="59">
        <v>0</v>
      </c>
      <c r="FC130" s="59">
        <v>0</v>
      </c>
      <c r="FD130" s="59">
        <v>0</v>
      </c>
      <c r="FE130" s="59">
        <v>0</v>
      </c>
      <c r="FF130" s="59">
        <v>0</v>
      </c>
      <c r="FG130" s="59">
        <v>0</v>
      </c>
      <c r="FH130" s="59">
        <v>0</v>
      </c>
      <c r="FI130" s="59">
        <v>1</v>
      </c>
      <c r="FJ130" s="59">
        <v>0</v>
      </c>
      <c r="FK130" s="59">
        <v>0</v>
      </c>
      <c r="FL130" s="59">
        <v>0</v>
      </c>
      <c r="FM130" s="56"/>
      <c r="FN130" s="56" t="s">
        <v>466</v>
      </c>
      <c r="FO130" s="169" t="b">
        <v>1</v>
      </c>
      <c r="FP130" s="64"/>
      <c r="FQ130" s="64"/>
    </row>
    <row r="131" spans="1:173" x14ac:dyDescent="0.2">
      <c r="A131" s="110" t="s">
        <v>437</v>
      </c>
      <c r="B131" s="111">
        <v>52971</v>
      </c>
      <c r="C131" s="111">
        <v>0</v>
      </c>
      <c r="D131" s="111">
        <v>2</v>
      </c>
      <c r="E131" s="111" t="s">
        <v>3594</v>
      </c>
      <c r="F131" s="111" t="s">
        <v>3595</v>
      </c>
      <c r="G131" s="111"/>
      <c r="H131" s="111" t="s">
        <v>3596</v>
      </c>
      <c r="I131" s="111">
        <v>2</v>
      </c>
      <c r="J131" s="111" t="s">
        <v>3597</v>
      </c>
      <c r="K131" s="111" t="s">
        <v>447</v>
      </c>
      <c r="L131" s="111" t="s">
        <v>2356</v>
      </c>
      <c r="M131" s="111" t="s">
        <v>447</v>
      </c>
      <c r="N131" s="111">
        <v>2</v>
      </c>
      <c r="O131" s="111">
        <v>352</v>
      </c>
      <c r="P131" s="111">
        <v>218</v>
      </c>
      <c r="Q131" s="111" t="s">
        <v>153</v>
      </c>
      <c r="R131" s="111" t="s">
        <v>153</v>
      </c>
      <c r="S131" s="111" t="s">
        <v>3598</v>
      </c>
      <c r="T131" s="111" t="s">
        <v>3599</v>
      </c>
      <c r="U131" s="111" t="s">
        <v>3600</v>
      </c>
      <c r="V131" s="111" t="s">
        <v>3601</v>
      </c>
      <c r="W131" s="111" t="s">
        <v>153</v>
      </c>
      <c r="X131" s="111" t="s">
        <v>3602</v>
      </c>
      <c r="Y131" s="111" t="s">
        <v>3603</v>
      </c>
      <c r="Z131" s="110"/>
      <c r="AA131" s="110" t="s">
        <v>452</v>
      </c>
      <c r="AB131" s="110" t="s">
        <v>3594</v>
      </c>
      <c r="AC131" s="110" t="s">
        <v>3604</v>
      </c>
      <c r="AD131" s="110" t="s">
        <v>3596</v>
      </c>
      <c r="AE131" s="110" t="s">
        <v>3597</v>
      </c>
      <c r="AF131" s="111">
        <v>2</v>
      </c>
      <c r="AG131" s="111">
        <v>352</v>
      </c>
      <c r="AH131" s="111">
        <v>218</v>
      </c>
      <c r="AI131" s="111">
        <v>2</v>
      </c>
      <c r="AJ131" s="111" t="s">
        <v>153</v>
      </c>
      <c r="AK131" s="111" t="s">
        <v>153</v>
      </c>
      <c r="AL131" s="111" t="s">
        <v>3598</v>
      </c>
      <c r="AM131" s="111" t="s">
        <v>3599</v>
      </c>
      <c r="AN131" s="111" t="s">
        <v>3602</v>
      </c>
      <c r="AO131" s="111" t="s">
        <v>3603</v>
      </c>
      <c r="AP131" s="111" t="s">
        <v>3600</v>
      </c>
      <c r="AQ131" s="111" t="s">
        <v>3601</v>
      </c>
      <c r="AR131" s="111" t="s">
        <v>153</v>
      </c>
      <c r="AS131" s="111">
        <v>2015</v>
      </c>
      <c r="AT131" s="111" t="s">
        <v>3605</v>
      </c>
      <c r="AU131" s="111" t="s">
        <v>153</v>
      </c>
      <c r="AV131" s="111" t="s">
        <v>153</v>
      </c>
      <c r="AW131" s="111" t="s">
        <v>439</v>
      </c>
      <c r="AX131" s="111" t="s">
        <v>439</v>
      </c>
      <c r="AY131" s="110"/>
      <c r="AZ131" s="110" t="s">
        <v>153</v>
      </c>
      <c r="BA131" s="111">
        <v>10549</v>
      </c>
      <c r="BB131" s="111">
        <v>0</v>
      </c>
      <c r="BC131" s="111"/>
      <c r="BD131" s="111"/>
      <c r="BE131" s="111"/>
      <c r="BF131" s="111"/>
      <c r="BG131" s="111"/>
      <c r="BH131" s="111"/>
      <c r="BI131" s="111"/>
      <c r="BJ131" s="110"/>
      <c r="BK131" s="111"/>
      <c r="BL131" s="111"/>
      <c r="BM131" s="111"/>
      <c r="BN131" s="111" t="s">
        <v>106</v>
      </c>
      <c r="BO131" s="111"/>
      <c r="BP131" s="111"/>
      <c r="BQ131" s="111" t="s">
        <v>99</v>
      </c>
      <c r="BR131" s="111" t="s">
        <v>3606</v>
      </c>
      <c r="BS131" s="111"/>
      <c r="BT131" s="111"/>
      <c r="BU131" s="111"/>
      <c r="BV131" s="111"/>
      <c r="BW131" s="111"/>
      <c r="BX131" s="111"/>
      <c r="BY131" s="111"/>
      <c r="BZ131" s="111"/>
      <c r="CA131" s="111"/>
      <c r="CB131" s="111"/>
      <c r="CC131" s="111"/>
      <c r="CD131" s="111"/>
      <c r="CE131" s="111"/>
      <c r="CF131" s="111" t="s">
        <v>462</v>
      </c>
      <c r="CG131" s="111"/>
      <c r="CH131" s="111"/>
      <c r="CI131" s="111">
        <v>2017</v>
      </c>
      <c r="CJ131" s="111" t="s">
        <v>2356</v>
      </c>
      <c r="CK131" s="111" t="s">
        <v>501</v>
      </c>
      <c r="CL131" s="111" t="s">
        <v>501</v>
      </c>
      <c r="CM131" s="111" t="s">
        <v>464</v>
      </c>
      <c r="CN131" s="111" t="s">
        <v>464</v>
      </c>
      <c r="CO131" s="111" t="s">
        <v>465</v>
      </c>
      <c r="CP131" s="111">
        <v>10</v>
      </c>
      <c r="CQ131" s="111">
        <v>2</v>
      </c>
      <c r="CR131" s="111">
        <v>2</v>
      </c>
      <c r="CS131" s="111">
        <v>6</v>
      </c>
      <c r="CT131" s="111">
        <v>0</v>
      </c>
      <c r="CU131" s="111">
        <v>0</v>
      </c>
      <c r="CV131" s="111">
        <v>0</v>
      </c>
      <c r="CW131" s="111">
        <v>0</v>
      </c>
      <c r="CX131" s="111">
        <v>0</v>
      </c>
      <c r="CY131" s="111">
        <v>0</v>
      </c>
      <c r="CZ131" s="111">
        <v>0</v>
      </c>
      <c r="DA131" s="111">
        <v>9</v>
      </c>
      <c r="DB131" s="111">
        <v>1</v>
      </c>
      <c r="DC131" s="111" t="s">
        <v>153</v>
      </c>
      <c r="DD131" s="111" t="s">
        <v>153</v>
      </c>
      <c r="DE131" s="111" t="s">
        <v>153</v>
      </c>
      <c r="DF131" s="111">
        <v>3</v>
      </c>
      <c r="DG131" s="111" t="s">
        <v>465</v>
      </c>
      <c r="DH131" s="111">
        <v>10</v>
      </c>
      <c r="DI131" s="111">
        <v>0</v>
      </c>
      <c r="DJ131" s="111">
        <v>3</v>
      </c>
      <c r="DK131" s="111">
        <v>7</v>
      </c>
      <c r="DL131" s="111">
        <v>0</v>
      </c>
      <c r="DM131" s="111">
        <v>0</v>
      </c>
      <c r="DN131" s="111">
        <v>0</v>
      </c>
      <c r="DO131" s="111">
        <v>0</v>
      </c>
      <c r="DP131" s="111">
        <v>0</v>
      </c>
      <c r="DQ131" s="111">
        <v>0</v>
      </c>
      <c r="DR131" s="111">
        <v>0</v>
      </c>
      <c r="DS131" s="111">
        <v>7</v>
      </c>
      <c r="DT131" s="111">
        <v>3</v>
      </c>
      <c r="DU131" s="111" t="s">
        <v>153</v>
      </c>
      <c r="DV131" s="111" t="s">
        <v>153</v>
      </c>
      <c r="DW131" s="110"/>
      <c r="DX131" s="111">
        <v>5</v>
      </c>
      <c r="DY131" s="111">
        <v>5</v>
      </c>
      <c r="DZ131" s="111">
        <v>1</v>
      </c>
      <c r="EA131" s="111">
        <v>5</v>
      </c>
      <c r="EB131" s="111"/>
      <c r="EC131" s="111"/>
      <c r="ED131" s="111"/>
      <c r="EE131" s="110">
        <v>-3.5398230088495577</v>
      </c>
      <c r="EF131" s="111"/>
      <c r="EG131" s="111"/>
      <c r="EH131" s="111"/>
      <c r="EI131" s="111"/>
      <c r="EJ131" s="111"/>
      <c r="EK131" s="111">
        <v>-4</v>
      </c>
      <c r="EL131" s="111"/>
      <c r="EM131" s="111"/>
      <c r="EN131" s="111"/>
      <c r="EO131" s="111"/>
      <c r="EP131" s="111"/>
      <c r="EQ131" s="59">
        <v>52971</v>
      </c>
      <c r="ER131" s="59">
        <v>10549</v>
      </c>
      <c r="ES131" s="59">
        <v>0</v>
      </c>
      <c r="ET131" s="59">
        <v>0</v>
      </c>
      <c r="EU131" s="59">
        <v>0</v>
      </c>
      <c r="EV131" s="59">
        <v>0</v>
      </c>
      <c r="EW131" s="59">
        <v>6</v>
      </c>
      <c r="EX131" s="59">
        <v>5</v>
      </c>
      <c r="EY131" s="59">
        <v>1</v>
      </c>
      <c r="EZ131" s="59">
        <v>0</v>
      </c>
      <c r="FA131" s="59">
        <v>0</v>
      </c>
      <c r="FB131" s="59">
        <v>7</v>
      </c>
      <c r="FC131" s="59">
        <v>3</v>
      </c>
      <c r="FD131" s="59">
        <v>4</v>
      </c>
      <c r="FE131" s="59">
        <v>0</v>
      </c>
      <c r="FF131" s="59">
        <v>0</v>
      </c>
      <c r="FG131" s="59">
        <v>0</v>
      </c>
      <c r="FH131" s="59">
        <v>0</v>
      </c>
      <c r="FI131" s="59">
        <v>3</v>
      </c>
      <c r="FJ131" s="59">
        <v>0</v>
      </c>
      <c r="FK131" s="59">
        <v>0</v>
      </c>
      <c r="FL131" s="59">
        <v>0</v>
      </c>
      <c r="FM131" s="56"/>
      <c r="FN131" s="56" t="s">
        <v>466</v>
      </c>
      <c r="FO131" s="169" t="b">
        <v>1</v>
      </c>
      <c r="FP131" s="64"/>
      <c r="FQ131" s="64"/>
    </row>
    <row r="132" spans="1:173" x14ac:dyDescent="0.2">
      <c r="A132" s="110" t="s">
        <v>437</v>
      </c>
      <c r="B132" s="111">
        <v>53034</v>
      </c>
      <c r="C132" s="111">
        <v>0</v>
      </c>
      <c r="D132" s="111">
        <v>1</v>
      </c>
      <c r="E132" s="111" t="s">
        <v>3607</v>
      </c>
      <c r="F132" s="111" t="s">
        <v>3608</v>
      </c>
      <c r="G132" s="111"/>
      <c r="H132" s="111" t="s">
        <v>3609</v>
      </c>
      <c r="I132" s="111">
        <v>2</v>
      </c>
      <c r="J132" s="111" t="s">
        <v>3610</v>
      </c>
      <c r="K132" s="111" t="s">
        <v>447</v>
      </c>
      <c r="L132" s="111" t="s">
        <v>2356</v>
      </c>
      <c r="M132" s="111" t="s">
        <v>447</v>
      </c>
      <c r="N132" s="111">
        <v>1</v>
      </c>
      <c r="O132" s="111">
        <v>392</v>
      </c>
      <c r="P132" s="111">
        <v>68</v>
      </c>
      <c r="Q132" s="111" t="s">
        <v>153</v>
      </c>
      <c r="R132" s="111" t="s">
        <v>3611</v>
      </c>
      <c r="S132" s="111" t="s">
        <v>3612</v>
      </c>
      <c r="T132" s="111" t="s">
        <v>3613</v>
      </c>
      <c r="U132" s="111" t="s">
        <v>3614</v>
      </c>
      <c r="V132" s="111" t="s">
        <v>3615</v>
      </c>
      <c r="W132" s="111" t="s">
        <v>153</v>
      </c>
      <c r="X132" s="111" t="s">
        <v>3616</v>
      </c>
      <c r="Y132" s="111" t="s">
        <v>1099</v>
      </c>
      <c r="Z132" s="110"/>
      <c r="AA132" s="110" t="s">
        <v>452</v>
      </c>
      <c r="AB132" s="110" t="s">
        <v>3607</v>
      </c>
      <c r="AC132" s="110" t="s">
        <v>3608</v>
      </c>
      <c r="AD132" s="110" t="s">
        <v>3609</v>
      </c>
      <c r="AE132" s="110" t="s">
        <v>3610</v>
      </c>
      <c r="AF132" s="111">
        <v>1</v>
      </c>
      <c r="AG132" s="111">
        <v>392</v>
      </c>
      <c r="AH132" s="111">
        <v>61</v>
      </c>
      <c r="AI132" s="111">
        <v>1</v>
      </c>
      <c r="AJ132" s="111" t="s">
        <v>153</v>
      </c>
      <c r="AK132" s="111" t="s">
        <v>3611</v>
      </c>
      <c r="AL132" s="111" t="s">
        <v>3612</v>
      </c>
      <c r="AM132" s="111" t="s">
        <v>3613</v>
      </c>
      <c r="AN132" s="111" t="s">
        <v>3616</v>
      </c>
      <c r="AO132" s="111" t="s">
        <v>1099</v>
      </c>
      <c r="AP132" s="111" t="s">
        <v>3614</v>
      </c>
      <c r="AQ132" s="111" t="s">
        <v>3615</v>
      </c>
      <c r="AR132" s="111" t="s">
        <v>153</v>
      </c>
      <c r="AS132" s="111">
        <v>2015</v>
      </c>
      <c r="AT132" s="111" t="s">
        <v>3617</v>
      </c>
      <c r="AU132" s="111" t="s">
        <v>153</v>
      </c>
      <c r="AV132" s="111" t="s">
        <v>153</v>
      </c>
      <c r="AW132" s="111" t="s">
        <v>153</v>
      </c>
      <c r="AX132" s="111" t="s">
        <v>439</v>
      </c>
      <c r="AY132" s="110"/>
      <c r="AZ132" s="110" t="s">
        <v>153</v>
      </c>
      <c r="BA132" s="111">
        <v>10073</v>
      </c>
      <c r="BB132" s="111">
        <v>0</v>
      </c>
      <c r="BC132" s="111"/>
      <c r="BD132" s="111"/>
      <c r="BE132" s="111"/>
      <c r="BF132" s="111"/>
      <c r="BG132" s="111"/>
      <c r="BH132" s="111"/>
      <c r="BI132" s="111"/>
      <c r="BJ132" s="110"/>
      <c r="BK132" s="111"/>
      <c r="BL132" s="111"/>
      <c r="BM132" s="111"/>
      <c r="BN132" s="111" t="s">
        <v>778</v>
      </c>
      <c r="BO132" s="111"/>
      <c r="BP132" s="111"/>
      <c r="BQ132" s="111" t="s">
        <v>778</v>
      </c>
      <c r="BR132" s="111"/>
      <c r="BS132" s="111"/>
      <c r="BT132" s="111"/>
      <c r="BU132" s="111"/>
      <c r="BV132" s="111"/>
      <c r="BW132" s="111"/>
      <c r="BX132" s="111"/>
      <c r="BY132" s="111"/>
      <c r="BZ132" s="111"/>
      <c r="CA132" s="111"/>
      <c r="CB132" s="111"/>
      <c r="CC132" s="111"/>
      <c r="CD132" s="111"/>
      <c r="CE132" s="111"/>
      <c r="CF132" s="111" t="s">
        <v>462</v>
      </c>
      <c r="CG132" s="111"/>
      <c r="CH132" s="111"/>
      <c r="CI132" s="111">
        <v>2017</v>
      </c>
      <c r="CJ132" s="111" t="s">
        <v>2356</v>
      </c>
      <c r="CK132" s="111" t="s">
        <v>463</v>
      </c>
      <c r="CL132" s="111" t="s">
        <v>464</v>
      </c>
      <c r="CM132" s="111" t="s">
        <v>464</v>
      </c>
      <c r="CN132" s="111" t="s">
        <v>464</v>
      </c>
      <c r="CO132" s="111" t="s">
        <v>465</v>
      </c>
      <c r="CP132" s="111">
        <v>8</v>
      </c>
      <c r="CQ132" s="111">
        <v>4</v>
      </c>
      <c r="CR132" s="111">
        <v>1</v>
      </c>
      <c r="CS132" s="111">
        <v>3</v>
      </c>
      <c r="CT132" s="111">
        <v>0</v>
      </c>
      <c r="CU132" s="111">
        <v>0</v>
      </c>
      <c r="CV132" s="111">
        <v>2</v>
      </c>
      <c r="CW132" s="111">
        <v>0</v>
      </c>
      <c r="CX132" s="111">
        <v>0</v>
      </c>
      <c r="CY132" s="111">
        <v>6</v>
      </c>
      <c r="CZ132" s="111">
        <v>0</v>
      </c>
      <c r="DA132" s="111">
        <v>0</v>
      </c>
      <c r="DB132" s="111">
        <v>0</v>
      </c>
      <c r="DC132" s="111" t="s">
        <v>3618</v>
      </c>
      <c r="DD132" s="111" t="s">
        <v>3619</v>
      </c>
      <c r="DE132" s="111" t="s">
        <v>153</v>
      </c>
      <c r="DF132" s="111">
        <v>1</v>
      </c>
      <c r="DG132" s="111" t="s">
        <v>465</v>
      </c>
      <c r="DH132" s="111">
        <v>4</v>
      </c>
      <c r="DI132" s="111">
        <v>0</v>
      </c>
      <c r="DJ132" s="111">
        <v>2</v>
      </c>
      <c r="DK132" s="111">
        <v>2</v>
      </c>
      <c r="DL132" s="111">
        <v>2</v>
      </c>
      <c r="DM132" s="111">
        <v>0</v>
      </c>
      <c r="DN132" s="111">
        <v>0</v>
      </c>
      <c r="DO132" s="111">
        <v>2</v>
      </c>
      <c r="DP132" s="111">
        <v>0</v>
      </c>
      <c r="DQ132" s="111">
        <v>0</v>
      </c>
      <c r="DR132" s="111">
        <v>0</v>
      </c>
      <c r="DS132" s="111">
        <v>0</v>
      </c>
      <c r="DT132" s="111">
        <v>0</v>
      </c>
      <c r="DU132" s="111" t="s">
        <v>153</v>
      </c>
      <c r="DV132" s="111" t="s">
        <v>153</v>
      </c>
      <c r="DW132" s="110"/>
      <c r="DX132" s="111">
        <v>0</v>
      </c>
      <c r="DY132" s="111">
        <v>7</v>
      </c>
      <c r="DZ132" s="111">
        <v>0</v>
      </c>
      <c r="EA132" s="111">
        <v>2</v>
      </c>
      <c r="EB132" s="111"/>
      <c r="EC132" s="111"/>
      <c r="ED132" s="111"/>
      <c r="EE132" s="110">
        <v>7.9365079365079358</v>
      </c>
      <c r="EF132" s="111"/>
      <c r="EG132" s="111"/>
      <c r="EH132" s="111"/>
      <c r="EI132" s="111"/>
      <c r="EJ132" s="111"/>
      <c r="EK132" s="111">
        <v>-2</v>
      </c>
      <c r="EL132" s="111"/>
      <c r="EM132" s="111"/>
      <c r="EN132" s="111"/>
      <c r="EO132" s="111"/>
      <c r="EP132" s="111"/>
      <c r="EQ132" s="59">
        <v>53034</v>
      </c>
      <c r="ER132" s="59">
        <v>10073</v>
      </c>
      <c r="ES132" s="59">
        <v>0</v>
      </c>
      <c r="ET132" s="59">
        <v>0</v>
      </c>
      <c r="EU132" s="59">
        <v>0</v>
      </c>
      <c r="EV132" s="59">
        <v>0</v>
      </c>
      <c r="EW132" s="59">
        <v>3</v>
      </c>
      <c r="EX132" s="59">
        <v>2</v>
      </c>
      <c r="EY132" s="59">
        <v>0</v>
      </c>
      <c r="EZ132" s="59">
        <v>0</v>
      </c>
      <c r="FA132" s="59">
        <v>1</v>
      </c>
      <c r="FB132" s="59">
        <v>2</v>
      </c>
      <c r="FC132" s="59">
        <v>0</v>
      </c>
      <c r="FD132" s="59">
        <v>2</v>
      </c>
      <c r="FE132" s="59">
        <v>0</v>
      </c>
      <c r="FF132" s="59">
        <v>0</v>
      </c>
      <c r="FG132" s="59">
        <v>0</v>
      </c>
      <c r="FH132" s="59">
        <v>0</v>
      </c>
      <c r="FI132" s="59">
        <v>16</v>
      </c>
      <c r="FJ132" s="59">
        <v>3</v>
      </c>
      <c r="FK132" s="59">
        <v>0</v>
      </c>
      <c r="FL132" s="59">
        <v>0</v>
      </c>
      <c r="FM132" s="56"/>
      <c r="FN132" s="56" t="s">
        <v>466</v>
      </c>
      <c r="FO132" s="169" t="b">
        <v>1</v>
      </c>
      <c r="FP132" s="64"/>
      <c r="FQ132" s="64"/>
    </row>
    <row r="133" spans="1:173" x14ac:dyDescent="0.2">
      <c r="A133" s="110" t="s">
        <v>437</v>
      </c>
      <c r="B133" s="111">
        <v>53113</v>
      </c>
      <c r="C133" s="111">
        <v>0</v>
      </c>
      <c r="D133" s="111">
        <v>1</v>
      </c>
      <c r="E133" s="111" t="s">
        <v>3620</v>
      </c>
      <c r="F133" s="111" t="s">
        <v>619</v>
      </c>
      <c r="G133" s="111"/>
      <c r="H133" s="111" t="s">
        <v>2956</v>
      </c>
      <c r="I133" s="111">
        <v>2</v>
      </c>
      <c r="J133" s="111" t="s">
        <v>3621</v>
      </c>
      <c r="K133" s="111" t="s">
        <v>447</v>
      </c>
      <c r="L133" s="111" t="s">
        <v>2356</v>
      </c>
      <c r="M133" s="111" t="s">
        <v>447</v>
      </c>
      <c r="N133" s="111">
        <v>1</v>
      </c>
      <c r="O133" s="111">
        <v>550</v>
      </c>
      <c r="P133" s="111">
        <v>4</v>
      </c>
      <c r="Q133" s="111" t="s">
        <v>153</v>
      </c>
      <c r="R133" s="111" t="s">
        <v>153</v>
      </c>
      <c r="S133" s="111" t="s">
        <v>3622</v>
      </c>
      <c r="T133" s="111" t="s">
        <v>2959</v>
      </c>
      <c r="U133" s="111" t="s">
        <v>3623</v>
      </c>
      <c r="V133" s="111" t="s">
        <v>3624</v>
      </c>
      <c r="W133" s="111" t="s">
        <v>3625</v>
      </c>
      <c r="X133" s="111" t="s">
        <v>3626</v>
      </c>
      <c r="Y133" s="111" t="s">
        <v>3627</v>
      </c>
      <c r="Z133" s="110"/>
      <c r="AA133" s="110" t="s">
        <v>452</v>
      </c>
      <c r="AB133" s="110" t="s">
        <v>3620</v>
      </c>
      <c r="AC133" s="110" t="s">
        <v>619</v>
      </c>
      <c r="AD133" s="110" t="s">
        <v>2956</v>
      </c>
      <c r="AE133" s="110" t="s">
        <v>3621</v>
      </c>
      <c r="AF133" s="111">
        <v>1</v>
      </c>
      <c r="AG133" s="111">
        <v>550</v>
      </c>
      <c r="AH133" s="111">
        <v>4</v>
      </c>
      <c r="AI133" s="111">
        <v>1</v>
      </c>
      <c r="AJ133" s="111" t="s">
        <v>153</v>
      </c>
      <c r="AK133" s="111" t="s">
        <v>153</v>
      </c>
      <c r="AL133" s="111" t="s">
        <v>3622</v>
      </c>
      <c r="AM133" s="111" t="s">
        <v>2959</v>
      </c>
      <c r="AN133" s="111" t="s">
        <v>3626</v>
      </c>
      <c r="AO133" s="111" t="s">
        <v>3627</v>
      </c>
      <c r="AP133" s="111" t="s">
        <v>3623</v>
      </c>
      <c r="AQ133" s="111" t="s">
        <v>3624</v>
      </c>
      <c r="AR133" s="111" t="s">
        <v>3625</v>
      </c>
      <c r="AS133" s="111">
        <v>2015</v>
      </c>
      <c r="AT133" s="111" t="s">
        <v>153</v>
      </c>
      <c r="AU133" s="111" t="s">
        <v>153</v>
      </c>
      <c r="AV133" s="111" t="s">
        <v>153</v>
      </c>
      <c r="AW133" s="111" t="s">
        <v>153</v>
      </c>
      <c r="AX133" s="111" t="s">
        <v>153</v>
      </c>
      <c r="AY133" s="110"/>
      <c r="AZ133" s="110" t="s">
        <v>153</v>
      </c>
      <c r="BA133" s="111">
        <v>5715</v>
      </c>
      <c r="BB133" s="111">
        <v>0</v>
      </c>
      <c r="BC133" s="111"/>
      <c r="BD133" s="111"/>
      <c r="BE133" s="111"/>
      <c r="BF133" s="111"/>
      <c r="BG133" s="111"/>
      <c r="BH133" s="111"/>
      <c r="BI133" s="111"/>
      <c r="BJ133" s="110"/>
      <c r="BK133" s="111"/>
      <c r="BL133" s="111"/>
      <c r="BM133" s="111"/>
      <c r="BN133" s="111" t="s">
        <v>99</v>
      </c>
      <c r="BO133" s="111"/>
      <c r="BP133" s="111"/>
      <c r="BQ133" s="111" t="s">
        <v>99</v>
      </c>
      <c r="BR133" s="111"/>
      <c r="BS133" s="111"/>
      <c r="BT133" s="111"/>
      <c r="BU133" s="111"/>
      <c r="BV133" s="111"/>
      <c r="BW133" s="111"/>
      <c r="BX133" s="111"/>
      <c r="BY133" s="111"/>
      <c r="BZ133" s="111"/>
      <c r="CA133" s="111"/>
      <c r="CB133" s="111"/>
      <c r="CC133" s="111"/>
      <c r="CD133" s="111"/>
      <c r="CE133" s="111"/>
      <c r="CF133" s="111"/>
      <c r="CG133" s="111"/>
      <c r="CH133" s="111"/>
      <c r="CI133" s="111">
        <v>2017</v>
      </c>
      <c r="CJ133" s="111" t="s">
        <v>2356</v>
      </c>
      <c r="CK133" s="111" t="s">
        <v>464</v>
      </c>
      <c r="CL133" s="111" t="s">
        <v>464</v>
      </c>
      <c r="CM133" s="111" t="s">
        <v>464</v>
      </c>
      <c r="CN133" s="111" t="s">
        <v>464</v>
      </c>
      <c r="CO133" s="111" t="s">
        <v>465</v>
      </c>
      <c r="CP133" s="111">
        <v>0</v>
      </c>
      <c r="CQ133" s="111">
        <v>0</v>
      </c>
      <c r="CR133" s="111">
        <v>0</v>
      </c>
      <c r="CS133" s="111">
        <v>0</v>
      </c>
      <c r="CT133" s="111">
        <v>0</v>
      </c>
      <c r="CU133" s="111">
        <v>0</v>
      </c>
      <c r="CV133" s="111">
        <v>0</v>
      </c>
      <c r="CW133" s="111">
        <v>0</v>
      </c>
      <c r="CX133" s="111">
        <v>0</v>
      </c>
      <c r="CY133" s="111">
        <v>0</v>
      </c>
      <c r="CZ133" s="111">
        <v>0</v>
      </c>
      <c r="DA133" s="111">
        <v>0</v>
      </c>
      <c r="DB133" s="111">
        <v>0</v>
      </c>
      <c r="DC133" s="111" t="s">
        <v>153</v>
      </c>
      <c r="DD133" s="111" t="s">
        <v>153</v>
      </c>
      <c r="DE133" s="111" t="s">
        <v>153</v>
      </c>
      <c r="DF133" s="111">
        <v>0</v>
      </c>
      <c r="DG133" s="111" t="s">
        <v>465</v>
      </c>
      <c r="DH133" s="111">
        <v>0</v>
      </c>
      <c r="DI133" s="111">
        <v>0</v>
      </c>
      <c r="DJ133" s="111">
        <v>0</v>
      </c>
      <c r="DK133" s="111">
        <v>0</v>
      </c>
      <c r="DL133" s="111">
        <v>0</v>
      </c>
      <c r="DM133" s="111">
        <v>0</v>
      </c>
      <c r="DN133" s="111">
        <v>0</v>
      </c>
      <c r="DO133" s="111">
        <v>0</v>
      </c>
      <c r="DP133" s="111">
        <v>0</v>
      </c>
      <c r="DQ133" s="111">
        <v>0</v>
      </c>
      <c r="DR133" s="111">
        <v>0</v>
      </c>
      <c r="DS133" s="111">
        <v>0</v>
      </c>
      <c r="DT133" s="111">
        <v>0</v>
      </c>
      <c r="DU133" s="111" t="s">
        <v>153</v>
      </c>
      <c r="DV133" s="111" t="s">
        <v>153</v>
      </c>
      <c r="DW133" s="110"/>
      <c r="DX133" s="111">
        <v>0</v>
      </c>
      <c r="DY133" s="111">
        <v>0</v>
      </c>
      <c r="DZ133" s="111">
        <v>0</v>
      </c>
      <c r="EA133" s="111">
        <v>0</v>
      </c>
      <c r="EB133" s="111"/>
      <c r="EC133" s="111"/>
      <c r="ED133" s="111"/>
      <c r="EE133" s="110"/>
      <c r="EF133" s="111"/>
      <c r="EG133" s="111"/>
      <c r="EH133" s="111"/>
      <c r="EI133" s="111"/>
      <c r="EJ133" s="111"/>
      <c r="EK133" s="111"/>
      <c r="EL133" s="111"/>
      <c r="EM133" s="111"/>
      <c r="EN133" s="111"/>
      <c r="EO133" s="111"/>
      <c r="EP133" s="111"/>
      <c r="EQ133" s="59">
        <v>53113</v>
      </c>
      <c r="ER133" s="59">
        <v>5715</v>
      </c>
      <c r="ES133" s="59">
        <v>0</v>
      </c>
      <c r="ET133" s="59">
        <v>0</v>
      </c>
      <c r="EU133" s="59">
        <v>0</v>
      </c>
      <c r="EV133" s="59">
        <v>0</v>
      </c>
      <c r="EW133" s="59">
        <v>0</v>
      </c>
      <c r="EX133" s="59">
        <v>0</v>
      </c>
      <c r="EY133" s="59">
        <v>0</v>
      </c>
      <c r="EZ133" s="59">
        <v>0</v>
      </c>
      <c r="FA133" s="59">
        <v>0</v>
      </c>
      <c r="FB133" s="59">
        <v>0</v>
      </c>
      <c r="FC133" s="59">
        <v>0</v>
      </c>
      <c r="FD133" s="59">
        <v>0</v>
      </c>
      <c r="FE133" s="59">
        <v>0</v>
      </c>
      <c r="FF133" s="59">
        <v>0</v>
      </c>
      <c r="FG133" s="59">
        <v>0</v>
      </c>
      <c r="FH133" s="59">
        <v>0</v>
      </c>
      <c r="FI133" s="59">
        <v>0</v>
      </c>
      <c r="FJ133" s="59">
        <v>0</v>
      </c>
      <c r="FK133" s="59">
        <v>0</v>
      </c>
      <c r="FL133" s="59">
        <v>0</v>
      </c>
      <c r="FM133" s="56"/>
      <c r="FN133" s="56" t="s">
        <v>466</v>
      </c>
      <c r="FO133" s="169" t="b">
        <v>1</v>
      </c>
      <c r="FP133" s="64"/>
      <c r="FQ133" s="64"/>
    </row>
    <row r="134" spans="1:173" x14ac:dyDescent="0.2">
      <c r="A134" s="110" t="s">
        <v>437</v>
      </c>
      <c r="B134" s="111">
        <v>53204</v>
      </c>
      <c r="C134" s="111">
        <v>0</v>
      </c>
      <c r="D134" s="111">
        <v>2</v>
      </c>
      <c r="E134" s="111" t="s">
        <v>3628</v>
      </c>
      <c r="F134" s="111" t="s">
        <v>2800</v>
      </c>
      <c r="G134" s="111"/>
      <c r="H134" s="111" t="s">
        <v>3397</v>
      </c>
      <c r="I134" s="111">
        <v>2</v>
      </c>
      <c r="J134" s="111" t="s">
        <v>3629</v>
      </c>
      <c r="K134" s="111" t="s">
        <v>447</v>
      </c>
      <c r="L134" s="111" t="s">
        <v>2356</v>
      </c>
      <c r="M134" s="111" t="s">
        <v>447</v>
      </c>
      <c r="N134" s="111">
        <v>2</v>
      </c>
      <c r="O134" s="111">
        <v>201</v>
      </c>
      <c r="P134" s="111">
        <v>66</v>
      </c>
      <c r="Q134" s="111" t="s">
        <v>153</v>
      </c>
      <c r="R134" s="111" t="s">
        <v>153</v>
      </c>
      <c r="S134" s="111" t="s">
        <v>3630</v>
      </c>
      <c r="T134" s="111" t="s">
        <v>579</v>
      </c>
      <c r="U134" s="111" t="s">
        <v>3631</v>
      </c>
      <c r="V134" s="111" t="s">
        <v>3632</v>
      </c>
      <c r="W134" s="111" t="s">
        <v>153</v>
      </c>
      <c r="X134" s="111" t="s">
        <v>3633</v>
      </c>
      <c r="Y134" s="111" t="s">
        <v>546</v>
      </c>
      <c r="Z134" s="110"/>
      <c r="AA134" s="110" t="s">
        <v>452</v>
      </c>
      <c r="AB134" s="110" t="s">
        <v>3628</v>
      </c>
      <c r="AC134" s="110" t="s">
        <v>2800</v>
      </c>
      <c r="AD134" s="110" t="s">
        <v>3397</v>
      </c>
      <c r="AE134" s="110" t="s">
        <v>3629</v>
      </c>
      <c r="AF134" s="111">
        <v>2</v>
      </c>
      <c r="AG134" s="111">
        <v>202</v>
      </c>
      <c r="AH134" s="111">
        <v>73</v>
      </c>
      <c r="AI134" s="111">
        <v>2</v>
      </c>
      <c r="AJ134" s="111" t="s">
        <v>153</v>
      </c>
      <c r="AK134" s="111" t="s">
        <v>153</v>
      </c>
      <c r="AL134" s="111" t="s">
        <v>3630</v>
      </c>
      <c r="AM134" s="111" t="s">
        <v>579</v>
      </c>
      <c r="AN134" s="111" t="s">
        <v>3633</v>
      </c>
      <c r="AO134" s="111" t="s">
        <v>1099</v>
      </c>
      <c r="AP134" s="111" t="s">
        <v>3631</v>
      </c>
      <c r="AQ134" s="111" t="s">
        <v>3632</v>
      </c>
      <c r="AR134" s="111" t="s">
        <v>153</v>
      </c>
      <c r="AS134" s="111">
        <v>2015</v>
      </c>
      <c r="AT134" s="111" t="s">
        <v>153</v>
      </c>
      <c r="AU134" s="111" t="s">
        <v>153</v>
      </c>
      <c r="AV134" s="111" t="s">
        <v>153</v>
      </c>
      <c r="AW134" s="111" t="s">
        <v>439</v>
      </c>
      <c r="AX134" s="111" t="s">
        <v>439</v>
      </c>
      <c r="AY134" s="110"/>
      <c r="AZ134" s="110" t="s">
        <v>153</v>
      </c>
      <c r="BA134" s="111">
        <v>10164</v>
      </c>
      <c r="BB134" s="111">
        <v>0</v>
      </c>
      <c r="BC134" s="111"/>
      <c r="BD134" s="111"/>
      <c r="BE134" s="111"/>
      <c r="BF134" s="111"/>
      <c r="BG134" s="111"/>
      <c r="BH134" s="111" t="s">
        <v>532</v>
      </c>
      <c r="BI134" s="111"/>
      <c r="BJ134" s="110">
        <v>-0.49504950495049505</v>
      </c>
      <c r="BK134" s="111"/>
      <c r="BL134" s="111"/>
      <c r="BM134" s="111"/>
      <c r="BN134" s="111" t="s">
        <v>680</v>
      </c>
      <c r="BO134" s="111"/>
      <c r="BP134" s="111"/>
      <c r="BQ134" s="111" t="s">
        <v>680</v>
      </c>
      <c r="BR134" s="111"/>
      <c r="BS134" s="111"/>
      <c r="BT134" s="111"/>
      <c r="BU134" s="111"/>
      <c r="BV134" s="111"/>
      <c r="BW134" s="111"/>
      <c r="BX134" s="111"/>
      <c r="BY134" s="111"/>
      <c r="BZ134" s="111"/>
      <c r="CA134" s="111"/>
      <c r="CB134" s="111"/>
      <c r="CC134" s="111"/>
      <c r="CD134" s="111"/>
      <c r="CE134" s="111"/>
      <c r="CF134" s="111" t="s">
        <v>462</v>
      </c>
      <c r="CG134" s="111" t="s">
        <v>725</v>
      </c>
      <c r="CH134" s="111"/>
      <c r="CI134" s="111">
        <v>2017</v>
      </c>
      <c r="CJ134" s="111" t="s">
        <v>2356</v>
      </c>
      <c r="CK134" s="111" t="s">
        <v>464</v>
      </c>
      <c r="CL134" s="111" t="s">
        <v>501</v>
      </c>
      <c r="CM134" s="111" t="s">
        <v>464</v>
      </c>
      <c r="CN134" s="111" t="s">
        <v>464</v>
      </c>
      <c r="CO134" s="111" t="s">
        <v>465</v>
      </c>
      <c r="CP134" s="111">
        <v>4</v>
      </c>
      <c r="CQ134" s="111">
        <v>0</v>
      </c>
      <c r="CR134" s="111">
        <v>0</v>
      </c>
      <c r="CS134" s="111">
        <v>4</v>
      </c>
      <c r="CT134" s="111">
        <v>0</v>
      </c>
      <c r="CU134" s="111">
        <v>0</v>
      </c>
      <c r="CV134" s="111">
        <v>0</v>
      </c>
      <c r="CW134" s="111">
        <v>4</v>
      </c>
      <c r="CX134" s="111">
        <v>0</v>
      </c>
      <c r="CY134" s="111">
        <v>0</v>
      </c>
      <c r="CZ134" s="111">
        <v>0</v>
      </c>
      <c r="DA134" s="111">
        <v>0</v>
      </c>
      <c r="DB134" s="111">
        <v>0</v>
      </c>
      <c r="DC134" s="111" t="s">
        <v>153</v>
      </c>
      <c r="DD134" s="111" t="s">
        <v>153</v>
      </c>
      <c r="DE134" s="111" t="s">
        <v>153</v>
      </c>
      <c r="DF134" s="111">
        <v>0</v>
      </c>
      <c r="DG134" s="111" t="s">
        <v>465</v>
      </c>
      <c r="DH134" s="111">
        <v>2</v>
      </c>
      <c r="DI134" s="111">
        <v>0</v>
      </c>
      <c r="DJ134" s="111">
        <v>1</v>
      </c>
      <c r="DK134" s="111">
        <v>1</v>
      </c>
      <c r="DL134" s="111">
        <v>0</v>
      </c>
      <c r="DM134" s="111">
        <v>0</v>
      </c>
      <c r="DN134" s="111">
        <v>0</v>
      </c>
      <c r="DO134" s="111">
        <v>2</v>
      </c>
      <c r="DP134" s="111">
        <v>0</v>
      </c>
      <c r="DQ134" s="111">
        <v>0</v>
      </c>
      <c r="DR134" s="111">
        <v>0</v>
      </c>
      <c r="DS134" s="111">
        <v>0</v>
      </c>
      <c r="DT134" s="111">
        <v>0</v>
      </c>
      <c r="DU134" s="111" t="s">
        <v>153</v>
      </c>
      <c r="DV134" s="111" t="s">
        <v>153</v>
      </c>
      <c r="DW134" s="110"/>
      <c r="DX134" s="111">
        <v>0</v>
      </c>
      <c r="DY134" s="111">
        <v>4</v>
      </c>
      <c r="DZ134" s="111">
        <v>4</v>
      </c>
      <c r="EA134" s="111">
        <v>2</v>
      </c>
      <c r="EB134" s="111"/>
      <c r="EC134" s="111"/>
      <c r="ED134" s="111"/>
      <c r="EE134" s="110">
        <v>-9.5890410958904102</v>
      </c>
      <c r="EF134" s="111"/>
      <c r="EG134" s="111"/>
      <c r="EH134" s="111"/>
      <c r="EI134" s="111"/>
      <c r="EJ134" s="111"/>
      <c r="EK134" s="111">
        <v>2</v>
      </c>
      <c r="EL134" s="111"/>
      <c r="EM134" s="111"/>
      <c r="EN134" s="111"/>
      <c r="EO134" s="111"/>
      <c r="EP134" s="111"/>
      <c r="EQ134" s="59">
        <v>53204</v>
      </c>
      <c r="ER134" s="59">
        <v>10164</v>
      </c>
      <c r="ES134" s="59">
        <v>0</v>
      </c>
      <c r="ET134" s="59">
        <v>0</v>
      </c>
      <c r="EU134" s="59">
        <v>0</v>
      </c>
      <c r="EV134" s="59">
        <v>0</v>
      </c>
      <c r="EW134" s="59">
        <v>4</v>
      </c>
      <c r="EX134" s="59">
        <v>4</v>
      </c>
      <c r="EY134" s="59">
        <v>0</v>
      </c>
      <c r="EZ134" s="59">
        <v>0</v>
      </c>
      <c r="FA134" s="59">
        <v>0</v>
      </c>
      <c r="FB134" s="59">
        <v>1</v>
      </c>
      <c r="FC134" s="59">
        <v>1</v>
      </c>
      <c r="FD134" s="59">
        <v>0</v>
      </c>
      <c r="FE134" s="59">
        <v>0</v>
      </c>
      <c r="FF134" s="59">
        <v>0</v>
      </c>
      <c r="FG134" s="59">
        <v>0</v>
      </c>
      <c r="FH134" s="59">
        <v>0</v>
      </c>
      <c r="FI134" s="59">
        <v>0</v>
      </c>
      <c r="FJ134" s="59">
        <v>0</v>
      </c>
      <c r="FK134" s="59">
        <v>0</v>
      </c>
      <c r="FL134" s="59">
        <v>0</v>
      </c>
      <c r="FM134" s="56"/>
      <c r="FN134" s="56" t="s">
        <v>466</v>
      </c>
      <c r="FO134" s="169" t="b">
        <v>1</v>
      </c>
      <c r="FP134" s="64"/>
      <c r="FQ134" s="64"/>
    </row>
    <row r="135" spans="1:173" x14ac:dyDescent="0.2">
      <c r="A135" s="110" t="s">
        <v>437</v>
      </c>
      <c r="B135" s="111">
        <v>53452</v>
      </c>
      <c r="C135" s="111">
        <v>0</v>
      </c>
      <c r="D135" s="111">
        <v>2</v>
      </c>
      <c r="E135" s="111" t="s">
        <v>3634</v>
      </c>
      <c r="F135" s="111" t="s">
        <v>3635</v>
      </c>
      <c r="G135" s="111"/>
      <c r="H135" s="111" t="s">
        <v>3636</v>
      </c>
      <c r="I135" s="111">
        <v>2</v>
      </c>
      <c r="J135" s="111" t="s">
        <v>3637</v>
      </c>
      <c r="K135" s="111" t="s">
        <v>447</v>
      </c>
      <c r="L135" s="111" t="s">
        <v>2356</v>
      </c>
      <c r="M135" s="111" t="s">
        <v>447</v>
      </c>
      <c r="N135" s="111">
        <v>2</v>
      </c>
      <c r="O135" s="111">
        <v>228</v>
      </c>
      <c r="P135" s="111">
        <v>107</v>
      </c>
      <c r="Q135" s="111" t="s">
        <v>153</v>
      </c>
      <c r="R135" s="111" t="s">
        <v>153</v>
      </c>
      <c r="S135" s="111" t="s">
        <v>3638</v>
      </c>
      <c r="T135" s="111" t="s">
        <v>3639</v>
      </c>
      <c r="U135" s="111" t="s">
        <v>3640</v>
      </c>
      <c r="V135" s="111" t="s">
        <v>3641</v>
      </c>
      <c r="W135" s="111" t="s">
        <v>153</v>
      </c>
      <c r="X135" s="111" t="s">
        <v>3642</v>
      </c>
      <c r="Y135" s="111" t="s">
        <v>3643</v>
      </c>
      <c r="Z135" s="110"/>
      <c r="AA135" s="110" t="s">
        <v>452</v>
      </c>
      <c r="AB135" s="110" t="s">
        <v>3634</v>
      </c>
      <c r="AC135" s="110" t="s">
        <v>3635</v>
      </c>
      <c r="AD135" s="110" t="s">
        <v>3636</v>
      </c>
      <c r="AE135" s="110" t="s">
        <v>3637</v>
      </c>
      <c r="AF135" s="111">
        <v>2</v>
      </c>
      <c r="AG135" s="111">
        <v>216</v>
      </c>
      <c r="AH135" s="111">
        <v>103</v>
      </c>
      <c r="AI135" s="111">
        <v>2</v>
      </c>
      <c r="AJ135" s="111" t="s">
        <v>153</v>
      </c>
      <c r="AK135" s="111" t="s">
        <v>3644</v>
      </c>
      <c r="AL135" s="111" t="s">
        <v>3645</v>
      </c>
      <c r="AM135" s="111" t="s">
        <v>3639</v>
      </c>
      <c r="AN135" s="111" t="s">
        <v>3642</v>
      </c>
      <c r="AO135" s="111" t="s">
        <v>3643</v>
      </c>
      <c r="AP135" s="111" t="s">
        <v>3640</v>
      </c>
      <c r="AQ135" s="111" t="s">
        <v>3641</v>
      </c>
      <c r="AR135" s="111" t="s">
        <v>153</v>
      </c>
      <c r="AS135" s="111">
        <v>2015</v>
      </c>
      <c r="AT135" s="111" t="s">
        <v>153</v>
      </c>
      <c r="AU135" s="111" t="s">
        <v>153</v>
      </c>
      <c r="AV135" s="111" t="s">
        <v>153</v>
      </c>
      <c r="AW135" s="111" t="s">
        <v>439</v>
      </c>
      <c r="AX135" s="111" t="s">
        <v>439</v>
      </c>
      <c r="AY135" s="110"/>
      <c r="AZ135" s="110" t="s">
        <v>153</v>
      </c>
      <c r="BA135" s="111">
        <v>10329</v>
      </c>
      <c r="BB135" s="111">
        <v>0</v>
      </c>
      <c r="BC135" s="111"/>
      <c r="BD135" s="111"/>
      <c r="BE135" s="111"/>
      <c r="BF135" s="111"/>
      <c r="BG135" s="111"/>
      <c r="BH135" s="111" t="s">
        <v>532</v>
      </c>
      <c r="BI135" s="111"/>
      <c r="BJ135" s="110">
        <v>5.5555555555555554</v>
      </c>
      <c r="BK135" s="111"/>
      <c r="BL135" s="111"/>
      <c r="BM135" s="111"/>
      <c r="BN135" s="111" t="s">
        <v>815</v>
      </c>
      <c r="BO135" s="111"/>
      <c r="BP135" s="111"/>
      <c r="BQ135" s="111" t="s">
        <v>815</v>
      </c>
      <c r="BR135" s="111"/>
      <c r="BS135" s="111"/>
      <c r="BT135" s="111"/>
      <c r="BU135" s="111"/>
      <c r="BV135" s="111"/>
      <c r="BW135" s="111"/>
      <c r="BX135" s="111" t="s">
        <v>668</v>
      </c>
      <c r="BY135" s="111"/>
      <c r="BZ135" s="111"/>
      <c r="CA135" s="111"/>
      <c r="CB135" s="111"/>
      <c r="CC135" s="111"/>
      <c r="CD135" s="111"/>
      <c r="CE135" s="111"/>
      <c r="CF135" s="111" t="s">
        <v>462</v>
      </c>
      <c r="CG135" s="111"/>
      <c r="CH135" s="111"/>
      <c r="CI135" s="111">
        <v>2017</v>
      </c>
      <c r="CJ135" s="111" t="s">
        <v>2356</v>
      </c>
      <c r="CK135" s="111" t="s">
        <v>463</v>
      </c>
      <c r="CL135" s="111" t="s">
        <v>463</v>
      </c>
      <c r="CM135" s="111" t="s">
        <v>464</v>
      </c>
      <c r="CN135" s="111" t="s">
        <v>464</v>
      </c>
      <c r="CO135" s="111" t="s">
        <v>465</v>
      </c>
      <c r="CP135" s="111">
        <v>8</v>
      </c>
      <c r="CQ135" s="111">
        <v>0</v>
      </c>
      <c r="CR135" s="111">
        <v>2</v>
      </c>
      <c r="CS135" s="111">
        <v>6</v>
      </c>
      <c r="CT135" s="111">
        <v>0</v>
      </c>
      <c r="CU135" s="111">
        <v>1</v>
      </c>
      <c r="CV135" s="111">
        <v>0</v>
      </c>
      <c r="CW135" s="111">
        <v>3</v>
      </c>
      <c r="CX135" s="111">
        <v>0</v>
      </c>
      <c r="CY135" s="111">
        <v>1</v>
      </c>
      <c r="CZ135" s="111">
        <v>0</v>
      </c>
      <c r="DA135" s="111">
        <v>3</v>
      </c>
      <c r="DB135" s="111">
        <v>0</v>
      </c>
      <c r="DC135" s="111" t="s">
        <v>153</v>
      </c>
      <c r="DD135" s="111" t="s">
        <v>153</v>
      </c>
      <c r="DE135" s="111" t="s">
        <v>153</v>
      </c>
      <c r="DF135" s="111">
        <v>2</v>
      </c>
      <c r="DG135" s="111" t="s">
        <v>465</v>
      </c>
      <c r="DH135" s="111">
        <v>4</v>
      </c>
      <c r="DI135" s="111">
        <v>1</v>
      </c>
      <c r="DJ135" s="111">
        <v>2</v>
      </c>
      <c r="DK135" s="111">
        <v>1</v>
      </c>
      <c r="DL135" s="111">
        <v>0</v>
      </c>
      <c r="DM135" s="111">
        <v>0</v>
      </c>
      <c r="DN135" s="111">
        <v>0</v>
      </c>
      <c r="DO135" s="111">
        <v>2</v>
      </c>
      <c r="DP135" s="111">
        <v>0</v>
      </c>
      <c r="DQ135" s="111">
        <v>0</v>
      </c>
      <c r="DR135" s="111">
        <v>0</v>
      </c>
      <c r="DS135" s="111">
        <v>2</v>
      </c>
      <c r="DT135" s="111">
        <v>0</v>
      </c>
      <c r="DU135" s="111" t="s">
        <v>153</v>
      </c>
      <c r="DV135" s="111" t="s">
        <v>153</v>
      </c>
      <c r="DW135" s="110"/>
      <c r="DX135" s="111">
        <v>2</v>
      </c>
      <c r="DY135" s="111">
        <v>7</v>
      </c>
      <c r="DZ135" s="111">
        <v>2</v>
      </c>
      <c r="EA135" s="111">
        <v>3</v>
      </c>
      <c r="EB135" s="111"/>
      <c r="EC135" s="111"/>
      <c r="ED135" s="111"/>
      <c r="EE135" s="110">
        <v>0.94339622641509435</v>
      </c>
      <c r="EF135" s="111"/>
      <c r="EG135" s="111"/>
      <c r="EH135" s="111"/>
      <c r="EI135" s="111"/>
      <c r="EJ135" s="111"/>
      <c r="EK135" s="111">
        <v>-1</v>
      </c>
      <c r="EL135" s="111"/>
      <c r="EM135" s="111"/>
      <c r="EN135" s="111"/>
      <c r="EO135" s="111"/>
      <c r="EP135" s="111"/>
      <c r="EQ135" s="59">
        <v>53452</v>
      </c>
      <c r="ER135" s="59">
        <v>10329</v>
      </c>
      <c r="ES135" s="59">
        <v>0</v>
      </c>
      <c r="ET135" s="59">
        <v>0</v>
      </c>
      <c r="EU135" s="59">
        <v>0</v>
      </c>
      <c r="EV135" s="59">
        <v>0</v>
      </c>
      <c r="EW135" s="59">
        <v>6</v>
      </c>
      <c r="EX135" s="59">
        <v>6</v>
      </c>
      <c r="EY135" s="59">
        <v>0</v>
      </c>
      <c r="EZ135" s="59">
        <v>0</v>
      </c>
      <c r="FA135" s="59">
        <v>0</v>
      </c>
      <c r="FB135" s="59">
        <v>1</v>
      </c>
      <c r="FC135" s="59">
        <v>1</v>
      </c>
      <c r="FD135" s="59">
        <v>0</v>
      </c>
      <c r="FE135" s="59">
        <v>0</v>
      </c>
      <c r="FF135" s="59">
        <v>0</v>
      </c>
      <c r="FG135" s="59">
        <v>0</v>
      </c>
      <c r="FH135" s="59">
        <v>0</v>
      </c>
      <c r="FI135" s="59">
        <v>0</v>
      </c>
      <c r="FJ135" s="59">
        <v>0</v>
      </c>
      <c r="FK135" s="59">
        <v>0</v>
      </c>
      <c r="FL135" s="59">
        <v>0</v>
      </c>
      <c r="FM135" s="56"/>
      <c r="FN135" s="56" t="s">
        <v>466</v>
      </c>
      <c r="FO135" s="169" t="b">
        <v>1</v>
      </c>
      <c r="FP135" s="64"/>
      <c r="FQ135" s="64"/>
    </row>
    <row r="136" spans="1:173" x14ac:dyDescent="0.2">
      <c r="A136" s="110" t="s">
        <v>437</v>
      </c>
      <c r="B136" s="111">
        <v>53459</v>
      </c>
      <c r="C136" s="111">
        <v>0</v>
      </c>
      <c r="D136" s="111">
        <v>1</v>
      </c>
      <c r="E136" s="111" t="s">
        <v>3646</v>
      </c>
      <c r="F136" s="111" t="s">
        <v>3647</v>
      </c>
      <c r="G136" s="111"/>
      <c r="H136" s="111" t="s">
        <v>3648</v>
      </c>
      <c r="I136" s="111">
        <v>2</v>
      </c>
      <c r="J136" s="111" t="s">
        <v>3649</v>
      </c>
      <c r="K136" s="111" t="s">
        <v>447</v>
      </c>
      <c r="L136" s="111" t="s">
        <v>2356</v>
      </c>
      <c r="M136" s="111" t="s">
        <v>447</v>
      </c>
      <c r="N136" s="111">
        <v>1</v>
      </c>
      <c r="O136" s="111">
        <v>198</v>
      </c>
      <c r="P136" s="111">
        <v>31</v>
      </c>
      <c r="Q136" s="111" t="s">
        <v>153</v>
      </c>
      <c r="R136" s="111" t="s">
        <v>153</v>
      </c>
      <c r="S136" s="111" t="s">
        <v>3650</v>
      </c>
      <c r="T136" s="111" t="s">
        <v>3651</v>
      </c>
      <c r="U136" s="111" t="s">
        <v>3652</v>
      </c>
      <c r="V136" s="111" t="s">
        <v>3653</v>
      </c>
      <c r="W136" s="111" t="s">
        <v>3654</v>
      </c>
      <c r="X136" s="111" t="s">
        <v>3655</v>
      </c>
      <c r="Y136" s="111" t="s">
        <v>3656</v>
      </c>
      <c r="Z136" s="110"/>
      <c r="AA136" s="110" t="s">
        <v>452</v>
      </c>
      <c r="AB136" s="110" t="s">
        <v>3646</v>
      </c>
      <c r="AC136" s="110" t="s">
        <v>3647</v>
      </c>
      <c r="AD136" s="110" t="s">
        <v>3648</v>
      </c>
      <c r="AE136" s="110" t="s">
        <v>3649</v>
      </c>
      <c r="AF136" s="111">
        <v>1</v>
      </c>
      <c r="AG136" s="111">
        <v>210</v>
      </c>
      <c r="AH136" s="111">
        <v>32</v>
      </c>
      <c r="AI136" s="111">
        <v>1</v>
      </c>
      <c r="AJ136" s="111" t="s">
        <v>153</v>
      </c>
      <c r="AK136" s="111" t="s">
        <v>153</v>
      </c>
      <c r="AL136" s="111" t="s">
        <v>3650</v>
      </c>
      <c r="AM136" s="111" t="s">
        <v>3651</v>
      </c>
      <c r="AN136" s="111" t="s">
        <v>3657</v>
      </c>
      <c r="AO136" s="111" t="s">
        <v>546</v>
      </c>
      <c r="AP136" s="111" t="s">
        <v>3658</v>
      </c>
      <c r="AQ136" s="111" t="s">
        <v>3654</v>
      </c>
      <c r="AR136" s="111" t="s">
        <v>153</v>
      </c>
      <c r="AS136" s="111">
        <v>2015</v>
      </c>
      <c r="AT136" s="111" t="s">
        <v>153</v>
      </c>
      <c r="AU136" s="111" t="s">
        <v>153</v>
      </c>
      <c r="AV136" s="111" t="s">
        <v>153</v>
      </c>
      <c r="AW136" s="111" t="s">
        <v>439</v>
      </c>
      <c r="AX136" s="111" t="s">
        <v>439</v>
      </c>
      <c r="AY136" s="110"/>
      <c r="AZ136" s="110" t="s">
        <v>153</v>
      </c>
      <c r="BA136" s="111">
        <v>9501</v>
      </c>
      <c r="BB136" s="111">
        <v>0</v>
      </c>
      <c r="BC136" s="111"/>
      <c r="BD136" s="111"/>
      <c r="BE136" s="111"/>
      <c r="BF136" s="111"/>
      <c r="BG136" s="111"/>
      <c r="BH136" s="111" t="s">
        <v>532</v>
      </c>
      <c r="BI136" s="111"/>
      <c r="BJ136" s="110">
        <v>-5.7142857142857144</v>
      </c>
      <c r="BK136" s="111"/>
      <c r="BL136" s="111"/>
      <c r="BM136" s="111"/>
      <c r="BN136" s="111" t="s">
        <v>136</v>
      </c>
      <c r="BO136" s="111"/>
      <c r="BP136" s="111"/>
      <c r="BQ136" s="111" t="s">
        <v>136</v>
      </c>
      <c r="BR136" s="111"/>
      <c r="BS136" s="111"/>
      <c r="BT136" s="111"/>
      <c r="BU136" s="111"/>
      <c r="BV136" s="111"/>
      <c r="BW136" s="111"/>
      <c r="BX136" s="111"/>
      <c r="BY136" s="111"/>
      <c r="BZ136" s="111"/>
      <c r="CA136" s="111" t="s">
        <v>534</v>
      </c>
      <c r="CB136" s="111"/>
      <c r="CC136" s="111" t="s">
        <v>565</v>
      </c>
      <c r="CD136" s="111"/>
      <c r="CE136" s="111" t="s">
        <v>489</v>
      </c>
      <c r="CF136" s="111"/>
      <c r="CG136" s="111"/>
      <c r="CH136" s="111" t="s">
        <v>535</v>
      </c>
      <c r="CI136" s="111">
        <v>2017</v>
      </c>
      <c r="CJ136" s="111" t="s">
        <v>2356</v>
      </c>
      <c r="CK136" s="111" t="s">
        <v>501</v>
      </c>
      <c r="CL136" s="111" t="s">
        <v>464</v>
      </c>
      <c r="CM136" s="111" t="s">
        <v>464</v>
      </c>
      <c r="CN136" s="111" t="s">
        <v>464</v>
      </c>
      <c r="CO136" s="111" t="s">
        <v>465</v>
      </c>
      <c r="CP136" s="111">
        <v>2</v>
      </c>
      <c r="CQ136" s="111">
        <v>0</v>
      </c>
      <c r="CR136" s="111">
        <v>0</v>
      </c>
      <c r="CS136" s="111">
        <v>2</v>
      </c>
      <c r="CT136" s="111">
        <v>0</v>
      </c>
      <c r="CU136" s="111">
        <v>0</v>
      </c>
      <c r="CV136" s="111">
        <v>0</v>
      </c>
      <c r="CW136" s="111">
        <v>0</v>
      </c>
      <c r="CX136" s="111">
        <v>0</v>
      </c>
      <c r="CY136" s="111">
        <v>0</v>
      </c>
      <c r="CZ136" s="111">
        <v>0</v>
      </c>
      <c r="DA136" s="111">
        <v>2</v>
      </c>
      <c r="DB136" s="111">
        <v>0</v>
      </c>
      <c r="DC136" s="111" t="s">
        <v>153</v>
      </c>
      <c r="DD136" s="111" t="s">
        <v>153</v>
      </c>
      <c r="DE136" s="111" t="s">
        <v>153</v>
      </c>
      <c r="DF136" s="111">
        <v>0</v>
      </c>
      <c r="DG136" s="111" t="s">
        <v>465</v>
      </c>
      <c r="DH136" s="111">
        <v>1</v>
      </c>
      <c r="DI136" s="111">
        <v>0</v>
      </c>
      <c r="DJ136" s="111">
        <v>0</v>
      </c>
      <c r="DK136" s="111">
        <v>1</v>
      </c>
      <c r="DL136" s="111">
        <v>0</v>
      </c>
      <c r="DM136" s="111">
        <v>0</v>
      </c>
      <c r="DN136" s="111">
        <v>0</v>
      </c>
      <c r="DO136" s="111">
        <v>0</v>
      </c>
      <c r="DP136" s="111">
        <v>0</v>
      </c>
      <c r="DQ136" s="111">
        <v>0</v>
      </c>
      <c r="DR136" s="111">
        <v>0</v>
      </c>
      <c r="DS136" s="111">
        <v>1</v>
      </c>
      <c r="DT136" s="111">
        <v>0</v>
      </c>
      <c r="DU136" s="111" t="s">
        <v>153</v>
      </c>
      <c r="DV136" s="111" t="s">
        <v>153</v>
      </c>
      <c r="DW136" s="110"/>
      <c r="DX136" s="111">
        <v>0</v>
      </c>
      <c r="DY136" s="111">
        <v>2</v>
      </c>
      <c r="DZ136" s="111">
        <v>1</v>
      </c>
      <c r="EA136" s="111">
        <v>1</v>
      </c>
      <c r="EB136" s="111"/>
      <c r="EC136" s="111"/>
      <c r="ED136" s="111"/>
      <c r="EE136" s="110">
        <v>-3.125</v>
      </c>
      <c r="EF136" s="111"/>
      <c r="EG136" s="111"/>
      <c r="EH136" s="111"/>
      <c r="EI136" s="111"/>
      <c r="EJ136" s="111"/>
      <c r="EK136" s="111"/>
      <c r="EL136" s="111"/>
      <c r="EM136" s="111"/>
      <c r="EN136" s="111"/>
      <c r="EO136" s="111"/>
      <c r="EP136" s="111"/>
      <c r="EQ136" s="59">
        <v>53459</v>
      </c>
      <c r="ER136" s="59">
        <v>9501</v>
      </c>
      <c r="ES136" s="59">
        <v>0</v>
      </c>
      <c r="ET136" s="59">
        <v>0</v>
      </c>
      <c r="EU136" s="59">
        <v>0</v>
      </c>
      <c r="EV136" s="59">
        <v>0</v>
      </c>
      <c r="EW136" s="59">
        <v>2</v>
      </c>
      <c r="EX136" s="59">
        <v>0</v>
      </c>
      <c r="EY136" s="59">
        <v>0</v>
      </c>
      <c r="EZ136" s="59">
        <v>0</v>
      </c>
      <c r="FA136" s="59">
        <v>2</v>
      </c>
      <c r="FB136" s="59">
        <v>1</v>
      </c>
      <c r="FC136" s="59">
        <v>0</v>
      </c>
      <c r="FD136" s="59">
        <v>0</v>
      </c>
      <c r="FE136" s="59">
        <v>1</v>
      </c>
      <c r="FF136" s="59">
        <v>0</v>
      </c>
      <c r="FG136" s="59">
        <v>0</v>
      </c>
      <c r="FH136" s="59">
        <v>0</v>
      </c>
      <c r="FI136" s="59">
        <v>0</v>
      </c>
      <c r="FJ136" s="59">
        <v>0</v>
      </c>
      <c r="FK136" s="59">
        <v>0</v>
      </c>
      <c r="FL136" s="59">
        <v>0</v>
      </c>
      <c r="FM136" s="56"/>
      <c r="FN136" s="56" t="s">
        <v>536</v>
      </c>
      <c r="FO136" s="169" t="b">
        <v>1</v>
      </c>
      <c r="FP136" s="64"/>
      <c r="FQ136" s="64"/>
    </row>
    <row r="137" spans="1:173" x14ac:dyDescent="0.2">
      <c r="A137" s="110" t="s">
        <v>437</v>
      </c>
      <c r="B137" s="111">
        <v>53569</v>
      </c>
      <c r="C137" s="111">
        <v>0</v>
      </c>
      <c r="D137" s="111">
        <v>1</v>
      </c>
      <c r="E137" s="111" t="s">
        <v>3659</v>
      </c>
      <c r="F137" s="111" t="s">
        <v>521</v>
      </c>
      <c r="G137" s="111"/>
      <c r="H137" s="111" t="s">
        <v>3660</v>
      </c>
      <c r="I137" s="111">
        <v>1</v>
      </c>
      <c r="J137" s="111" t="s">
        <v>3661</v>
      </c>
      <c r="K137" s="111" t="s">
        <v>447</v>
      </c>
      <c r="L137" s="111" t="s">
        <v>2356</v>
      </c>
      <c r="M137" s="111" t="s">
        <v>447</v>
      </c>
      <c r="N137" s="111">
        <v>1</v>
      </c>
      <c r="O137" s="111">
        <v>49</v>
      </c>
      <c r="P137" s="111">
        <v>1</v>
      </c>
      <c r="Q137" s="111" t="s">
        <v>153</v>
      </c>
      <c r="R137" s="111" t="s">
        <v>153</v>
      </c>
      <c r="S137" s="111" t="s">
        <v>3662</v>
      </c>
      <c r="T137" s="111" t="s">
        <v>3663</v>
      </c>
      <c r="U137" s="111" t="s">
        <v>3664</v>
      </c>
      <c r="V137" s="111" t="s">
        <v>3665</v>
      </c>
      <c r="W137" s="111" t="s">
        <v>153</v>
      </c>
      <c r="X137" s="111" t="s">
        <v>3666</v>
      </c>
      <c r="Y137" s="111" t="s">
        <v>0</v>
      </c>
      <c r="Z137" s="110"/>
      <c r="AA137" s="110" t="s">
        <v>452</v>
      </c>
      <c r="AB137" s="110" t="s">
        <v>3659</v>
      </c>
      <c r="AC137" s="110" t="s">
        <v>521</v>
      </c>
      <c r="AD137" s="110" t="s">
        <v>3660</v>
      </c>
      <c r="AE137" s="110" t="s">
        <v>3661</v>
      </c>
      <c r="AF137" s="111">
        <v>1</v>
      </c>
      <c r="AG137" s="111">
        <v>49</v>
      </c>
      <c r="AH137" s="111">
        <v>1</v>
      </c>
      <c r="AI137" s="111">
        <v>1</v>
      </c>
      <c r="AJ137" s="111" t="s">
        <v>153</v>
      </c>
      <c r="AK137" s="111" t="s">
        <v>153</v>
      </c>
      <c r="AL137" s="111" t="s">
        <v>3662</v>
      </c>
      <c r="AM137" s="111" t="s">
        <v>3663</v>
      </c>
      <c r="AN137" s="111" t="s">
        <v>3667</v>
      </c>
      <c r="AO137" s="111" t="s">
        <v>218</v>
      </c>
      <c r="AP137" s="111" t="s">
        <v>3668</v>
      </c>
      <c r="AQ137" s="111" t="s">
        <v>3665</v>
      </c>
      <c r="AR137" s="111" t="s">
        <v>153</v>
      </c>
      <c r="AS137" s="111">
        <v>2015</v>
      </c>
      <c r="AT137" s="111" t="s">
        <v>153</v>
      </c>
      <c r="AU137" s="111" t="s">
        <v>499</v>
      </c>
      <c r="AV137" s="111" t="s">
        <v>153</v>
      </c>
      <c r="AW137" s="111" t="s">
        <v>153</v>
      </c>
      <c r="AX137" s="111" t="s">
        <v>153</v>
      </c>
      <c r="AY137" s="110"/>
      <c r="AZ137" s="110" t="s">
        <v>153</v>
      </c>
      <c r="BA137" s="111">
        <v>3085</v>
      </c>
      <c r="BB137" s="111">
        <v>0</v>
      </c>
      <c r="BC137" s="111"/>
      <c r="BD137" s="111"/>
      <c r="BE137" s="111"/>
      <c r="BF137" s="111"/>
      <c r="BG137" s="111"/>
      <c r="BH137" s="111"/>
      <c r="BI137" s="111"/>
      <c r="BJ137" s="110"/>
      <c r="BK137" s="111"/>
      <c r="BL137" s="111"/>
      <c r="BM137" s="111"/>
      <c r="BN137" s="111" t="s">
        <v>533</v>
      </c>
      <c r="BO137" s="111"/>
      <c r="BP137" s="111"/>
      <c r="BQ137" s="111" t="s">
        <v>533</v>
      </c>
      <c r="BR137" s="111"/>
      <c r="BS137" s="111"/>
      <c r="BT137" s="111"/>
      <c r="BU137" s="111"/>
      <c r="BV137" s="111"/>
      <c r="BW137" s="111"/>
      <c r="BX137" s="111"/>
      <c r="BY137" s="111"/>
      <c r="BZ137" s="111"/>
      <c r="CA137" s="111" t="s">
        <v>534</v>
      </c>
      <c r="CB137" s="111"/>
      <c r="CC137" s="111"/>
      <c r="CD137" s="111"/>
      <c r="CE137" s="111"/>
      <c r="CF137" s="111" t="s">
        <v>462</v>
      </c>
      <c r="CG137" s="111"/>
      <c r="CH137" s="111" t="s">
        <v>535</v>
      </c>
      <c r="CI137" s="111">
        <v>2017</v>
      </c>
      <c r="CJ137" s="111" t="s">
        <v>2356</v>
      </c>
      <c r="CK137" s="111" t="s">
        <v>463</v>
      </c>
      <c r="CL137" s="111" t="s">
        <v>464</v>
      </c>
      <c r="CM137" s="111" t="s">
        <v>463</v>
      </c>
      <c r="CN137" s="111" t="s">
        <v>464</v>
      </c>
      <c r="CO137" s="111" t="s">
        <v>465</v>
      </c>
      <c r="CP137" s="111">
        <v>0</v>
      </c>
      <c r="CQ137" s="111">
        <v>0</v>
      </c>
      <c r="CR137" s="111">
        <v>0</v>
      </c>
      <c r="CS137" s="111">
        <v>0</v>
      </c>
      <c r="CT137" s="111">
        <v>0</v>
      </c>
      <c r="CU137" s="111">
        <v>0</v>
      </c>
      <c r="CV137" s="111">
        <v>0</v>
      </c>
      <c r="CW137" s="111">
        <v>0</v>
      </c>
      <c r="CX137" s="111">
        <v>0</v>
      </c>
      <c r="CY137" s="111">
        <v>0</v>
      </c>
      <c r="CZ137" s="111">
        <v>0</v>
      </c>
      <c r="DA137" s="111">
        <v>0</v>
      </c>
      <c r="DB137" s="111">
        <v>0</v>
      </c>
      <c r="DC137" s="111" t="s">
        <v>153</v>
      </c>
      <c r="DD137" s="111" t="s">
        <v>153</v>
      </c>
      <c r="DE137" s="111" t="s">
        <v>153</v>
      </c>
      <c r="DF137" s="111">
        <v>0</v>
      </c>
      <c r="DG137" s="111" t="s">
        <v>465</v>
      </c>
      <c r="DH137" s="111">
        <v>0</v>
      </c>
      <c r="DI137" s="111">
        <v>0</v>
      </c>
      <c r="DJ137" s="111">
        <v>0</v>
      </c>
      <c r="DK137" s="111">
        <v>0</v>
      </c>
      <c r="DL137" s="111">
        <v>0</v>
      </c>
      <c r="DM137" s="111">
        <v>0</v>
      </c>
      <c r="DN137" s="111">
        <v>0</v>
      </c>
      <c r="DO137" s="111">
        <v>0</v>
      </c>
      <c r="DP137" s="111">
        <v>0</v>
      </c>
      <c r="DQ137" s="111">
        <v>0</v>
      </c>
      <c r="DR137" s="111">
        <v>0</v>
      </c>
      <c r="DS137" s="111">
        <v>0</v>
      </c>
      <c r="DT137" s="111">
        <v>0</v>
      </c>
      <c r="DU137" s="111" t="s">
        <v>153</v>
      </c>
      <c r="DV137" s="111" t="s">
        <v>153</v>
      </c>
      <c r="DW137" s="110"/>
      <c r="DX137" s="111">
        <v>0</v>
      </c>
      <c r="DY137" s="111">
        <v>0</v>
      </c>
      <c r="DZ137" s="111">
        <v>0</v>
      </c>
      <c r="EA137" s="111">
        <v>0</v>
      </c>
      <c r="EB137" s="111"/>
      <c r="EC137" s="111"/>
      <c r="ED137" s="111"/>
      <c r="EE137" s="110"/>
      <c r="EF137" s="111"/>
      <c r="EG137" s="111"/>
      <c r="EH137" s="111"/>
      <c r="EI137" s="111"/>
      <c r="EJ137" s="111"/>
      <c r="EK137" s="111"/>
      <c r="EL137" s="111"/>
      <c r="EM137" s="111"/>
      <c r="EN137" s="111"/>
      <c r="EO137" s="111"/>
      <c r="EP137" s="111"/>
      <c r="EQ137" s="59">
        <v>53569</v>
      </c>
      <c r="ER137" s="59">
        <v>3085</v>
      </c>
      <c r="ES137" s="59">
        <v>0</v>
      </c>
      <c r="ET137" s="59">
        <v>0</v>
      </c>
      <c r="EU137" s="59">
        <v>0</v>
      </c>
      <c r="EV137" s="59">
        <v>0</v>
      </c>
      <c r="EW137" s="59">
        <v>0</v>
      </c>
      <c r="EX137" s="59">
        <v>0</v>
      </c>
      <c r="EY137" s="59">
        <v>0</v>
      </c>
      <c r="EZ137" s="59">
        <v>0</v>
      </c>
      <c r="FA137" s="59">
        <v>0</v>
      </c>
      <c r="FB137" s="59">
        <v>0</v>
      </c>
      <c r="FC137" s="59">
        <v>0</v>
      </c>
      <c r="FD137" s="59">
        <v>0</v>
      </c>
      <c r="FE137" s="59">
        <v>0</v>
      </c>
      <c r="FF137" s="59">
        <v>0</v>
      </c>
      <c r="FG137" s="59">
        <v>0</v>
      </c>
      <c r="FH137" s="59">
        <v>0</v>
      </c>
      <c r="FI137" s="59">
        <v>0</v>
      </c>
      <c r="FJ137" s="59">
        <v>0</v>
      </c>
      <c r="FK137" s="59">
        <v>0</v>
      </c>
      <c r="FL137" s="59">
        <v>0</v>
      </c>
      <c r="FM137" s="56"/>
      <c r="FN137" s="56" t="s">
        <v>536</v>
      </c>
      <c r="FO137" s="169" t="b">
        <v>1</v>
      </c>
      <c r="FP137" s="64"/>
      <c r="FQ137" s="64"/>
    </row>
    <row r="138" spans="1:173" x14ac:dyDescent="0.2">
      <c r="A138" s="110" t="s">
        <v>437</v>
      </c>
      <c r="B138" s="111">
        <v>53577</v>
      </c>
      <c r="C138" s="111">
        <v>0</v>
      </c>
      <c r="D138" s="111">
        <v>1</v>
      </c>
      <c r="E138" s="111" t="s">
        <v>3669</v>
      </c>
      <c r="F138" s="111" t="s">
        <v>619</v>
      </c>
      <c r="G138" s="111"/>
      <c r="H138" s="111" t="s">
        <v>2144</v>
      </c>
      <c r="I138" s="111">
        <v>2</v>
      </c>
      <c r="J138" s="111" t="s">
        <v>3670</v>
      </c>
      <c r="K138" s="111" t="s">
        <v>447</v>
      </c>
      <c r="L138" s="111" t="s">
        <v>2356</v>
      </c>
      <c r="M138" s="111" t="s">
        <v>447</v>
      </c>
      <c r="N138" s="111">
        <v>1</v>
      </c>
      <c r="O138" s="111">
        <v>85</v>
      </c>
      <c r="P138" s="111">
        <v>0</v>
      </c>
      <c r="Q138" s="111" t="s">
        <v>153</v>
      </c>
      <c r="R138" s="111" t="s">
        <v>153</v>
      </c>
      <c r="S138" s="111" t="s">
        <v>3671</v>
      </c>
      <c r="T138" s="111" t="s">
        <v>3672</v>
      </c>
      <c r="U138" s="111" t="s">
        <v>3673</v>
      </c>
      <c r="V138" s="111" t="s">
        <v>3674</v>
      </c>
      <c r="W138" s="111" t="s">
        <v>3674</v>
      </c>
      <c r="X138" s="111" t="s">
        <v>3675</v>
      </c>
      <c r="Y138" s="111" t="s">
        <v>3676</v>
      </c>
      <c r="Z138" s="110"/>
      <c r="AA138" s="110" t="s">
        <v>452</v>
      </c>
      <c r="AB138" s="110" t="s">
        <v>3669</v>
      </c>
      <c r="AC138" s="110" t="s">
        <v>619</v>
      </c>
      <c r="AD138" s="110" t="s">
        <v>2144</v>
      </c>
      <c r="AE138" s="110" t="s">
        <v>3670</v>
      </c>
      <c r="AF138" s="111">
        <v>1</v>
      </c>
      <c r="AG138" s="111">
        <v>85</v>
      </c>
      <c r="AH138" s="111">
        <v>0</v>
      </c>
      <c r="AI138" s="111">
        <v>1</v>
      </c>
      <c r="AJ138" s="111" t="s">
        <v>153</v>
      </c>
      <c r="AK138" s="111" t="s">
        <v>153</v>
      </c>
      <c r="AL138" s="111" t="s">
        <v>3671</v>
      </c>
      <c r="AM138" s="111" t="s">
        <v>3672</v>
      </c>
      <c r="AN138" s="111" t="s">
        <v>3675</v>
      </c>
      <c r="AO138" s="111" t="s">
        <v>3676</v>
      </c>
      <c r="AP138" s="111" t="s">
        <v>3673</v>
      </c>
      <c r="AQ138" s="111" t="s">
        <v>3677</v>
      </c>
      <c r="AR138" s="111" t="s">
        <v>3674</v>
      </c>
      <c r="AS138" s="111">
        <v>2015</v>
      </c>
      <c r="AT138" s="111" t="s">
        <v>153</v>
      </c>
      <c r="AU138" s="111" t="s">
        <v>153</v>
      </c>
      <c r="AV138" s="111" t="s">
        <v>153</v>
      </c>
      <c r="AW138" s="111" t="s">
        <v>153</v>
      </c>
      <c r="AX138" s="111" t="s">
        <v>153</v>
      </c>
      <c r="AY138" s="110"/>
      <c r="AZ138" s="110" t="s">
        <v>153</v>
      </c>
      <c r="BA138" s="111">
        <v>1405</v>
      </c>
      <c r="BB138" s="111">
        <v>0</v>
      </c>
      <c r="BC138" s="111"/>
      <c r="BD138" s="111"/>
      <c r="BE138" s="111"/>
      <c r="BF138" s="111"/>
      <c r="BG138" s="111"/>
      <c r="BH138" s="111"/>
      <c r="BI138" s="111"/>
      <c r="BJ138" s="110"/>
      <c r="BK138" s="111"/>
      <c r="BL138" s="111"/>
      <c r="BM138" s="111"/>
      <c r="BN138" s="111" t="s">
        <v>99</v>
      </c>
      <c r="BO138" s="111"/>
      <c r="BP138" s="111"/>
      <c r="BQ138" s="111" t="s">
        <v>99</v>
      </c>
      <c r="BR138" s="111"/>
      <c r="BS138" s="111"/>
      <c r="BT138" s="111"/>
      <c r="BU138" s="111"/>
      <c r="BV138" s="111"/>
      <c r="BW138" s="111"/>
      <c r="BX138" s="111"/>
      <c r="BY138" s="111"/>
      <c r="BZ138" s="111"/>
      <c r="CA138" s="111"/>
      <c r="CB138" s="111"/>
      <c r="CC138" s="111" t="s">
        <v>565</v>
      </c>
      <c r="CD138" s="111"/>
      <c r="CE138" s="111"/>
      <c r="CF138" s="111"/>
      <c r="CG138" s="111"/>
      <c r="CH138" s="111"/>
      <c r="CI138" s="111">
        <v>2017</v>
      </c>
      <c r="CJ138" s="111" t="s">
        <v>2356</v>
      </c>
      <c r="CK138" s="111" t="s">
        <v>464</v>
      </c>
      <c r="CL138" s="111" t="s">
        <v>464</v>
      </c>
      <c r="CM138" s="111" t="s">
        <v>464</v>
      </c>
      <c r="CN138" s="111" t="s">
        <v>464</v>
      </c>
      <c r="CO138" s="111" t="s">
        <v>465</v>
      </c>
      <c r="CP138" s="111">
        <v>0</v>
      </c>
      <c r="CQ138" s="111">
        <v>0</v>
      </c>
      <c r="CR138" s="111">
        <v>0</v>
      </c>
      <c r="CS138" s="111">
        <v>0</v>
      </c>
      <c r="CT138" s="111">
        <v>0</v>
      </c>
      <c r="CU138" s="111">
        <v>0</v>
      </c>
      <c r="CV138" s="111">
        <v>0</v>
      </c>
      <c r="CW138" s="111">
        <v>0</v>
      </c>
      <c r="CX138" s="111">
        <v>0</v>
      </c>
      <c r="CY138" s="111">
        <v>0</v>
      </c>
      <c r="CZ138" s="111">
        <v>0</v>
      </c>
      <c r="DA138" s="111">
        <v>0</v>
      </c>
      <c r="DB138" s="111">
        <v>0</v>
      </c>
      <c r="DC138" s="111" t="s">
        <v>153</v>
      </c>
      <c r="DD138" s="111" t="s">
        <v>153</v>
      </c>
      <c r="DE138" s="111" t="s">
        <v>153</v>
      </c>
      <c r="DF138" s="111">
        <v>0</v>
      </c>
      <c r="DG138" s="111" t="s">
        <v>465</v>
      </c>
      <c r="DH138" s="111">
        <v>0</v>
      </c>
      <c r="DI138" s="111">
        <v>0</v>
      </c>
      <c r="DJ138" s="111">
        <v>0</v>
      </c>
      <c r="DK138" s="111">
        <v>0</v>
      </c>
      <c r="DL138" s="111">
        <v>0</v>
      </c>
      <c r="DM138" s="111">
        <v>0</v>
      </c>
      <c r="DN138" s="111">
        <v>0</v>
      </c>
      <c r="DO138" s="111">
        <v>0</v>
      </c>
      <c r="DP138" s="111">
        <v>0</v>
      </c>
      <c r="DQ138" s="111">
        <v>0</v>
      </c>
      <c r="DR138" s="111">
        <v>0</v>
      </c>
      <c r="DS138" s="111">
        <v>0</v>
      </c>
      <c r="DT138" s="111">
        <v>0</v>
      </c>
      <c r="DU138" s="111" t="s">
        <v>153</v>
      </c>
      <c r="DV138" s="111" t="s">
        <v>153</v>
      </c>
      <c r="DW138" s="110"/>
      <c r="DX138" s="111">
        <v>0</v>
      </c>
      <c r="DY138" s="111">
        <v>0</v>
      </c>
      <c r="DZ138" s="111">
        <v>0</v>
      </c>
      <c r="EA138" s="111">
        <v>0</v>
      </c>
      <c r="EB138" s="111"/>
      <c r="EC138" s="111"/>
      <c r="ED138" s="111"/>
      <c r="EE138" s="110"/>
      <c r="EF138" s="111"/>
      <c r="EG138" s="111"/>
      <c r="EH138" s="111"/>
      <c r="EI138" s="111"/>
      <c r="EJ138" s="111"/>
      <c r="EK138" s="111"/>
      <c r="EL138" s="111"/>
      <c r="EM138" s="111"/>
      <c r="EN138" s="111"/>
      <c r="EO138" s="111"/>
      <c r="EP138" s="111"/>
      <c r="EQ138" s="59">
        <v>53577</v>
      </c>
      <c r="ER138" s="59">
        <v>1405</v>
      </c>
      <c r="ES138" s="59">
        <v>0</v>
      </c>
      <c r="ET138" s="59">
        <v>0</v>
      </c>
      <c r="EU138" s="59">
        <v>0</v>
      </c>
      <c r="EV138" s="59">
        <v>0</v>
      </c>
      <c r="EW138" s="59">
        <v>0</v>
      </c>
      <c r="EX138" s="59">
        <v>0</v>
      </c>
      <c r="EY138" s="59">
        <v>0</v>
      </c>
      <c r="EZ138" s="59">
        <v>0</v>
      </c>
      <c r="FA138" s="59">
        <v>0</v>
      </c>
      <c r="FB138" s="59">
        <v>0</v>
      </c>
      <c r="FC138" s="59">
        <v>0</v>
      </c>
      <c r="FD138" s="59">
        <v>0</v>
      </c>
      <c r="FE138" s="59">
        <v>0</v>
      </c>
      <c r="FF138" s="59">
        <v>0</v>
      </c>
      <c r="FG138" s="59">
        <v>0</v>
      </c>
      <c r="FH138" s="59">
        <v>0</v>
      </c>
      <c r="FI138" s="59">
        <v>0</v>
      </c>
      <c r="FJ138" s="59">
        <v>0</v>
      </c>
      <c r="FK138" s="59">
        <v>0</v>
      </c>
      <c r="FL138" s="59">
        <v>0</v>
      </c>
      <c r="FM138" s="56"/>
      <c r="FN138" s="56" t="s">
        <v>466</v>
      </c>
      <c r="FO138" s="169" t="b">
        <v>1</v>
      </c>
      <c r="FP138" s="64"/>
      <c r="FQ138" s="64"/>
    </row>
    <row r="139" spans="1:173" x14ac:dyDescent="0.2">
      <c r="A139" s="110" t="s">
        <v>437</v>
      </c>
      <c r="B139" s="111">
        <v>53726</v>
      </c>
      <c r="C139" s="111">
        <v>0</v>
      </c>
      <c r="D139" s="111">
        <v>1</v>
      </c>
      <c r="E139" s="111" t="s">
        <v>3678</v>
      </c>
      <c r="F139" s="111" t="s">
        <v>1327</v>
      </c>
      <c r="G139" s="111"/>
      <c r="H139" s="111" t="s">
        <v>3679</v>
      </c>
      <c r="I139" s="111">
        <v>2</v>
      </c>
      <c r="J139" s="111" t="s">
        <v>3680</v>
      </c>
      <c r="K139" s="111" t="s">
        <v>447</v>
      </c>
      <c r="L139" s="111" t="s">
        <v>2356</v>
      </c>
      <c r="M139" s="111" t="s">
        <v>447</v>
      </c>
      <c r="N139" s="111">
        <v>1</v>
      </c>
      <c r="O139" s="111">
        <v>7</v>
      </c>
      <c r="P139" s="111">
        <v>1</v>
      </c>
      <c r="Q139" s="111" t="s">
        <v>153</v>
      </c>
      <c r="R139" s="111" t="s">
        <v>153</v>
      </c>
      <c r="S139" s="111" t="s">
        <v>3681</v>
      </c>
      <c r="T139" s="111" t="s">
        <v>3682</v>
      </c>
      <c r="U139" s="111" t="s">
        <v>3683</v>
      </c>
      <c r="V139" s="111" t="s">
        <v>3684</v>
      </c>
      <c r="W139" s="111" t="s">
        <v>153</v>
      </c>
      <c r="X139" s="111" t="s">
        <v>3685</v>
      </c>
      <c r="Y139" s="111" t="s">
        <v>125</v>
      </c>
      <c r="Z139" s="110"/>
      <c r="AA139" s="110" t="s">
        <v>452</v>
      </c>
      <c r="AB139" s="110" t="s">
        <v>3678</v>
      </c>
      <c r="AC139" s="110" t="s">
        <v>1327</v>
      </c>
      <c r="AD139" s="110" t="s">
        <v>3679</v>
      </c>
      <c r="AE139" s="110" t="s">
        <v>3680</v>
      </c>
      <c r="AF139" s="111">
        <v>1</v>
      </c>
      <c r="AG139" s="111">
        <v>6</v>
      </c>
      <c r="AH139" s="111">
        <v>1</v>
      </c>
      <c r="AI139" s="111">
        <v>1</v>
      </c>
      <c r="AJ139" s="111" t="s">
        <v>153</v>
      </c>
      <c r="AK139" s="111" t="s">
        <v>153</v>
      </c>
      <c r="AL139" s="111" t="s">
        <v>3681</v>
      </c>
      <c r="AM139" s="111" t="s">
        <v>3682</v>
      </c>
      <c r="AN139" s="111" t="s">
        <v>3685</v>
      </c>
      <c r="AO139" s="111" t="s">
        <v>125</v>
      </c>
      <c r="AP139" s="111" t="s">
        <v>3683</v>
      </c>
      <c r="AQ139" s="111" t="s">
        <v>3684</v>
      </c>
      <c r="AR139" s="111" t="s">
        <v>153</v>
      </c>
      <c r="AS139" s="111">
        <v>2015</v>
      </c>
      <c r="AT139" s="111" t="s">
        <v>153</v>
      </c>
      <c r="AU139" s="111" t="s">
        <v>499</v>
      </c>
      <c r="AV139" s="111" t="s">
        <v>153</v>
      </c>
      <c r="AW139" s="111" t="s">
        <v>153</v>
      </c>
      <c r="AX139" s="111" t="s">
        <v>153</v>
      </c>
      <c r="AY139" s="110"/>
      <c r="AZ139" s="110" t="s">
        <v>153</v>
      </c>
      <c r="BA139" s="111">
        <v>2041</v>
      </c>
      <c r="BB139" s="111">
        <v>0</v>
      </c>
      <c r="BC139" s="111"/>
      <c r="BD139" s="111"/>
      <c r="BE139" s="111"/>
      <c r="BF139" s="111"/>
      <c r="BG139" s="111"/>
      <c r="BH139" s="111" t="s">
        <v>532</v>
      </c>
      <c r="BI139" s="111"/>
      <c r="BJ139" s="110">
        <v>16.666666666666664</v>
      </c>
      <c r="BK139" s="111"/>
      <c r="BL139" s="111"/>
      <c r="BM139" s="111"/>
      <c r="BN139" s="111" t="s">
        <v>147</v>
      </c>
      <c r="BO139" s="111"/>
      <c r="BP139" s="111"/>
      <c r="BQ139" s="111" t="s">
        <v>147</v>
      </c>
      <c r="BR139" s="111"/>
      <c r="BS139" s="111"/>
      <c r="BT139" s="111"/>
      <c r="BU139" s="111"/>
      <c r="BV139" s="111"/>
      <c r="BW139" s="111"/>
      <c r="BX139" s="111"/>
      <c r="BY139" s="111"/>
      <c r="BZ139" s="111"/>
      <c r="CA139" s="111"/>
      <c r="CB139" s="111"/>
      <c r="CC139" s="111"/>
      <c r="CD139" s="111"/>
      <c r="CE139" s="111"/>
      <c r="CF139" s="111" t="s">
        <v>462</v>
      </c>
      <c r="CG139" s="111"/>
      <c r="CH139" s="111"/>
      <c r="CI139" s="111">
        <v>2017</v>
      </c>
      <c r="CJ139" s="111" t="s">
        <v>2356</v>
      </c>
      <c r="CK139" s="111" t="s">
        <v>463</v>
      </c>
      <c r="CL139" s="111" t="s">
        <v>464</v>
      </c>
      <c r="CM139" s="111" t="s">
        <v>464</v>
      </c>
      <c r="CN139" s="111" t="s">
        <v>464</v>
      </c>
      <c r="CO139" s="111" t="s">
        <v>465</v>
      </c>
      <c r="CP139" s="111">
        <v>0</v>
      </c>
      <c r="CQ139" s="111">
        <v>0</v>
      </c>
      <c r="CR139" s="111">
        <v>0</v>
      </c>
      <c r="CS139" s="111">
        <v>0</v>
      </c>
      <c r="CT139" s="111">
        <v>0</v>
      </c>
      <c r="CU139" s="111">
        <v>0</v>
      </c>
      <c r="CV139" s="111">
        <v>0</v>
      </c>
      <c r="CW139" s="111">
        <v>0</v>
      </c>
      <c r="CX139" s="111">
        <v>0</v>
      </c>
      <c r="CY139" s="111">
        <v>0</v>
      </c>
      <c r="CZ139" s="111">
        <v>0</v>
      </c>
      <c r="DA139" s="111">
        <v>0</v>
      </c>
      <c r="DB139" s="111">
        <v>0</v>
      </c>
      <c r="DC139" s="111" t="s">
        <v>153</v>
      </c>
      <c r="DD139" s="111" t="s">
        <v>153</v>
      </c>
      <c r="DE139" s="111" t="s">
        <v>153</v>
      </c>
      <c r="DF139" s="111">
        <v>0</v>
      </c>
      <c r="DG139" s="111" t="s">
        <v>465</v>
      </c>
      <c r="DH139" s="111">
        <v>0</v>
      </c>
      <c r="DI139" s="111">
        <v>0</v>
      </c>
      <c r="DJ139" s="111">
        <v>0</v>
      </c>
      <c r="DK139" s="111">
        <v>0</v>
      </c>
      <c r="DL139" s="111">
        <v>0</v>
      </c>
      <c r="DM139" s="111">
        <v>0</v>
      </c>
      <c r="DN139" s="111">
        <v>0</v>
      </c>
      <c r="DO139" s="111">
        <v>0</v>
      </c>
      <c r="DP139" s="111">
        <v>0</v>
      </c>
      <c r="DQ139" s="111">
        <v>0</v>
      </c>
      <c r="DR139" s="111">
        <v>0</v>
      </c>
      <c r="DS139" s="111">
        <v>0</v>
      </c>
      <c r="DT139" s="111">
        <v>0</v>
      </c>
      <c r="DU139" s="111" t="s">
        <v>153</v>
      </c>
      <c r="DV139" s="111" t="s">
        <v>153</v>
      </c>
      <c r="DW139" s="110"/>
      <c r="DX139" s="111">
        <v>0</v>
      </c>
      <c r="DY139" s="111">
        <v>0</v>
      </c>
      <c r="DZ139" s="111">
        <v>0</v>
      </c>
      <c r="EA139" s="111">
        <v>0</v>
      </c>
      <c r="EB139" s="111"/>
      <c r="EC139" s="111"/>
      <c r="ED139" s="111"/>
      <c r="EE139" s="110"/>
      <c r="EF139" s="111"/>
      <c r="EG139" s="111"/>
      <c r="EH139" s="111"/>
      <c r="EI139" s="111"/>
      <c r="EJ139" s="111"/>
      <c r="EK139" s="111"/>
      <c r="EL139" s="111"/>
      <c r="EM139" s="111"/>
      <c r="EN139" s="111"/>
      <c r="EO139" s="111"/>
      <c r="EP139" s="111"/>
      <c r="EQ139" s="59">
        <v>53726</v>
      </c>
      <c r="ER139" s="59">
        <v>2041</v>
      </c>
      <c r="ES139" s="59">
        <v>0</v>
      </c>
      <c r="ET139" s="59">
        <v>0</v>
      </c>
      <c r="EU139" s="59">
        <v>0</v>
      </c>
      <c r="EV139" s="59">
        <v>0</v>
      </c>
      <c r="EW139" s="59">
        <v>0</v>
      </c>
      <c r="EX139" s="59">
        <v>0</v>
      </c>
      <c r="EY139" s="59">
        <v>0</v>
      </c>
      <c r="EZ139" s="59">
        <v>0</v>
      </c>
      <c r="FA139" s="59">
        <v>0</v>
      </c>
      <c r="FB139" s="59">
        <v>0</v>
      </c>
      <c r="FC139" s="59">
        <v>0</v>
      </c>
      <c r="FD139" s="59">
        <v>0</v>
      </c>
      <c r="FE139" s="59">
        <v>0</v>
      </c>
      <c r="FF139" s="59">
        <v>0</v>
      </c>
      <c r="FG139" s="59">
        <v>0</v>
      </c>
      <c r="FH139" s="59">
        <v>0</v>
      </c>
      <c r="FI139" s="59">
        <v>0</v>
      </c>
      <c r="FJ139" s="59">
        <v>0</v>
      </c>
      <c r="FK139" s="59">
        <v>0</v>
      </c>
      <c r="FL139" s="59">
        <v>0</v>
      </c>
      <c r="FM139" s="56"/>
      <c r="FN139" s="56" t="s">
        <v>466</v>
      </c>
      <c r="FO139" s="169" t="b">
        <v>1</v>
      </c>
      <c r="FP139" s="64"/>
      <c r="FQ139" s="64"/>
    </row>
    <row r="140" spans="1:173" x14ac:dyDescent="0.2">
      <c r="A140" s="110" t="s">
        <v>437</v>
      </c>
      <c r="B140" s="111">
        <v>53775</v>
      </c>
      <c r="C140" s="111">
        <v>0</v>
      </c>
      <c r="D140" s="111">
        <v>1</v>
      </c>
      <c r="E140" s="111" t="s">
        <v>3686</v>
      </c>
      <c r="F140" s="111" t="s">
        <v>611</v>
      </c>
      <c r="G140" s="111"/>
      <c r="H140" s="111" t="s">
        <v>3687</v>
      </c>
      <c r="I140" s="111">
        <v>2</v>
      </c>
      <c r="J140" s="111" t="s">
        <v>3688</v>
      </c>
      <c r="K140" s="111" t="s">
        <v>447</v>
      </c>
      <c r="L140" s="111" t="s">
        <v>2356</v>
      </c>
      <c r="M140" s="111" t="s">
        <v>447</v>
      </c>
      <c r="N140" s="111">
        <v>1</v>
      </c>
      <c r="O140" s="111">
        <v>18</v>
      </c>
      <c r="P140" s="111">
        <v>1</v>
      </c>
      <c r="Q140" s="111" t="s">
        <v>153</v>
      </c>
      <c r="R140" s="111" t="s">
        <v>153</v>
      </c>
      <c r="S140" s="111" t="s">
        <v>3689</v>
      </c>
      <c r="T140" s="111" t="s">
        <v>3690</v>
      </c>
      <c r="U140" s="111" t="s">
        <v>3691</v>
      </c>
      <c r="V140" s="111" t="s">
        <v>3692</v>
      </c>
      <c r="W140" s="111" t="s">
        <v>3693</v>
      </c>
      <c r="X140" s="111" t="s">
        <v>3694</v>
      </c>
      <c r="Y140" s="111" t="s">
        <v>3420</v>
      </c>
      <c r="Z140" s="110"/>
      <c r="AA140" s="110" t="s">
        <v>452</v>
      </c>
      <c r="AB140" s="110" t="s">
        <v>3686</v>
      </c>
      <c r="AC140" s="110" t="s">
        <v>611</v>
      </c>
      <c r="AD140" s="110" t="s">
        <v>3687</v>
      </c>
      <c r="AE140" s="110" t="s">
        <v>3688</v>
      </c>
      <c r="AF140" s="111">
        <v>1</v>
      </c>
      <c r="AG140" s="111">
        <v>18</v>
      </c>
      <c r="AH140" s="111">
        <v>1</v>
      </c>
      <c r="AI140" s="111">
        <v>1</v>
      </c>
      <c r="AJ140" s="111" t="s">
        <v>153</v>
      </c>
      <c r="AK140" s="111" t="s">
        <v>153</v>
      </c>
      <c r="AL140" s="111" t="s">
        <v>3689</v>
      </c>
      <c r="AM140" s="111" t="s">
        <v>3690</v>
      </c>
      <c r="AN140" s="111" t="s">
        <v>3694</v>
      </c>
      <c r="AO140" s="111" t="s">
        <v>3420</v>
      </c>
      <c r="AP140" s="111" t="s">
        <v>3691</v>
      </c>
      <c r="AQ140" s="111" t="s">
        <v>3692</v>
      </c>
      <c r="AR140" s="111" t="s">
        <v>153</v>
      </c>
      <c r="AS140" s="111">
        <v>2015</v>
      </c>
      <c r="AT140" s="111" t="s">
        <v>153</v>
      </c>
      <c r="AU140" s="111" t="s">
        <v>499</v>
      </c>
      <c r="AV140" s="111" t="s">
        <v>153</v>
      </c>
      <c r="AW140" s="111" t="s">
        <v>153</v>
      </c>
      <c r="AX140" s="111" t="s">
        <v>153</v>
      </c>
      <c r="AY140" s="110"/>
      <c r="AZ140" s="110" t="s">
        <v>153</v>
      </c>
      <c r="BA140" s="111">
        <v>2652</v>
      </c>
      <c r="BB140" s="111">
        <v>0</v>
      </c>
      <c r="BC140" s="111"/>
      <c r="BD140" s="111"/>
      <c r="BE140" s="111"/>
      <c r="BF140" s="111"/>
      <c r="BG140" s="111"/>
      <c r="BH140" s="111"/>
      <c r="BI140" s="111"/>
      <c r="BJ140" s="110"/>
      <c r="BK140" s="111"/>
      <c r="BL140" s="111"/>
      <c r="BM140" s="111"/>
      <c r="BN140" s="111" t="s">
        <v>147</v>
      </c>
      <c r="BO140" s="111"/>
      <c r="BP140" s="111"/>
      <c r="BQ140" s="111" t="s">
        <v>147</v>
      </c>
      <c r="BR140" s="111"/>
      <c r="BS140" s="111"/>
      <c r="BT140" s="111"/>
      <c r="BU140" s="111"/>
      <c r="BV140" s="111"/>
      <c r="BW140" s="111"/>
      <c r="BX140" s="111"/>
      <c r="BY140" s="111"/>
      <c r="BZ140" s="111"/>
      <c r="CA140" s="111"/>
      <c r="CB140" s="111"/>
      <c r="CC140" s="111"/>
      <c r="CD140" s="111"/>
      <c r="CE140" s="111" t="s">
        <v>489</v>
      </c>
      <c r="CF140" s="111" t="s">
        <v>462</v>
      </c>
      <c r="CG140" s="111"/>
      <c r="CH140" s="111"/>
      <c r="CI140" s="111">
        <v>2017</v>
      </c>
      <c r="CJ140" s="111" t="s">
        <v>2356</v>
      </c>
      <c r="CK140" s="111" t="s">
        <v>464</v>
      </c>
      <c r="CL140" s="111" t="s">
        <v>464</v>
      </c>
      <c r="CM140" s="111" t="s">
        <v>464</v>
      </c>
      <c r="CN140" s="111" t="s">
        <v>464</v>
      </c>
      <c r="CO140" s="111" t="s">
        <v>465</v>
      </c>
      <c r="CP140" s="111">
        <v>0</v>
      </c>
      <c r="CQ140" s="111">
        <v>0</v>
      </c>
      <c r="CR140" s="111">
        <v>0</v>
      </c>
      <c r="CS140" s="111">
        <v>0</v>
      </c>
      <c r="CT140" s="111">
        <v>0</v>
      </c>
      <c r="CU140" s="111">
        <v>0</v>
      </c>
      <c r="CV140" s="111">
        <v>0</v>
      </c>
      <c r="CW140" s="111">
        <v>0</v>
      </c>
      <c r="CX140" s="111">
        <v>0</v>
      </c>
      <c r="CY140" s="111">
        <v>0</v>
      </c>
      <c r="CZ140" s="111">
        <v>0</v>
      </c>
      <c r="DA140" s="111">
        <v>0</v>
      </c>
      <c r="DB140" s="111">
        <v>0</v>
      </c>
      <c r="DC140" s="111" t="s">
        <v>153</v>
      </c>
      <c r="DD140" s="111" t="s">
        <v>153</v>
      </c>
      <c r="DE140" s="111" t="s">
        <v>153</v>
      </c>
      <c r="DF140" s="111">
        <v>0</v>
      </c>
      <c r="DG140" s="111" t="s">
        <v>465</v>
      </c>
      <c r="DH140" s="111">
        <v>0</v>
      </c>
      <c r="DI140" s="111">
        <v>0</v>
      </c>
      <c r="DJ140" s="111">
        <v>0</v>
      </c>
      <c r="DK140" s="111">
        <v>0</v>
      </c>
      <c r="DL140" s="111">
        <v>0</v>
      </c>
      <c r="DM140" s="111">
        <v>0</v>
      </c>
      <c r="DN140" s="111">
        <v>0</v>
      </c>
      <c r="DO140" s="111">
        <v>0</v>
      </c>
      <c r="DP140" s="111">
        <v>0</v>
      </c>
      <c r="DQ140" s="111">
        <v>0</v>
      </c>
      <c r="DR140" s="111">
        <v>0</v>
      </c>
      <c r="DS140" s="111">
        <v>0</v>
      </c>
      <c r="DT140" s="111">
        <v>0</v>
      </c>
      <c r="DU140" s="111" t="s">
        <v>153</v>
      </c>
      <c r="DV140" s="111" t="s">
        <v>153</v>
      </c>
      <c r="DW140" s="110"/>
      <c r="DX140" s="111">
        <v>0</v>
      </c>
      <c r="DY140" s="111">
        <v>0</v>
      </c>
      <c r="DZ140" s="111">
        <v>0</v>
      </c>
      <c r="EA140" s="111">
        <v>0</v>
      </c>
      <c r="EB140" s="111"/>
      <c r="EC140" s="111"/>
      <c r="ED140" s="111"/>
      <c r="EE140" s="110"/>
      <c r="EF140" s="111"/>
      <c r="EG140" s="111"/>
      <c r="EH140" s="111"/>
      <c r="EI140" s="111"/>
      <c r="EJ140" s="111"/>
      <c r="EK140" s="111"/>
      <c r="EL140" s="111"/>
      <c r="EM140" s="111"/>
      <c r="EN140" s="111"/>
      <c r="EO140" s="111"/>
      <c r="EP140" s="111"/>
      <c r="EQ140" s="59">
        <v>53775</v>
      </c>
      <c r="ER140" s="59">
        <v>2652</v>
      </c>
      <c r="ES140" s="59">
        <v>0</v>
      </c>
      <c r="ET140" s="59">
        <v>0</v>
      </c>
      <c r="EU140" s="59">
        <v>0</v>
      </c>
      <c r="EV140" s="59">
        <v>0</v>
      </c>
      <c r="EW140" s="59">
        <v>0</v>
      </c>
      <c r="EX140" s="59">
        <v>0</v>
      </c>
      <c r="EY140" s="59">
        <v>0</v>
      </c>
      <c r="EZ140" s="59">
        <v>0</v>
      </c>
      <c r="FA140" s="59">
        <v>0</v>
      </c>
      <c r="FB140" s="59">
        <v>0</v>
      </c>
      <c r="FC140" s="59">
        <v>0</v>
      </c>
      <c r="FD140" s="59">
        <v>0</v>
      </c>
      <c r="FE140" s="59">
        <v>0</v>
      </c>
      <c r="FF140" s="59">
        <v>0</v>
      </c>
      <c r="FG140" s="59">
        <v>0</v>
      </c>
      <c r="FH140" s="59">
        <v>0</v>
      </c>
      <c r="FI140" s="59">
        <v>0</v>
      </c>
      <c r="FJ140" s="59">
        <v>0</v>
      </c>
      <c r="FK140" s="59">
        <v>0</v>
      </c>
      <c r="FL140" s="59">
        <v>0</v>
      </c>
      <c r="FM140" s="56"/>
      <c r="FN140" s="56" t="s">
        <v>466</v>
      </c>
      <c r="FO140" s="169" t="b">
        <v>1</v>
      </c>
      <c r="FP140" s="64"/>
      <c r="FQ140" s="64"/>
    </row>
    <row r="141" spans="1:173" x14ac:dyDescent="0.2">
      <c r="A141" s="110" t="s">
        <v>437</v>
      </c>
      <c r="B141" s="111">
        <v>53862</v>
      </c>
      <c r="C141" s="111">
        <v>0</v>
      </c>
      <c r="D141" s="111">
        <v>1</v>
      </c>
      <c r="E141" s="111" t="s">
        <v>3695</v>
      </c>
      <c r="F141" s="111" t="s">
        <v>2768</v>
      </c>
      <c r="G141" s="111"/>
      <c r="H141" s="111" t="s">
        <v>3696</v>
      </c>
      <c r="I141" s="111">
        <v>2</v>
      </c>
      <c r="J141" s="111" t="s">
        <v>3697</v>
      </c>
      <c r="K141" s="111" t="s">
        <v>447</v>
      </c>
      <c r="L141" s="111" t="s">
        <v>2356</v>
      </c>
      <c r="M141" s="111" t="s">
        <v>447</v>
      </c>
      <c r="N141" s="111">
        <v>1</v>
      </c>
      <c r="O141" s="111">
        <v>37</v>
      </c>
      <c r="P141" s="111">
        <v>3</v>
      </c>
      <c r="Q141" s="111" t="s">
        <v>153</v>
      </c>
      <c r="R141" s="111" t="s">
        <v>153</v>
      </c>
      <c r="S141" s="111" t="s">
        <v>3698</v>
      </c>
      <c r="T141" s="111" t="s">
        <v>3699</v>
      </c>
      <c r="U141" s="111" t="s">
        <v>3700</v>
      </c>
      <c r="V141" s="111" t="s">
        <v>3701</v>
      </c>
      <c r="W141" s="111" t="s">
        <v>153</v>
      </c>
      <c r="X141" s="111" t="s">
        <v>3702</v>
      </c>
      <c r="Y141" s="111" t="s">
        <v>218</v>
      </c>
      <c r="Z141" s="110"/>
      <c r="AA141" s="110" t="s">
        <v>452</v>
      </c>
      <c r="AB141" s="110" t="s">
        <v>3695</v>
      </c>
      <c r="AC141" s="110" t="s">
        <v>2768</v>
      </c>
      <c r="AD141" s="110" t="s">
        <v>3696</v>
      </c>
      <c r="AE141" s="110" t="s">
        <v>3697</v>
      </c>
      <c r="AF141" s="111">
        <v>1</v>
      </c>
      <c r="AG141" s="111">
        <v>30</v>
      </c>
      <c r="AH141" s="111">
        <v>1</v>
      </c>
      <c r="AI141" s="111">
        <v>1</v>
      </c>
      <c r="AJ141" s="111" t="s">
        <v>153</v>
      </c>
      <c r="AK141" s="111" t="s">
        <v>153</v>
      </c>
      <c r="AL141" s="111" t="s">
        <v>3698</v>
      </c>
      <c r="AM141" s="111" t="s">
        <v>3699</v>
      </c>
      <c r="AN141" s="111" t="s">
        <v>3702</v>
      </c>
      <c r="AO141" s="111" t="s">
        <v>218</v>
      </c>
      <c r="AP141" s="111" t="s">
        <v>3700</v>
      </c>
      <c r="AQ141" s="111" t="s">
        <v>3701</v>
      </c>
      <c r="AR141" s="111" t="s">
        <v>153</v>
      </c>
      <c r="AS141" s="111">
        <v>2015</v>
      </c>
      <c r="AT141" s="111" t="s">
        <v>153</v>
      </c>
      <c r="AU141" s="111" t="s">
        <v>499</v>
      </c>
      <c r="AV141" s="111" t="s">
        <v>153</v>
      </c>
      <c r="AW141" s="111" t="s">
        <v>153</v>
      </c>
      <c r="AX141" s="111" t="s">
        <v>153</v>
      </c>
      <c r="AY141" s="110"/>
      <c r="AZ141" s="110" t="s">
        <v>153</v>
      </c>
      <c r="BA141" s="111">
        <v>2902</v>
      </c>
      <c r="BB141" s="111">
        <v>0</v>
      </c>
      <c r="BC141" s="111"/>
      <c r="BD141" s="111"/>
      <c r="BE141" s="111"/>
      <c r="BF141" s="111"/>
      <c r="BG141" s="111"/>
      <c r="BH141" s="111" t="s">
        <v>532</v>
      </c>
      <c r="BI141" s="111" t="s">
        <v>564</v>
      </c>
      <c r="BJ141" s="110">
        <v>23.333333333333332</v>
      </c>
      <c r="BK141" s="111"/>
      <c r="BL141" s="111"/>
      <c r="BM141" s="111"/>
      <c r="BN141" s="111" t="s">
        <v>778</v>
      </c>
      <c r="BO141" s="111"/>
      <c r="BP141" s="111"/>
      <c r="BQ141" s="111" t="s">
        <v>778</v>
      </c>
      <c r="BR141" s="111"/>
      <c r="BS141" s="111"/>
      <c r="BT141" s="111"/>
      <c r="BU141" s="111"/>
      <c r="BV141" s="111"/>
      <c r="BW141" s="111"/>
      <c r="BX141" s="111"/>
      <c r="BY141" s="111"/>
      <c r="BZ141" s="111"/>
      <c r="CA141" s="111"/>
      <c r="CB141" s="111"/>
      <c r="CC141" s="111"/>
      <c r="CD141" s="111"/>
      <c r="CE141" s="111"/>
      <c r="CF141" s="111" t="s">
        <v>462</v>
      </c>
      <c r="CG141" s="111"/>
      <c r="CH141" s="111"/>
      <c r="CI141" s="111">
        <v>2017</v>
      </c>
      <c r="CJ141" s="111" t="s">
        <v>2356</v>
      </c>
      <c r="CK141" s="111" t="s">
        <v>463</v>
      </c>
      <c r="CL141" s="111" t="s">
        <v>463</v>
      </c>
      <c r="CM141" s="111" t="s">
        <v>464</v>
      </c>
      <c r="CN141" s="111" t="s">
        <v>464</v>
      </c>
      <c r="CO141" s="111" t="s">
        <v>465</v>
      </c>
      <c r="CP141" s="111">
        <v>2</v>
      </c>
      <c r="CQ141" s="111">
        <v>0</v>
      </c>
      <c r="CR141" s="111">
        <v>0</v>
      </c>
      <c r="CS141" s="111">
        <v>2</v>
      </c>
      <c r="CT141" s="111">
        <v>0</v>
      </c>
      <c r="CU141" s="111">
        <v>0</v>
      </c>
      <c r="CV141" s="111">
        <v>0</v>
      </c>
      <c r="CW141" s="111">
        <v>0</v>
      </c>
      <c r="CX141" s="111">
        <v>1</v>
      </c>
      <c r="CY141" s="111">
        <v>1</v>
      </c>
      <c r="CZ141" s="111">
        <v>0</v>
      </c>
      <c r="DA141" s="111">
        <v>0</v>
      </c>
      <c r="DB141" s="111">
        <v>0</v>
      </c>
      <c r="DC141" s="111" t="s">
        <v>153</v>
      </c>
      <c r="DD141" s="111" t="s">
        <v>153</v>
      </c>
      <c r="DE141" s="111" t="s">
        <v>153</v>
      </c>
      <c r="DF141" s="111">
        <v>0</v>
      </c>
      <c r="DG141" s="111" t="s">
        <v>465</v>
      </c>
      <c r="DH141" s="111">
        <v>0</v>
      </c>
      <c r="DI141" s="111">
        <v>0</v>
      </c>
      <c r="DJ141" s="111">
        <v>0</v>
      </c>
      <c r="DK141" s="111">
        <v>0</v>
      </c>
      <c r="DL141" s="111">
        <v>0</v>
      </c>
      <c r="DM141" s="111">
        <v>0</v>
      </c>
      <c r="DN141" s="111">
        <v>0</v>
      </c>
      <c r="DO141" s="111">
        <v>0</v>
      </c>
      <c r="DP141" s="111">
        <v>0</v>
      </c>
      <c r="DQ141" s="111">
        <v>0</v>
      </c>
      <c r="DR141" s="111">
        <v>0</v>
      </c>
      <c r="DS141" s="111">
        <v>0</v>
      </c>
      <c r="DT141" s="111">
        <v>0</v>
      </c>
      <c r="DU141" s="111" t="s">
        <v>153</v>
      </c>
      <c r="DV141" s="111" t="s">
        <v>153</v>
      </c>
      <c r="DW141" s="110"/>
      <c r="DX141" s="111">
        <v>0</v>
      </c>
      <c r="DY141" s="111">
        <v>0</v>
      </c>
      <c r="DZ141" s="111">
        <v>0</v>
      </c>
      <c r="EA141" s="111">
        <v>0</v>
      </c>
      <c r="EB141" s="111"/>
      <c r="EC141" s="111"/>
      <c r="ED141" s="111"/>
      <c r="EE141" s="110"/>
      <c r="EF141" s="111"/>
      <c r="EG141" s="111"/>
      <c r="EH141" s="111"/>
      <c r="EI141" s="111"/>
      <c r="EJ141" s="111"/>
      <c r="EK141" s="111"/>
      <c r="EL141" s="111"/>
      <c r="EM141" s="111"/>
      <c r="EN141" s="111"/>
      <c r="EO141" s="111"/>
      <c r="EP141" s="111"/>
      <c r="EQ141" s="59">
        <v>53862</v>
      </c>
      <c r="ER141" s="59">
        <v>2902</v>
      </c>
      <c r="ES141" s="59">
        <v>0</v>
      </c>
      <c r="ET141" s="59">
        <v>0</v>
      </c>
      <c r="EU141" s="59">
        <v>0</v>
      </c>
      <c r="EV141" s="59">
        <v>0</v>
      </c>
      <c r="EW141" s="59">
        <v>2</v>
      </c>
      <c r="EX141" s="59">
        <v>1</v>
      </c>
      <c r="EY141" s="59">
        <v>0</v>
      </c>
      <c r="EZ141" s="59">
        <v>0</v>
      </c>
      <c r="FA141" s="59">
        <v>1</v>
      </c>
      <c r="FB141" s="59">
        <v>0</v>
      </c>
      <c r="FC141" s="59">
        <v>0</v>
      </c>
      <c r="FD141" s="59">
        <v>0</v>
      </c>
      <c r="FE141" s="59">
        <v>0</v>
      </c>
      <c r="FF141" s="59">
        <v>0</v>
      </c>
      <c r="FG141" s="59">
        <v>0</v>
      </c>
      <c r="FH141" s="59">
        <v>0</v>
      </c>
      <c r="FI141" s="59">
        <v>1</v>
      </c>
      <c r="FJ141" s="59">
        <v>0</v>
      </c>
      <c r="FK141" s="59">
        <v>0</v>
      </c>
      <c r="FL141" s="59">
        <v>0</v>
      </c>
      <c r="FM141" s="56"/>
      <c r="FN141" s="56" t="s">
        <v>466</v>
      </c>
      <c r="FO141" s="169" t="b">
        <v>1</v>
      </c>
      <c r="FP141" s="64"/>
      <c r="FQ141" s="64"/>
    </row>
    <row r="142" spans="1:173" x14ac:dyDescent="0.2">
      <c r="A142" s="110" t="s">
        <v>437</v>
      </c>
      <c r="B142" s="111">
        <v>53865</v>
      </c>
      <c r="C142" s="111">
        <v>0</v>
      </c>
      <c r="D142" s="111">
        <v>1</v>
      </c>
      <c r="E142" s="111" t="s">
        <v>3703</v>
      </c>
      <c r="F142" s="111" t="s">
        <v>3704</v>
      </c>
      <c r="G142" s="111"/>
      <c r="H142" s="111" t="s">
        <v>491</v>
      </c>
      <c r="I142" s="111">
        <v>2</v>
      </c>
      <c r="J142" s="111" t="s">
        <v>3705</v>
      </c>
      <c r="K142" s="111" t="s">
        <v>447</v>
      </c>
      <c r="L142" s="111" t="s">
        <v>2356</v>
      </c>
      <c r="M142" s="111" t="s">
        <v>447</v>
      </c>
      <c r="N142" s="111">
        <v>1</v>
      </c>
      <c r="O142" s="111">
        <v>103</v>
      </c>
      <c r="P142" s="111">
        <v>11</v>
      </c>
      <c r="Q142" s="111" t="s">
        <v>3706</v>
      </c>
      <c r="R142" s="111" t="s">
        <v>153</v>
      </c>
      <c r="S142" s="111" t="s">
        <v>3707</v>
      </c>
      <c r="T142" s="111" t="s">
        <v>494</v>
      </c>
      <c r="U142" s="111" t="s">
        <v>3708</v>
      </c>
      <c r="V142" s="111" t="s">
        <v>3709</v>
      </c>
      <c r="W142" s="111" t="s">
        <v>153</v>
      </c>
      <c r="X142" s="111" t="s">
        <v>3710</v>
      </c>
      <c r="Y142" s="111" t="s">
        <v>546</v>
      </c>
      <c r="Z142" s="110"/>
      <c r="AA142" s="110" t="s">
        <v>452</v>
      </c>
      <c r="AB142" s="110" t="s">
        <v>3703</v>
      </c>
      <c r="AC142" s="110" t="s">
        <v>3704</v>
      </c>
      <c r="AD142" s="110" t="s">
        <v>491</v>
      </c>
      <c r="AE142" s="110" t="s">
        <v>3705</v>
      </c>
      <c r="AF142" s="111">
        <v>1</v>
      </c>
      <c r="AG142" s="111">
        <v>97</v>
      </c>
      <c r="AH142" s="111">
        <v>10</v>
      </c>
      <c r="AI142" s="111">
        <v>1</v>
      </c>
      <c r="AJ142" s="111" t="s">
        <v>3706</v>
      </c>
      <c r="AK142" s="111" t="s">
        <v>153</v>
      </c>
      <c r="AL142" s="111" t="s">
        <v>3707</v>
      </c>
      <c r="AM142" s="111" t="s">
        <v>494</v>
      </c>
      <c r="AN142" s="111" t="s">
        <v>3710</v>
      </c>
      <c r="AO142" s="111" t="s">
        <v>546</v>
      </c>
      <c r="AP142" s="111" t="s">
        <v>3708</v>
      </c>
      <c r="AQ142" s="111" t="s">
        <v>3709</v>
      </c>
      <c r="AR142" s="111" t="s">
        <v>153</v>
      </c>
      <c r="AS142" s="111">
        <v>2015</v>
      </c>
      <c r="AT142" s="111" t="s">
        <v>153</v>
      </c>
      <c r="AU142" s="111" t="s">
        <v>153</v>
      </c>
      <c r="AV142" s="111" t="s">
        <v>153</v>
      </c>
      <c r="AW142" s="111" t="s">
        <v>153</v>
      </c>
      <c r="AX142" s="111" t="s">
        <v>153</v>
      </c>
      <c r="AY142" s="110"/>
      <c r="AZ142" s="110" t="s">
        <v>153</v>
      </c>
      <c r="BA142" s="111">
        <v>7605</v>
      </c>
      <c r="BB142" s="111">
        <v>0</v>
      </c>
      <c r="BC142" s="111"/>
      <c r="BD142" s="111"/>
      <c r="BE142" s="111"/>
      <c r="BF142" s="111"/>
      <c r="BG142" s="111"/>
      <c r="BH142" s="111" t="s">
        <v>532</v>
      </c>
      <c r="BI142" s="111"/>
      <c r="BJ142" s="110">
        <v>6.1855670103092786</v>
      </c>
      <c r="BK142" s="111"/>
      <c r="BL142" s="111"/>
      <c r="BM142" s="111"/>
      <c r="BN142" s="111" t="s">
        <v>147</v>
      </c>
      <c r="BO142" s="111"/>
      <c r="BP142" s="111"/>
      <c r="BQ142" s="111" t="s">
        <v>147</v>
      </c>
      <c r="BR142" s="111"/>
      <c r="BS142" s="111"/>
      <c r="BT142" s="111"/>
      <c r="BU142" s="111"/>
      <c r="BV142" s="111"/>
      <c r="BW142" s="111"/>
      <c r="BX142" s="111"/>
      <c r="BY142" s="111"/>
      <c r="BZ142" s="111"/>
      <c r="CA142" s="111"/>
      <c r="CB142" s="111"/>
      <c r="CC142" s="111"/>
      <c r="CD142" s="111"/>
      <c r="CE142" s="111"/>
      <c r="CF142" s="111" t="s">
        <v>462</v>
      </c>
      <c r="CG142" s="111"/>
      <c r="CH142" s="111"/>
      <c r="CI142" s="111">
        <v>2017</v>
      </c>
      <c r="CJ142" s="111" t="s">
        <v>2356</v>
      </c>
      <c r="CK142" s="111" t="s">
        <v>463</v>
      </c>
      <c r="CL142" s="111" t="s">
        <v>463</v>
      </c>
      <c r="CM142" s="111" t="s">
        <v>463</v>
      </c>
      <c r="CN142" s="111" t="s">
        <v>464</v>
      </c>
      <c r="CO142" s="111" t="s">
        <v>465</v>
      </c>
      <c r="CP142" s="111">
        <v>2</v>
      </c>
      <c r="CQ142" s="111">
        <v>2</v>
      </c>
      <c r="CR142" s="111">
        <v>0</v>
      </c>
      <c r="CS142" s="111">
        <v>0</v>
      </c>
      <c r="CT142" s="111">
        <v>0</v>
      </c>
      <c r="CU142" s="111">
        <v>0</v>
      </c>
      <c r="CV142" s="111">
        <v>0</v>
      </c>
      <c r="CW142" s="111">
        <v>0</v>
      </c>
      <c r="CX142" s="111">
        <v>0</v>
      </c>
      <c r="CY142" s="111">
        <v>2</v>
      </c>
      <c r="CZ142" s="111">
        <v>0</v>
      </c>
      <c r="DA142" s="111">
        <v>0</v>
      </c>
      <c r="DB142" s="111">
        <v>0</v>
      </c>
      <c r="DC142" s="111" t="s">
        <v>3711</v>
      </c>
      <c r="DD142" s="111" t="s">
        <v>153</v>
      </c>
      <c r="DE142" s="111" t="s">
        <v>153</v>
      </c>
      <c r="DF142" s="111">
        <v>1</v>
      </c>
      <c r="DG142" s="111" t="s">
        <v>465</v>
      </c>
      <c r="DH142" s="111">
        <v>0</v>
      </c>
      <c r="DI142" s="111">
        <v>0</v>
      </c>
      <c r="DJ142" s="111">
        <v>0</v>
      </c>
      <c r="DK142" s="111">
        <v>0</v>
      </c>
      <c r="DL142" s="111">
        <v>0</v>
      </c>
      <c r="DM142" s="111">
        <v>0</v>
      </c>
      <c r="DN142" s="111">
        <v>0</v>
      </c>
      <c r="DO142" s="111">
        <v>0</v>
      </c>
      <c r="DP142" s="111">
        <v>0</v>
      </c>
      <c r="DQ142" s="111">
        <v>0</v>
      </c>
      <c r="DR142" s="111">
        <v>0</v>
      </c>
      <c r="DS142" s="111">
        <v>0</v>
      </c>
      <c r="DT142" s="111">
        <v>0</v>
      </c>
      <c r="DU142" s="111" t="s">
        <v>153</v>
      </c>
      <c r="DV142" s="111" t="s">
        <v>153</v>
      </c>
      <c r="DW142" s="110"/>
      <c r="DX142" s="111">
        <v>0</v>
      </c>
      <c r="DY142" s="111">
        <v>1</v>
      </c>
      <c r="DZ142" s="111">
        <v>0</v>
      </c>
      <c r="EA142" s="111">
        <v>0</v>
      </c>
      <c r="EB142" s="111"/>
      <c r="EC142" s="111"/>
      <c r="ED142" s="111"/>
      <c r="EE142" s="110">
        <v>-8.3333333333333321</v>
      </c>
      <c r="EF142" s="111"/>
      <c r="EG142" s="111"/>
      <c r="EH142" s="111"/>
      <c r="EI142" s="111"/>
      <c r="EJ142" s="111"/>
      <c r="EK142" s="111"/>
      <c r="EL142" s="111"/>
      <c r="EM142" s="111"/>
      <c r="EN142" s="111"/>
      <c r="EO142" s="111"/>
      <c r="EP142" s="111"/>
      <c r="EQ142" s="59">
        <v>53865</v>
      </c>
      <c r="ER142" s="59">
        <v>7605</v>
      </c>
      <c r="ES142" s="59">
        <v>0</v>
      </c>
      <c r="ET142" s="59">
        <v>0</v>
      </c>
      <c r="EU142" s="59">
        <v>0</v>
      </c>
      <c r="EV142" s="59">
        <v>0</v>
      </c>
      <c r="EW142" s="59">
        <v>0</v>
      </c>
      <c r="EX142" s="59">
        <v>0</v>
      </c>
      <c r="EY142" s="59">
        <v>0</v>
      </c>
      <c r="EZ142" s="59">
        <v>0</v>
      </c>
      <c r="FA142" s="59">
        <v>0</v>
      </c>
      <c r="FB142" s="59">
        <v>0</v>
      </c>
      <c r="FC142" s="59">
        <v>0</v>
      </c>
      <c r="FD142" s="59">
        <v>0</v>
      </c>
      <c r="FE142" s="59">
        <v>0</v>
      </c>
      <c r="FF142" s="59">
        <v>0</v>
      </c>
      <c r="FG142" s="59">
        <v>0</v>
      </c>
      <c r="FH142" s="59">
        <v>0</v>
      </c>
      <c r="FI142" s="59">
        <v>0</v>
      </c>
      <c r="FJ142" s="59">
        <v>0</v>
      </c>
      <c r="FK142" s="59">
        <v>0</v>
      </c>
      <c r="FL142" s="59">
        <v>0</v>
      </c>
      <c r="FM142" s="56"/>
      <c r="FN142" s="56" t="s">
        <v>466</v>
      </c>
      <c r="FO142" s="169" t="b">
        <v>1</v>
      </c>
      <c r="FP142" s="64"/>
      <c r="FQ142" s="64"/>
    </row>
    <row r="143" spans="1:173" x14ac:dyDescent="0.2">
      <c r="A143" s="110" t="s">
        <v>437</v>
      </c>
      <c r="B143" s="111">
        <v>53899</v>
      </c>
      <c r="C143" s="111">
        <v>0</v>
      </c>
      <c r="D143" s="111">
        <v>1</v>
      </c>
      <c r="E143" s="111" t="s">
        <v>3712</v>
      </c>
      <c r="F143" s="111" t="s">
        <v>3713</v>
      </c>
      <c r="G143" s="111"/>
      <c r="H143" s="111" t="s">
        <v>3714</v>
      </c>
      <c r="I143" s="111">
        <v>2</v>
      </c>
      <c r="J143" s="111" t="s">
        <v>3715</v>
      </c>
      <c r="K143" s="111" t="s">
        <v>447</v>
      </c>
      <c r="L143" s="111" t="s">
        <v>2356</v>
      </c>
      <c r="M143" s="111" t="s">
        <v>447</v>
      </c>
      <c r="N143" s="111">
        <v>1</v>
      </c>
      <c r="O143" s="111">
        <v>2</v>
      </c>
      <c r="P143" s="111">
        <v>0</v>
      </c>
      <c r="Q143" s="111" t="s">
        <v>153</v>
      </c>
      <c r="R143" s="111" t="s">
        <v>153</v>
      </c>
      <c r="S143" s="111" t="s">
        <v>3716</v>
      </c>
      <c r="T143" s="111" t="s">
        <v>3717</v>
      </c>
      <c r="U143" s="111" t="s">
        <v>3718</v>
      </c>
      <c r="V143" s="111" t="s">
        <v>3719</v>
      </c>
      <c r="W143" s="111" t="s">
        <v>153</v>
      </c>
      <c r="X143" s="111" t="s">
        <v>3720</v>
      </c>
      <c r="Y143" s="111" t="s">
        <v>1060</v>
      </c>
      <c r="Z143" s="110"/>
      <c r="AA143" s="110" t="s">
        <v>452</v>
      </c>
      <c r="AB143" s="110" t="s">
        <v>3712</v>
      </c>
      <c r="AC143" s="110" t="s">
        <v>3713</v>
      </c>
      <c r="AD143" s="110" t="s">
        <v>3714</v>
      </c>
      <c r="AE143" s="110" t="s">
        <v>3715</v>
      </c>
      <c r="AF143" s="111">
        <v>1</v>
      </c>
      <c r="AG143" s="111">
        <v>2</v>
      </c>
      <c r="AH143" s="111">
        <v>0</v>
      </c>
      <c r="AI143" s="111">
        <v>1</v>
      </c>
      <c r="AJ143" s="111" t="s">
        <v>153</v>
      </c>
      <c r="AK143" s="111" t="s">
        <v>153</v>
      </c>
      <c r="AL143" s="111" t="s">
        <v>3716</v>
      </c>
      <c r="AM143" s="111" t="s">
        <v>3717</v>
      </c>
      <c r="AN143" s="111" t="s">
        <v>3720</v>
      </c>
      <c r="AO143" s="111" t="s">
        <v>1060</v>
      </c>
      <c r="AP143" s="111" t="s">
        <v>3718</v>
      </c>
      <c r="AQ143" s="111" t="s">
        <v>3719</v>
      </c>
      <c r="AR143" s="111" t="s">
        <v>153</v>
      </c>
      <c r="AS143" s="111">
        <v>2015</v>
      </c>
      <c r="AT143" s="111" t="s">
        <v>153</v>
      </c>
      <c r="AU143" s="111" t="s">
        <v>499</v>
      </c>
      <c r="AV143" s="111" t="s">
        <v>153</v>
      </c>
      <c r="AW143" s="111" t="s">
        <v>153</v>
      </c>
      <c r="AX143" s="111" t="s">
        <v>153</v>
      </c>
      <c r="AY143" s="110"/>
      <c r="AZ143" s="110" t="s">
        <v>153</v>
      </c>
      <c r="BA143" s="111">
        <v>197</v>
      </c>
      <c r="BB143" s="111">
        <v>0</v>
      </c>
      <c r="BC143" s="111"/>
      <c r="BD143" s="111"/>
      <c r="BE143" s="111"/>
      <c r="BF143" s="111"/>
      <c r="BG143" s="111"/>
      <c r="BH143" s="111"/>
      <c r="BI143" s="111"/>
      <c r="BJ143" s="110"/>
      <c r="BK143" s="111"/>
      <c r="BL143" s="111"/>
      <c r="BM143" s="111"/>
      <c r="BN143" s="111" t="s">
        <v>130</v>
      </c>
      <c r="BO143" s="111"/>
      <c r="BP143" s="111"/>
      <c r="BQ143" s="111" t="s">
        <v>130</v>
      </c>
      <c r="BR143" s="111"/>
      <c r="BS143" s="111"/>
      <c r="BT143" s="111"/>
      <c r="BU143" s="111"/>
      <c r="BV143" s="111"/>
      <c r="BW143" s="111"/>
      <c r="BX143" s="111"/>
      <c r="BY143" s="111"/>
      <c r="BZ143" s="111"/>
      <c r="CA143" s="111"/>
      <c r="CB143" s="111"/>
      <c r="CC143" s="111"/>
      <c r="CD143" s="111"/>
      <c r="CE143" s="111"/>
      <c r="CF143" s="111" t="s">
        <v>462</v>
      </c>
      <c r="CG143" s="111"/>
      <c r="CH143" s="111"/>
      <c r="CI143" s="111">
        <v>2017</v>
      </c>
      <c r="CJ143" s="111" t="s">
        <v>2356</v>
      </c>
      <c r="CK143" s="111" t="s">
        <v>464</v>
      </c>
      <c r="CL143" s="111" t="s">
        <v>464</v>
      </c>
      <c r="CM143" s="111" t="s">
        <v>463</v>
      </c>
      <c r="CN143" s="111" t="s">
        <v>463</v>
      </c>
      <c r="CO143" s="111" t="s">
        <v>465</v>
      </c>
      <c r="CP143" s="111">
        <v>0</v>
      </c>
      <c r="CQ143" s="111">
        <v>0</v>
      </c>
      <c r="CR143" s="111">
        <v>0</v>
      </c>
      <c r="CS143" s="111">
        <v>0</v>
      </c>
      <c r="CT143" s="111">
        <v>0</v>
      </c>
      <c r="CU143" s="111">
        <v>0</v>
      </c>
      <c r="CV143" s="111">
        <v>0</v>
      </c>
      <c r="CW143" s="111">
        <v>0</v>
      </c>
      <c r="CX143" s="111">
        <v>0</v>
      </c>
      <c r="CY143" s="111">
        <v>0</v>
      </c>
      <c r="CZ143" s="111">
        <v>0</v>
      </c>
      <c r="DA143" s="111">
        <v>0</v>
      </c>
      <c r="DB143" s="111">
        <v>0</v>
      </c>
      <c r="DC143" s="111" t="s">
        <v>153</v>
      </c>
      <c r="DD143" s="111" t="s">
        <v>153</v>
      </c>
      <c r="DE143" s="111" t="s">
        <v>153</v>
      </c>
      <c r="DF143" s="111">
        <v>0</v>
      </c>
      <c r="DG143" s="111" t="s">
        <v>465</v>
      </c>
      <c r="DH143" s="111">
        <v>1</v>
      </c>
      <c r="DI143" s="111">
        <v>0</v>
      </c>
      <c r="DJ143" s="111">
        <v>0</v>
      </c>
      <c r="DK143" s="111">
        <v>1</v>
      </c>
      <c r="DL143" s="111">
        <v>0</v>
      </c>
      <c r="DM143" s="111">
        <v>0</v>
      </c>
      <c r="DN143" s="111">
        <v>1</v>
      </c>
      <c r="DO143" s="111">
        <v>0</v>
      </c>
      <c r="DP143" s="111">
        <v>0</v>
      </c>
      <c r="DQ143" s="111">
        <v>0</v>
      </c>
      <c r="DR143" s="111">
        <v>0</v>
      </c>
      <c r="DS143" s="111">
        <v>0</v>
      </c>
      <c r="DT143" s="111">
        <v>0</v>
      </c>
      <c r="DU143" s="111" t="s">
        <v>3721</v>
      </c>
      <c r="DV143" s="111" t="s">
        <v>153</v>
      </c>
      <c r="DW143" s="110"/>
      <c r="DX143" s="111">
        <v>0</v>
      </c>
      <c r="DY143" s="111">
        <v>0</v>
      </c>
      <c r="DZ143" s="111">
        <v>0</v>
      </c>
      <c r="EA143" s="111">
        <v>0</v>
      </c>
      <c r="EB143" s="111"/>
      <c r="EC143" s="111"/>
      <c r="ED143" s="111"/>
      <c r="EE143" s="110"/>
      <c r="EF143" s="111"/>
      <c r="EG143" s="111"/>
      <c r="EH143" s="111"/>
      <c r="EI143" s="111"/>
      <c r="EJ143" s="111"/>
      <c r="EK143" s="111"/>
      <c r="EL143" s="111"/>
      <c r="EM143" s="111"/>
      <c r="EN143" s="111"/>
      <c r="EO143" s="111"/>
      <c r="EP143" s="111"/>
      <c r="EQ143" s="59">
        <v>53899</v>
      </c>
      <c r="ER143" s="59">
        <v>197</v>
      </c>
      <c r="ES143" s="59">
        <v>0</v>
      </c>
      <c r="ET143" s="59">
        <v>0</v>
      </c>
      <c r="EU143" s="59">
        <v>0</v>
      </c>
      <c r="EV143" s="59">
        <v>0</v>
      </c>
      <c r="EW143" s="59">
        <v>0</v>
      </c>
      <c r="EX143" s="59">
        <v>0</v>
      </c>
      <c r="EY143" s="59">
        <v>0</v>
      </c>
      <c r="EZ143" s="59">
        <v>0</v>
      </c>
      <c r="FA143" s="59">
        <v>0</v>
      </c>
      <c r="FB143" s="59">
        <v>1</v>
      </c>
      <c r="FC143" s="59">
        <v>1</v>
      </c>
      <c r="FD143" s="59">
        <v>0</v>
      </c>
      <c r="FE143" s="59">
        <v>0</v>
      </c>
      <c r="FF143" s="59">
        <v>0</v>
      </c>
      <c r="FG143" s="59">
        <v>0</v>
      </c>
      <c r="FH143" s="59">
        <v>0</v>
      </c>
      <c r="FI143" s="59">
        <v>1</v>
      </c>
      <c r="FJ143" s="59">
        <v>0</v>
      </c>
      <c r="FK143" s="59">
        <v>0</v>
      </c>
      <c r="FL143" s="59">
        <v>0</v>
      </c>
      <c r="FM143" s="56"/>
      <c r="FN143" s="56" t="s">
        <v>466</v>
      </c>
      <c r="FO143" s="169" t="b">
        <v>1</v>
      </c>
      <c r="FP143" s="64"/>
      <c r="FQ143" s="64"/>
    </row>
    <row r="144" spans="1:173" x14ac:dyDescent="0.2">
      <c r="A144" s="110" t="s">
        <v>437</v>
      </c>
      <c r="B144" s="111">
        <v>54049</v>
      </c>
      <c r="C144" s="111">
        <v>0</v>
      </c>
      <c r="D144" s="111">
        <v>2</v>
      </c>
      <c r="E144" s="111" t="s">
        <v>3722</v>
      </c>
      <c r="F144" s="111" t="s">
        <v>2110</v>
      </c>
      <c r="G144" s="111"/>
      <c r="H144" s="111" t="s">
        <v>3723</v>
      </c>
      <c r="I144" s="111">
        <v>2</v>
      </c>
      <c r="J144" s="111" t="s">
        <v>3724</v>
      </c>
      <c r="K144" s="111" t="s">
        <v>447</v>
      </c>
      <c r="L144" s="111" t="s">
        <v>2356</v>
      </c>
      <c r="M144" s="111" t="s">
        <v>447</v>
      </c>
      <c r="N144" s="111">
        <v>2</v>
      </c>
      <c r="O144" s="111">
        <v>241</v>
      </c>
      <c r="P144" s="111">
        <v>4</v>
      </c>
      <c r="Q144" s="111" t="s">
        <v>153</v>
      </c>
      <c r="R144" s="111" t="s">
        <v>153</v>
      </c>
      <c r="S144" s="111" t="s">
        <v>3725</v>
      </c>
      <c r="T144" s="111" t="s">
        <v>3726</v>
      </c>
      <c r="U144" s="111" t="s">
        <v>3727</v>
      </c>
      <c r="V144" s="111" t="s">
        <v>3728</v>
      </c>
      <c r="W144" s="111" t="s">
        <v>153</v>
      </c>
      <c r="X144" s="111" t="s">
        <v>3729</v>
      </c>
      <c r="Y144" s="111" t="s">
        <v>3730</v>
      </c>
      <c r="Z144" s="110"/>
      <c r="AA144" s="110" t="s">
        <v>452</v>
      </c>
      <c r="AB144" s="110" t="s">
        <v>3722</v>
      </c>
      <c r="AC144" s="110" t="s">
        <v>2110</v>
      </c>
      <c r="AD144" s="110" t="s">
        <v>3723</v>
      </c>
      <c r="AE144" s="110" t="s">
        <v>3724</v>
      </c>
      <c r="AF144" s="111">
        <v>2</v>
      </c>
      <c r="AG144" s="111">
        <v>241</v>
      </c>
      <c r="AH144" s="111">
        <v>4</v>
      </c>
      <c r="AI144" s="111">
        <v>2</v>
      </c>
      <c r="AJ144" s="111" t="s">
        <v>153</v>
      </c>
      <c r="AK144" s="111" t="s">
        <v>153</v>
      </c>
      <c r="AL144" s="111" t="s">
        <v>3725</v>
      </c>
      <c r="AM144" s="111" t="s">
        <v>3726</v>
      </c>
      <c r="AN144" s="111" t="s">
        <v>3729</v>
      </c>
      <c r="AO144" s="111" t="s">
        <v>3730</v>
      </c>
      <c r="AP144" s="111" t="s">
        <v>3727</v>
      </c>
      <c r="AQ144" s="111" t="s">
        <v>3728</v>
      </c>
      <c r="AR144" s="111" t="s">
        <v>153</v>
      </c>
      <c r="AS144" s="111">
        <v>2015</v>
      </c>
      <c r="AT144" s="111" t="s">
        <v>3731</v>
      </c>
      <c r="AU144" s="111" t="s">
        <v>153</v>
      </c>
      <c r="AV144" s="111" t="s">
        <v>153</v>
      </c>
      <c r="AW144" s="111" t="s">
        <v>153</v>
      </c>
      <c r="AX144" s="111" t="s">
        <v>153</v>
      </c>
      <c r="AY144" s="110"/>
      <c r="AZ144" s="110" t="s">
        <v>153</v>
      </c>
      <c r="BA144" s="111">
        <v>5701</v>
      </c>
      <c r="BB144" s="111">
        <v>0</v>
      </c>
      <c r="BC144" s="111"/>
      <c r="BD144" s="111"/>
      <c r="BE144" s="111"/>
      <c r="BF144" s="111"/>
      <c r="BG144" s="111"/>
      <c r="BH144" s="111"/>
      <c r="BI144" s="111"/>
      <c r="BJ144" s="110"/>
      <c r="BK144" s="111"/>
      <c r="BL144" s="111"/>
      <c r="BM144" s="111"/>
      <c r="BN144" s="111" t="s">
        <v>147</v>
      </c>
      <c r="BO144" s="111"/>
      <c r="BP144" s="111"/>
      <c r="BQ144" s="111" t="s">
        <v>147</v>
      </c>
      <c r="BR144" s="111"/>
      <c r="BS144" s="111"/>
      <c r="BT144" s="111"/>
      <c r="BU144" s="111"/>
      <c r="BV144" s="111"/>
      <c r="BW144" s="111"/>
      <c r="BX144" s="111"/>
      <c r="BY144" s="111"/>
      <c r="BZ144" s="111"/>
      <c r="CA144" s="111"/>
      <c r="CB144" s="111"/>
      <c r="CC144" s="111"/>
      <c r="CD144" s="111"/>
      <c r="CE144" s="111"/>
      <c r="CF144" s="111" t="s">
        <v>462</v>
      </c>
      <c r="CG144" s="111"/>
      <c r="CH144" s="111"/>
      <c r="CI144" s="111">
        <v>2017</v>
      </c>
      <c r="CJ144" s="111" t="s">
        <v>2356</v>
      </c>
      <c r="CK144" s="111" t="s">
        <v>464</v>
      </c>
      <c r="CL144" s="111" t="s">
        <v>464</v>
      </c>
      <c r="CM144" s="111" t="s">
        <v>464</v>
      </c>
      <c r="CN144" s="111" t="s">
        <v>464</v>
      </c>
      <c r="CO144" s="111" t="s">
        <v>465</v>
      </c>
      <c r="CP144" s="111">
        <v>0</v>
      </c>
      <c r="CQ144" s="111">
        <v>0</v>
      </c>
      <c r="CR144" s="111">
        <v>0</v>
      </c>
      <c r="CS144" s="111">
        <v>0</v>
      </c>
      <c r="CT144" s="111">
        <v>0</v>
      </c>
      <c r="CU144" s="111">
        <v>0</v>
      </c>
      <c r="CV144" s="111">
        <v>0</v>
      </c>
      <c r="CW144" s="111">
        <v>0</v>
      </c>
      <c r="CX144" s="111">
        <v>0</v>
      </c>
      <c r="CY144" s="111">
        <v>0</v>
      </c>
      <c r="CZ144" s="111">
        <v>0</v>
      </c>
      <c r="DA144" s="111">
        <v>0</v>
      </c>
      <c r="DB144" s="111">
        <v>0</v>
      </c>
      <c r="DC144" s="111" t="s">
        <v>153</v>
      </c>
      <c r="DD144" s="111" t="s">
        <v>153</v>
      </c>
      <c r="DE144" s="111" t="s">
        <v>153</v>
      </c>
      <c r="DF144" s="111">
        <v>0</v>
      </c>
      <c r="DG144" s="111" t="s">
        <v>465</v>
      </c>
      <c r="DH144" s="111">
        <v>0</v>
      </c>
      <c r="DI144" s="111">
        <v>0</v>
      </c>
      <c r="DJ144" s="111">
        <v>0</v>
      </c>
      <c r="DK144" s="111">
        <v>0</v>
      </c>
      <c r="DL144" s="111">
        <v>0</v>
      </c>
      <c r="DM144" s="111">
        <v>0</v>
      </c>
      <c r="DN144" s="111">
        <v>0</v>
      </c>
      <c r="DO144" s="111">
        <v>0</v>
      </c>
      <c r="DP144" s="111">
        <v>0</v>
      </c>
      <c r="DQ144" s="111">
        <v>0</v>
      </c>
      <c r="DR144" s="111">
        <v>0</v>
      </c>
      <c r="DS144" s="111">
        <v>0</v>
      </c>
      <c r="DT144" s="111">
        <v>0</v>
      </c>
      <c r="DU144" s="111" t="s">
        <v>153</v>
      </c>
      <c r="DV144" s="111" t="s">
        <v>153</v>
      </c>
      <c r="DW144" s="110"/>
      <c r="DX144" s="111">
        <v>0</v>
      </c>
      <c r="DY144" s="111">
        <v>0</v>
      </c>
      <c r="DZ144" s="111">
        <v>0</v>
      </c>
      <c r="EA144" s="111">
        <v>0</v>
      </c>
      <c r="EB144" s="111"/>
      <c r="EC144" s="111"/>
      <c r="ED144" s="111"/>
      <c r="EE144" s="110"/>
      <c r="EF144" s="111"/>
      <c r="EG144" s="111"/>
      <c r="EH144" s="111"/>
      <c r="EI144" s="111"/>
      <c r="EJ144" s="111"/>
      <c r="EK144" s="111"/>
      <c r="EL144" s="111"/>
      <c r="EM144" s="111"/>
      <c r="EN144" s="111"/>
      <c r="EO144" s="111"/>
      <c r="EP144" s="111"/>
      <c r="EQ144" s="59">
        <v>54049</v>
      </c>
      <c r="ER144" s="59">
        <v>5701</v>
      </c>
      <c r="ES144" s="59">
        <v>0</v>
      </c>
      <c r="ET144" s="59">
        <v>0</v>
      </c>
      <c r="EU144" s="59">
        <v>0</v>
      </c>
      <c r="EV144" s="59">
        <v>0</v>
      </c>
      <c r="EW144" s="59">
        <v>0</v>
      </c>
      <c r="EX144" s="59">
        <v>0</v>
      </c>
      <c r="EY144" s="59">
        <v>0</v>
      </c>
      <c r="EZ144" s="59">
        <v>0</v>
      </c>
      <c r="FA144" s="59">
        <v>0</v>
      </c>
      <c r="FB144" s="59">
        <v>0</v>
      </c>
      <c r="FC144" s="59">
        <v>0</v>
      </c>
      <c r="FD144" s="59">
        <v>0</v>
      </c>
      <c r="FE144" s="59">
        <v>0</v>
      </c>
      <c r="FF144" s="59">
        <v>0</v>
      </c>
      <c r="FG144" s="59">
        <v>0</v>
      </c>
      <c r="FH144" s="59">
        <v>0</v>
      </c>
      <c r="FI144" s="59">
        <v>1</v>
      </c>
      <c r="FJ144" s="59">
        <v>0</v>
      </c>
      <c r="FK144" s="59">
        <v>0</v>
      </c>
      <c r="FL144" s="59">
        <v>0</v>
      </c>
      <c r="FM144" s="56"/>
      <c r="FN144" s="56" t="s">
        <v>466</v>
      </c>
      <c r="FO144" s="169" t="b">
        <v>1</v>
      </c>
      <c r="FP144" s="64"/>
      <c r="FQ144" s="64"/>
    </row>
    <row r="145" spans="1:173" x14ac:dyDescent="0.2">
      <c r="A145" s="110" t="s">
        <v>437</v>
      </c>
      <c r="B145" s="111">
        <v>54148</v>
      </c>
      <c r="C145" s="111">
        <v>0</v>
      </c>
      <c r="D145" s="111">
        <v>2</v>
      </c>
      <c r="E145" s="111" t="s">
        <v>3732</v>
      </c>
      <c r="F145" s="111" t="s">
        <v>3286</v>
      </c>
      <c r="G145" s="111"/>
      <c r="H145" s="111" t="s">
        <v>3733</v>
      </c>
      <c r="I145" s="111">
        <v>2</v>
      </c>
      <c r="J145" s="111" t="s">
        <v>3734</v>
      </c>
      <c r="K145" s="111" t="s">
        <v>447</v>
      </c>
      <c r="L145" s="111" t="s">
        <v>2356</v>
      </c>
      <c r="M145" s="111" t="s">
        <v>447</v>
      </c>
      <c r="N145" s="111">
        <v>2</v>
      </c>
      <c r="O145" s="111">
        <v>482</v>
      </c>
      <c r="P145" s="111">
        <v>9</v>
      </c>
      <c r="Q145" s="111" t="s">
        <v>153</v>
      </c>
      <c r="R145" s="111" t="s">
        <v>153</v>
      </c>
      <c r="S145" s="111" t="s">
        <v>3735</v>
      </c>
      <c r="T145" s="111" t="s">
        <v>3736</v>
      </c>
      <c r="U145" s="111" t="s">
        <v>3737</v>
      </c>
      <c r="V145" s="111" t="s">
        <v>3738</v>
      </c>
      <c r="W145" s="111" t="s">
        <v>153</v>
      </c>
      <c r="X145" s="111" t="s">
        <v>3739</v>
      </c>
      <c r="Y145" s="111" t="s">
        <v>546</v>
      </c>
      <c r="Z145" s="110"/>
      <c r="AA145" s="110" t="s">
        <v>452</v>
      </c>
      <c r="AB145" s="110" t="s">
        <v>3732</v>
      </c>
      <c r="AC145" s="110" t="s">
        <v>3286</v>
      </c>
      <c r="AD145" s="110" t="s">
        <v>3733</v>
      </c>
      <c r="AE145" s="110" t="s">
        <v>3734</v>
      </c>
      <c r="AF145" s="111">
        <v>2</v>
      </c>
      <c r="AG145" s="111">
        <v>482</v>
      </c>
      <c r="AH145" s="111">
        <v>10</v>
      </c>
      <c r="AI145" s="111">
        <v>2</v>
      </c>
      <c r="AJ145" s="111" t="s">
        <v>153</v>
      </c>
      <c r="AK145" s="111" t="s">
        <v>153</v>
      </c>
      <c r="AL145" s="111" t="s">
        <v>3735</v>
      </c>
      <c r="AM145" s="111" t="s">
        <v>3736</v>
      </c>
      <c r="AN145" s="111" t="s">
        <v>3739</v>
      </c>
      <c r="AO145" s="111" t="s">
        <v>546</v>
      </c>
      <c r="AP145" s="111" t="s">
        <v>3737</v>
      </c>
      <c r="AQ145" s="111" t="s">
        <v>3738</v>
      </c>
      <c r="AR145" s="111" t="s">
        <v>153</v>
      </c>
      <c r="AS145" s="111">
        <v>2015</v>
      </c>
      <c r="AT145" s="111" t="s">
        <v>3740</v>
      </c>
      <c r="AU145" s="111" t="s">
        <v>153</v>
      </c>
      <c r="AV145" s="111" t="s">
        <v>153</v>
      </c>
      <c r="AW145" s="111" t="s">
        <v>153</v>
      </c>
      <c r="AX145" s="111" t="s">
        <v>153</v>
      </c>
      <c r="AY145" s="110"/>
      <c r="AZ145" s="110" t="s">
        <v>153</v>
      </c>
      <c r="BA145" s="111">
        <v>7692</v>
      </c>
      <c r="BB145" s="111">
        <v>0</v>
      </c>
      <c r="BC145" s="111"/>
      <c r="BD145" s="111"/>
      <c r="BE145" s="111"/>
      <c r="BF145" s="111"/>
      <c r="BG145" s="111"/>
      <c r="BH145" s="111"/>
      <c r="BI145" s="111"/>
      <c r="BJ145" s="110"/>
      <c r="BK145" s="111"/>
      <c r="BL145" s="111"/>
      <c r="BM145" s="111"/>
      <c r="BN145" s="111" t="s">
        <v>460</v>
      </c>
      <c r="BO145" s="111"/>
      <c r="BP145" s="111"/>
      <c r="BQ145" s="111" t="s">
        <v>460</v>
      </c>
      <c r="BR145" s="111"/>
      <c r="BS145" s="111"/>
      <c r="BT145" s="111"/>
      <c r="BU145" s="111"/>
      <c r="BV145" s="111"/>
      <c r="BW145" s="111"/>
      <c r="BX145" s="111"/>
      <c r="BY145" s="111"/>
      <c r="BZ145" s="111"/>
      <c r="CA145" s="111"/>
      <c r="CB145" s="111"/>
      <c r="CC145" s="111"/>
      <c r="CD145" s="111"/>
      <c r="CE145" s="111"/>
      <c r="CF145" s="111" t="s">
        <v>462</v>
      </c>
      <c r="CG145" s="111"/>
      <c r="CH145" s="111"/>
      <c r="CI145" s="111">
        <v>2017</v>
      </c>
      <c r="CJ145" s="111" t="s">
        <v>2356</v>
      </c>
      <c r="CK145" s="111" t="s">
        <v>464</v>
      </c>
      <c r="CL145" s="111" t="s">
        <v>501</v>
      </c>
      <c r="CM145" s="111" t="s">
        <v>464</v>
      </c>
      <c r="CN145" s="111" t="s">
        <v>464</v>
      </c>
      <c r="CO145" s="111" t="s">
        <v>465</v>
      </c>
      <c r="CP145" s="111">
        <v>1</v>
      </c>
      <c r="CQ145" s="111">
        <v>0</v>
      </c>
      <c r="CR145" s="111">
        <v>0</v>
      </c>
      <c r="CS145" s="111">
        <v>1</v>
      </c>
      <c r="CT145" s="111">
        <v>0</v>
      </c>
      <c r="CU145" s="111">
        <v>0</v>
      </c>
      <c r="CV145" s="111">
        <v>1</v>
      </c>
      <c r="CW145" s="111">
        <v>0</v>
      </c>
      <c r="CX145" s="111">
        <v>0</v>
      </c>
      <c r="CY145" s="111">
        <v>0</v>
      </c>
      <c r="CZ145" s="111">
        <v>0</v>
      </c>
      <c r="DA145" s="111">
        <v>0</v>
      </c>
      <c r="DB145" s="111">
        <v>0</v>
      </c>
      <c r="DC145" s="111" t="s">
        <v>153</v>
      </c>
      <c r="DD145" s="111" t="s">
        <v>153</v>
      </c>
      <c r="DE145" s="111" t="s">
        <v>153</v>
      </c>
      <c r="DF145" s="111">
        <v>0</v>
      </c>
      <c r="DG145" s="111" t="s">
        <v>465</v>
      </c>
      <c r="DH145" s="111">
        <v>0</v>
      </c>
      <c r="DI145" s="111">
        <v>0</v>
      </c>
      <c r="DJ145" s="111">
        <v>0</v>
      </c>
      <c r="DK145" s="111">
        <v>0</v>
      </c>
      <c r="DL145" s="111">
        <v>0</v>
      </c>
      <c r="DM145" s="111">
        <v>0</v>
      </c>
      <c r="DN145" s="111">
        <v>0</v>
      </c>
      <c r="DO145" s="111">
        <v>0</v>
      </c>
      <c r="DP145" s="111">
        <v>0</v>
      </c>
      <c r="DQ145" s="111">
        <v>0</v>
      </c>
      <c r="DR145" s="111">
        <v>0</v>
      </c>
      <c r="DS145" s="111">
        <v>0</v>
      </c>
      <c r="DT145" s="111">
        <v>0</v>
      </c>
      <c r="DU145" s="111" t="s">
        <v>153</v>
      </c>
      <c r="DV145" s="111" t="s">
        <v>153</v>
      </c>
      <c r="DW145" s="110"/>
      <c r="DX145" s="111">
        <v>0</v>
      </c>
      <c r="DY145" s="111">
        <v>1</v>
      </c>
      <c r="DZ145" s="111">
        <v>0</v>
      </c>
      <c r="EA145" s="111">
        <v>0</v>
      </c>
      <c r="EB145" s="111"/>
      <c r="EC145" s="111"/>
      <c r="ED145" s="111"/>
      <c r="EE145" s="110">
        <v>-10</v>
      </c>
      <c r="EF145" s="111"/>
      <c r="EG145" s="111"/>
      <c r="EH145" s="111"/>
      <c r="EI145" s="111"/>
      <c r="EJ145" s="111"/>
      <c r="EK145" s="111"/>
      <c r="EL145" s="111"/>
      <c r="EM145" s="111"/>
      <c r="EN145" s="111"/>
      <c r="EO145" s="111"/>
      <c r="EP145" s="111"/>
      <c r="EQ145" s="59">
        <v>54148</v>
      </c>
      <c r="ER145" s="59">
        <v>7692</v>
      </c>
      <c r="ES145" s="59">
        <v>0</v>
      </c>
      <c r="ET145" s="59">
        <v>0</v>
      </c>
      <c r="EU145" s="59">
        <v>0</v>
      </c>
      <c r="EV145" s="59">
        <v>0</v>
      </c>
      <c r="EW145" s="59">
        <v>1</v>
      </c>
      <c r="EX145" s="59">
        <v>1</v>
      </c>
      <c r="EY145" s="59">
        <v>0</v>
      </c>
      <c r="EZ145" s="59">
        <v>0</v>
      </c>
      <c r="FA145" s="59">
        <v>0</v>
      </c>
      <c r="FB145" s="59">
        <v>0</v>
      </c>
      <c r="FC145" s="59">
        <v>0</v>
      </c>
      <c r="FD145" s="59">
        <v>0</v>
      </c>
      <c r="FE145" s="59">
        <v>0</v>
      </c>
      <c r="FF145" s="59">
        <v>0</v>
      </c>
      <c r="FG145" s="59">
        <v>0</v>
      </c>
      <c r="FH145" s="59">
        <v>0</v>
      </c>
      <c r="FI145" s="59">
        <v>0</v>
      </c>
      <c r="FJ145" s="59">
        <v>0</v>
      </c>
      <c r="FK145" s="59">
        <v>0</v>
      </c>
      <c r="FL145" s="59">
        <v>0</v>
      </c>
      <c r="FM145" s="56"/>
      <c r="FN145" s="56" t="s">
        <v>466</v>
      </c>
      <c r="FO145" s="169" t="b">
        <v>1</v>
      </c>
      <c r="FP145" s="64"/>
      <c r="FQ145" s="64"/>
    </row>
    <row r="146" spans="1:173" x14ac:dyDescent="0.2">
      <c r="A146" s="110" t="s">
        <v>437</v>
      </c>
      <c r="B146" s="111">
        <v>54348</v>
      </c>
      <c r="C146" s="111">
        <v>0</v>
      </c>
      <c r="D146" s="111">
        <v>1</v>
      </c>
      <c r="E146" s="111" t="s">
        <v>3741</v>
      </c>
      <c r="F146" s="111" t="s">
        <v>619</v>
      </c>
      <c r="G146" s="111"/>
      <c r="H146" s="111" t="s">
        <v>3742</v>
      </c>
      <c r="I146" s="111">
        <v>2</v>
      </c>
      <c r="J146" s="111" t="s">
        <v>3743</v>
      </c>
      <c r="K146" s="111" t="s">
        <v>447</v>
      </c>
      <c r="L146" s="111" t="s">
        <v>2356</v>
      </c>
      <c r="M146" s="111" t="s">
        <v>447</v>
      </c>
      <c r="N146" s="111">
        <v>1</v>
      </c>
      <c r="O146" s="111">
        <v>36</v>
      </c>
      <c r="P146" s="111">
        <v>1</v>
      </c>
      <c r="Q146" s="111" t="s">
        <v>3744</v>
      </c>
      <c r="R146" s="111" t="s">
        <v>3745</v>
      </c>
      <c r="S146" s="111" t="s">
        <v>153</v>
      </c>
      <c r="T146" s="111" t="s">
        <v>3746</v>
      </c>
      <c r="U146" s="111" t="s">
        <v>3747</v>
      </c>
      <c r="V146" s="111" t="s">
        <v>3748</v>
      </c>
      <c r="W146" s="111" t="s">
        <v>153</v>
      </c>
      <c r="X146" s="111" t="s">
        <v>3749</v>
      </c>
      <c r="Y146" s="111" t="s">
        <v>3420</v>
      </c>
      <c r="Z146" s="110"/>
      <c r="AA146" s="110" t="s">
        <v>452</v>
      </c>
      <c r="AB146" s="110" t="s">
        <v>3741</v>
      </c>
      <c r="AC146" s="110" t="s">
        <v>619</v>
      </c>
      <c r="AD146" s="110" t="s">
        <v>3742</v>
      </c>
      <c r="AE146" s="110" t="s">
        <v>3743</v>
      </c>
      <c r="AF146" s="111">
        <v>1</v>
      </c>
      <c r="AG146" s="111">
        <v>46</v>
      </c>
      <c r="AH146" s="111">
        <v>1</v>
      </c>
      <c r="AI146" s="111">
        <v>1</v>
      </c>
      <c r="AJ146" s="111" t="s">
        <v>3744</v>
      </c>
      <c r="AK146" s="111" t="s">
        <v>3745</v>
      </c>
      <c r="AL146" s="111" t="s">
        <v>153</v>
      </c>
      <c r="AM146" s="111" t="s">
        <v>3746</v>
      </c>
      <c r="AN146" s="111" t="s">
        <v>3749</v>
      </c>
      <c r="AO146" s="111" t="s">
        <v>3420</v>
      </c>
      <c r="AP146" s="111" t="s">
        <v>3747</v>
      </c>
      <c r="AQ146" s="111" t="s">
        <v>3748</v>
      </c>
      <c r="AR146" s="111" t="s">
        <v>153</v>
      </c>
      <c r="AS146" s="111">
        <v>2015</v>
      </c>
      <c r="AT146" s="111" t="s">
        <v>153</v>
      </c>
      <c r="AU146" s="111" t="s">
        <v>499</v>
      </c>
      <c r="AV146" s="111" t="s">
        <v>153</v>
      </c>
      <c r="AW146" s="111" t="s">
        <v>153</v>
      </c>
      <c r="AX146" s="111" t="s">
        <v>153</v>
      </c>
      <c r="AY146" s="110"/>
      <c r="AZ146" s="110" t="s">
        <v>153</v>
      </c>
      <c r="BA146" s="111">
        <v>3060</v>
      </c>
      <c r="BB146" s="111">
        <v>0</v>
      </c>
      <c r="BC146" s="111"/>
      <c r="BD146" s="111"/>
      <c r="BE146" s="111"/>
      <c r="BF146" s="111"/>
      <c r="BG146" s="111"/>
      <c r="BH146" s="111" t="s">
        <v>532</v>
      </c>
      <c r="BI146" s="111" t="s">
        <v>564</v>
      </c>
      <c r="BJ146" s="110">
        <v>-21.739130434782609</v>
      </c>
      <c r="BK146" s="111"/>
      <c r="BL146" s="111"/>
      <c r="BM146" s="111"/>
      <c r="BN146" s="111" t="s">
        <v>99</v>
      </c>
      <c r="BO146" s="111"/>
      <c r="BP146" s="111"/>
      <c r="BQ146" s="111" t="s">
        <v>99</v>
      </c>
      <c r="BR146" s="111"/>
      <c r="BS146" s="111"/>
      <c r="BT146" s="111"/>
      <c r="BU146" s="111"/>
      <c r="BV146" s="111"/>
      <c r="BW146" s="111"/>
      <c r="BX146" s="111"/>
      <c r="BY146" s="111"/>
      <c r="BZ146" s="111"/>
      <c r="CA146" s="111"/>
      <c r="CB146" s="111"/>
      <c r="CC146" s="111"/>
      <c r="CD146" s="111"/>
      <c r="CE146" s="111"/>
      <c r="CF146" s="111" t="s">
        <v>462</v>
      </c>
      <c r="CG146" s="111"/>
      <c r="CH146" s="111"/>
      <c r="CI146" s="111">
        <v>2017</v>
      </c>
      <c r="CJ146" s="111" t="s">
        <v>2356</v>
      </c>
      <c r="CK146" s="111" t="s">
        <v>501</v>
      </c>
      <c r="CL146" s="111" t="s">
        <v>464</v>
      </c>
      <c r="CM146" s="111" t="s">
        <v>464</v>
      </c>
      <c r="CN146" s="111" t="s">
        <v>464</v>
      </c>
      <c r="CO146" s="111" t="s">
        <v>465</v>
      </c>
      <c r="CP146" s="111">
        <v>0</v>
      </c>
      <c r="CQ146" s="111">
        <v>0</v>
      </c>
      <c r="CR146" s="111">
        <v>0</v>
      </c>
      <c r="CS146" s="111">
        <v>0</v>
      </c>
      <c r="CT146" s="111">
        <v>0</v>
      </c>
      <c r="CU146" s="111">
        <v>0</v>
      </c>
      <c r="CV146" s="111">
        <v>0</v>
      </c>
      <c r="CW146" s="111">
        <v>0</v>
      </c>
      <c r="CX146" s="111">
        <v>0</v>
      </c>
      <c r="CY146" s="111">
        <v>0</v>
      </c>
      <c r="CZ146" s="111">
        <v>0</v>
      </c>
      <c r="DA146" s="111">
        <v>0</v>
      </c>
      <c r="DB146" s="111">
        <v>0</v>
      </c>
      <c r="DC146" s="111" t="s">
        <v>153</v>
      </c>
      <c r="DD146" s="111" t="s">
        <v>153</v>
      </c>
      <c r="DE146" s="111" t="s">
        <v>153</v>
      </c>
      <c r="DF146" s="111">
        <v>0</v>
      </c>
      <c r="DG146" s="111" t="s">
        <v>465</v>
      </c>
      <c r="DH146" s="111">
        <v>0</v>
      </c>
      <c r="DI146" s="111">
        <v>0</v>
      </c>
      <c r="DJ146" s="111">
        <v>0</v>
      </c>
      <c r="DK146" s="111">
        <v>0</v>
      </c>
      <c r="DL146" s="111">
        <v>0</v>
      </c>
      <c r="DM146" s="111">
        <v>0</v>
      </c>
      <c r="DN146" s="111">
        <v>0</v>
      </c>
      <c r="DO146" s="111">
        <v>0</v>
      </c>
      <c r="DP146" s="111">
        <v>0</v>
      </c>
      <c r="DQ146" s="111">
        <v>0</v>
      </c>
      <c r="DR146" s="111">
        <v>0</v>
      </c>
      <c r="DS146" s="111">
        <v>0</v>
      </c>
      <c r="DT146" s="111">
        <v>0</v>
      </c>
      <c r="DU146" s="111" t="s">
        <v>153</v>
      </c>
      <c r="DV146" s="111" t="s">
        <v>153</v>
      </c>
      <c r="DW146" s="110"/>
      <c r="DX146" s="111">
        <v>0</v>
      </c>
      <c r="DY146" s="111">
        <v>0</v>
      </c>
      <c r="DZ146" s="111">
        <v>0</v>
      </c>
      <c r="EA146" s="111">
        <v>0</v>
      </c>
      <c r="EB146" s="111"/>
      <c r="EC146" s="111"/>
      <c r="ED146" s="111"/>
      <c r="EE146" s="110"/>
      <c r="EF146" s="111"/>
      <c r="EG146" s="111"/>
      <c r="EH146" s="111"/>
      <c r="EI146" s="111"/>
      <c r="EJ146" s="111"/>
      <c r="EK146" s="111"/>
      <c r="EL146" s="111"/>
      <c r="EM146" s="111"/>
      <c r="EN146" s="111"/>
      <c r="EO146" s="111"/>
      <c r="EP146" s="111"/>
      <c r="EQ146" s="59">
        <v>54348</v>
      </c>
      <c r="ER146" s="59">
        <v>3060</v>
      </c>
      <c r="ES146" s="59">
        <v>0</v>
      </c>
      <c r="ET146" s="59">
        <v>0</v>
      </c>
      <c r="EU146" s="59">
        <v>0</v>
      </c>
      <c r="EV146" s="59">
        <v>0</v>
      </c>
      <c r="EW146" s="59">
        <v>0</v>
      </c>
      <c r="EX146" s="59">
        <v>0</v>
      </c>
      <c r="EY146" s="59">
        <v>0</v>
      </c>
      <c r="EZ146" s="59">
        <v>0</v>
      </c>
      <c r="FA146" s="59">
        <v>0</v>
      </c>
      <c r="FB146" s="59">
        <v>0</v>
      </c>
      <c r="FC146" s="59">
        <v>0</v>
      </c>
      <c r="FD146" s="59">
        <v>0</v>
      </c>
      <c r="FE146" s="59">
        <v>0</v>
      </c>
      <c r="FF146" s="59">
        <v>0</v>
      </c>
      <c r="FG146" s="59">
        <v>0</v>
      </c>
      <c r="FH146" s="59">
        <v>0</v>
      </c>
      <c r="FI146" s="59">
        <v>0</v>
      </c>
      <c r="FJ146" s="59">
        <v>0</v>
      </c>
      <c r="FK146" s="59">
        <v>0</v>
      </c>
      <c r="FL146" s="59">
        <v>0</v>
      </c>
      <c r="FM146" s="56"/>
      <c r="FN146" s="56" t="s">
        <v>466</v>
      </c>
      <c r="FO146" s="169" t="b">
        <v>1</v>
      </c>
      <c r="FP146" s="64"/>
      <c r="FQ146" s="64"/>
    </row>
    <row r="147" spans="1:173" x14ac:dyDescent="0.2">
      <c r="A147" s="110" t="s">
        <v>437</v>
      </c>
      <c r="B147" s="111">
        <v>54572</v>
      </c>
      <c r="C147" s="111">
        <v>0</v>
      </c>
      <c r="D147" s="111">
        <v>1</v>
      </c>
      <c r="E147" s="111" t="s">
        <v>3750</v>
      </c>
      <c r="F147" s="111" t="s">
        <v>611</v>
      </c>
      <c r="G147" s="111"/>
      <c r="H147" s="111" t="s">
        <v>3751</v>
      </c>
      <c r="I147" s="111">
        <v>2</v>
      </c>
      <c r="J147" s="111" t="s">
        <v>3752</v>
      </c>
      <c r="K147" s="111" t="s">
        <v>447</v>
      </c>
      <c r="L147" s="111" t="s">
        <v>2356</v>
      </c>
      <c r="M147" s="111" t="s">
        <v>447</v>
      </c>
      <c r="N147" s="111">
        <v>1</v>
      </c>
      <c r="O147" s="111">
        <v>105</v>
      </c>
      <c r="P147" s="111">
        <v>1</v>
      </c>
      <c r="Q147" s="111" t="s">
        <v>3753</v>
      </c>
      <c r="R147" s="111" t="s">
        <v>153</v>
      </c>
      <c r="S147" s="111" t="s">
        <v>153</v>
      </c>
      <c r="T147" s="111" t="s">
        <v>3754</v>
      </c>
      <c r="U147" s="111" t="s">
        <v>3755</v>
      </c>
      <c r="V147" s="111" t="s">
        <v>3756</v>
      </c>
      <c r="W147" s="111" t="s">
        <v>3757</v>
      </c>
      <c r="X147" s="111" t="s">
        <v>3758</v>
      </c>
      <c r="Y147" s="111" t="s">
        <v>546</v>
      </c>
      <c r="Z147" s="110"/>
      <c r="AA147" s="110" t="s">
        <v>452</v>
      </c>
      <c r="AB147" s="110" t="s">
        <v>3750</v>
      </c>
      <c r="AC147" s="110" t="s">
        <v>611</v>
      </c>
      <c r="AD147" s="110" t="s">
        <v>3751</v>
      </c>
      <c r="AE147" s="110" t="s">
        <v>3752</v>
      </c>
      <c r="AF147" s="111">
        <v>1</v>
      </c>
      <c r="AG147" s="111">
        <v>105</v>
      </c>
      <c r="AH147" s="111">
        <v>1</v>
      </c>
      <c r="AI147" s="111">
        <v>1</v>
      </c>
      <c r="AJ147" s="111" t="s">
        <v>3753</v>
      </c>
      <c r="AK147" s="111" t="s">
        <v>153</v>
      </c>
      <c r="AL147" s="111" t="s">
        <v>153</v>
      </c>
      <c r="AM147" s="111" t="s">
        <v>3754</v>
      </c>
      <c r="AN147" s="111" t="s">
        <v>3758</v>
      </c>
      <c r="AO147" s="111" t="s">
        <v>546</v>
      </c>
      <c r="AP147" s="111" t="s">
        <v>3759</v>
      </c>
      <c r="AQ147" s="111" t="s">
        <v>3756</v>
      </c>
      <c r="AR147" s="111" t="s">
        <v>3757</v>
      </c>
      <c r="AS147" s="111">
        <v>2015</v>
      </c>
      <c r="AT147" s="111" t="s">
        <v>153</v>
      </c>
      <c r="AU147" s="111" t="s">
        <v>153</v>
      </c>
      <c r="AV147" s="111" t="s">
        <v>153</v>
      </c>
      <c r="AW147" s="111" t="s">
        <v>153</v>
      </c>
      <c r="AX147" s="111" t="s">
        <v>153</v>
      </c>
      <c r="AY147" s="110"/>
      <c r="AZ147" s="110" t="s">
        <v>153</v>
      </c>
      <c r="BA147" s="111">
        <v>10762</v>
      </c>
      <c r="BB147" s="111">
        <v>0</v>
      </c>
      <c r="BC147" s="111"/>
      <c r="BD147" s="111"/>
      <c r="BE147" s="111"/>
      <c r="BF147" s="111"/>
      <c r="BG147" s="111"/>
      <c r="BH147" s="111"/>
      <c r="BI147" s="111"/>
      <c r="BJ147" s="110"/>
      <c r="BK147" s="111"/>
      <c r="BL147" s="111"/>
      <c r="BM147" s="111"/>
      <c r="BN147" s="111" t="s">
        <v>147</v>
      </c>
      <c r="BO147" s="111"/>
      <c r="BP147" s="111"/>
      <c r="BQ147" s="111" t="s">
        <v>147</v>
      </c>
      <c r="BR147" s="111"/>
      <c r="BS147" s="111"/>
      <c r="BT147" s="111"/>
      <c r="BU147" s="111"/>
      <c r="BV147" s="111"/>
      <c r="BW147" s="111"/>
      <c r="BX147" s="111"/>
      <c r="BY147" s="111"/>
      <c r="BZ147" s="111"/>
      <c r="CA147" s="111" t="s">
        <v>534</v>
      </c>
      <c r="CB147" s="111"/>
      <c r="CC147" s="111"/>
      <c r="CD147" s="111"/>
      <c r="CE147" s="111"/>
      <c r="CF147" s="111"/>
      <c r="CG147" s="111"/>
      <c r="CH147" s="111"/>
      <c r="CI147" s="111">
        <v>2017</v>
      </c>
      <c r="CJ147" s="111" t="s">
        <v>2356</v>
      </c>
      <c r="CK147" s="111" t="s">
        <v>464</v>
      </c>
      <c r="CL147" s="111" t="s">
        <v>464</v>
      </c>
      <c r="CM147" s="111" t="s">
        <v>464</v>
      </c>
      <c r="CN147" s="111" t="s">
        <v>464</v>
      </c>
      <c r="CO147" s="111" t="s">
        <v>465</v>
      </c>
      <c r="CP147" s="111">
        <v>0</v>
      </c>
      <c r="CQ147" s="111">
        <v>0</v>
      </c>
      <c r="CR147" s="111">
        <v>0</v>
      </c>
      <c r="CS147" s="111">
        <v>0</v>
      </c>
      <c r="CT147" s="111">
        <v>0</v>
      </c>
      <c r="CU147" s="111">
        <v>0</v>
      </c>
      <c r="CV147" s="111">
        <v>0</v>
      </c>
      <c r="CW147" s="111">
        <v>0</v>
      </c>
      <c r="CX147" s="111">
        <v>0</v>
      </c>
      <c r="CY147" s="111">
        <v>0</v>
      </c>
      <c r="CZ147" s="111">
        <v>0</v>
      </c>
      <c r="DA147" s="111">
        <v>0</v>
      </c>
      <c r="DB147" s="111">
        <v>0</v>
      </c>
      <c r="DC147" s="111" t="s">
        <v>153</v>
      </c>
      <c r="DD147" s="111" t="s">
        <v>153</v>
      </c>
      <c r="DE147" s="111" t="s">
        <v>153</v>
      </c>
      <c r="DF147" s="111">
        <v>0</v>
      </c>
      <c r="DG147" s="111" t="s">
        <v>465</v>
      </c>
      <c r="DH147" s="111">
        <v>0</v>
      </c>
      <c r="DI147" s="111">
        <v>0</v>
      </c>
      <c r="DJ147" s="111">
        <v>0</v>
      </c>
      <c r="DK147" s="111">
        <v>0</v>
      </c>
      <c r="DL147" s="111">
        <v>0</v>
      </c>
      <c r="DM147" s="111">
        <v>0</v>
      </c>
      <c r="DN147" s="111">
        <v>0</v>
      </c>
      <c r="DO147" s="111">
        <v>0</v>
      </c>
      <c r="DP147" s="111">
        <v>0</v>
      </c>
      <c r="DQ147" s="111">
        <v>0</v>
      </c>
      <c r="DR147" s="111">
        <v>0</v>
      </c>
      <c r="DS147" s="111">
        <v>0</v>
      </c>
      <c r="DT147" s="111">
        <v>0</v>
      </c>
      <c r="DU147" s="111" t="s">
        <v>153</v>
      </c>
      <c r="DV147" s="111" t="s">
        <v>153</v>
      </c>
      <c r="DW147" s="110"/>
      <c r="DX147" s="111">
        <v>0</v>
      </c>
      <c r="DY147" s="111">
        <v>0</v>
      </c>
      <c r="DZ147" s="111">
        <v>0</v>
      </c>
      <c r="EA147" s="111">
        <v>0</v>
      </c>
      <c r="EB147" s="111"/>
      <c r="EC147" s="111"/>
      <c r="ED147" s="111"/>
      <c r="EE147" s="110"/>
      <c r="EF147" s="111"/>
      <c r="EG147" s="111"/>
      <c r="EH147" s="111"/>
      <c r="EI147" s="111"/>
      <c r="EJ147" s="111"/>
      <c r="EK147" s="111"/>
      <c r="EL147" s="111"/>
      <c r="EM147" s="111"/>
      <c r="EN147" s="111"/>
      <c r="EO147" s="111"/>
      <c r="EP147" s="111"/>
      <c r="EQ147" s="59">
        <v>54572</v>
      </c>
      <c r="ER147" s="59">
        <v>10762</v>
      </c>
      <c r="ES147" s="59">
        <v>0</v>
      </c>
      <c r="ET147" s="59">
        <v>0</v>
      </c>
      <c r="EU147" s="59">
        <v>0</v>
      </c>
      <c r="EV147" s="59">
        <v>0</v>
      </c>
      <c r="EW147" s="59">
        <v>0</v>
      </c>
      <c r="EX147" s="59">
        <v>0</v>
      </c>
      <c r="EY147" s="59">
        <v>0</v>
      </c>
      <c r="EZ147" s="59">
        <v>0</v>
      </c>
      <c r="FA147" s="59">
        <v>0</v>
      </c>
      <c r="FB147" s="59">
        <v>0</v>
      </c>
      <c r="FC147" s="59">
        <v>0</v>
      </c>
      <c r="FD147" s="59">
        <v>0</v>
      </c>
      <c r="FE147" s="59">
        <v>0</v>
      </c>
      <c r="FF147" s="59">
        <v>0</v>
      </c>
      <c r="FG147" s="59">
        <v>0</v>
      </c>
      <c r="FH147" s="59">
        <v>0</v>
      </c>
      <c r="FI147" s="59">
        <v>0</v>
      </c>
      <c r="FJ147" s="59">
        <v>0</v>
      </c>
      <c r="FK147" s="59">
        <v>0</v>
      </c>
      <c r="FL147" s="59">
        <v>0</v>
      </c>
      <c r="FM147" s="56"/>
      <c r="FN147" s="56" t="s">
        <v>466</v>
      </c>
      <c r="FO147" s="169" t="b">
        <v>1</v>
      </c>
      <c r="FP147" s="64"/>
      <c r="FQ147" s="64"/>
    </row>
    <row r="148" spans="1:173" x14ac:dyDescent="0.2">
      <c r="A148" s="110" t="s">
        <v>437</v>
      </c>
      <c r="B148" s="111">
        <v>54666</v>
      </c>
      <c r="C148" s="111">
        <v>0</v>
      </c>
      <c r="D148" s="111">
        <v>1</v>
      </c>
      <c r="E148" s="111" t="s">
        <v>3760</v>
      </c>
      <c r="F148" s="111" t="s">
        <v>3761</v>
      </c>
      <c r="G148" s="111"/>
      <c r="H148" s="111" t="s">
        <v>3762</v>
      </c>
      <c r="I148" s="111">
        <v>2</v>
      </c>
      <c r="J148" s="111" t="s">
        <v>3763</v>
      </c>
      <c r="K148" s="111" t="s">
        <v>447</v>
      </c>
      <c r="L148" s="111" t="s">
        <v>2484</v>
      </c>
      <c r="M148" s="111" t="s">
        <v>447</v>
      </c>
      <c r="N148" s="111">
        <v>1</v>
      </c>
      <c r="O148" s="111">
        <v>30</v>
      </c>
      <c r="P148" s="111">
        <v>1</v>
      </c>
      <c r="Q148" s="111" t="s">
        <v>153</v>
      </c>
      <c r="R148" s="111" t="s">
        <v>153</v>
      </c>
      <c r="S148" s="111" t="s">
        <v>3764</v>
      </c>
      <c r="T148" s="111" t="s">
        <v>3765</v>
      </c>
      <c r="U148" s="111" t="s">
        <v>3766</v>
      </c>
      <c r="V148" s="111" t="s">
        <v>3767</v>
      </c>
      <c r="W148" s="111" t="s">
        <v>153</v>
      </c>
      <c r="X148" s="111" t="s">
        <v>3768</v>
      </c>
      <c r="Y148" s="111" t="s">
        <v>133</v>
      </c>
      <c r="Z148" s="110"/>
      <c r="AA148" s="110" t="s">
        <v>452</v>
      </c>
      <c r="AB148" s="110" t="s">
        <v>3760</v>
      </c>
      <c r="AC148" s="110" t="s">
        <v>3761</v>
      </c>
      <c r="AD148" s="110" t="s">
        <v>3762</v>
      </c>
      <c r="AE148" s="110" t="s">
        <v>3763</v>
      </c>
      <c r="AF148" s="111">
        <v>1</v>
      </c>
      <c r="AG148" s="111">
        <v>33</v>
      </c>
      <c r="AH148" s="111">
        <v>1</v>
      </c>
      <c r="AI148" s="111">
        <v>1</v>
      </c>
      <c r="AJ148" s="111" t="s">
        <v>153</v>
      </c>
      <c r="AK148" s="111" t="s">
        <v>153</v>
      </c>
      <c r="AL148" s="111" t="s">
        <v>3764</v>
      </c>
      <c r="AM148" s="111" t="s">
        <v>3765</v>
      </c>
      <c r="AN148" s="111" t="s">
        <v>3768</v>
      </c>
      <c r="AO148" s="111" t="s">
        <v>133</v>
      </c>
      <c r="AP148" s="111" t="s">
        <v>3766</v>
      </c>
      <c r="AQ148" s="111" t="s">
        <v>3767</v>
      </c>
      <c r="AR148" s="111" t="s">
        <v>153</v>
      </c>
      <c r="AS148" s="111">
        <v>2015</v>
      </c>
      <c r="AT148" s="111" t="s">
        <v>153</v>
      </c>
      <c r="AU148" s="111" t="s">
        <v>499</v>
      </c>
      <c r="AV148" s="111" t="s">
        <v>153</v>
      </c>
      <c r="AW148" s="111" t="s">
        <v>153</v>
      </c>
      <c r="AX148" s="111" t="s">
        <v>153</v>
      </c>
      <c r="AY148" s="110"/>
      <c r="AZ148" s="110" t="s">
        <v>153</v>
      </c>
      <c r="BA148" s="111">
        <v>2945</v>
      </c>
      <c r="BB148" s="111">
        <v>0</v>
      </c>
      <c r="BC148" s="111"/>
      <c r="BD148" s="111"/>
      <c r="BE148" s="111"/>
      <c r="BF148" s="111"/>
      <c r="BG148" s="111"/>
      <c r="BH148" s="111" t="s">
        <v>532</v>
      </c>
      <c r="BI148" s="111"/>
      <c r="BJ148" s="110">
        <v>-9.0909090909090917</v>
      </c>
      <c r="BK148" s="111"/>
      <c r="BL148" s="111"/>
      <c r="BM148" s="111"/>
      <c r="BN148" s="111" t="s">
        <v>583</v>
      </c>
      <c r="BO148" s="111"/>
      <c r="BP148" s="111"/>
      <c r="BQ148" s="111" t="s">
        <v>583</v>
      </c>
      <c r="BR148" s="111"/>
      <c r="BS148" s="111"/>
      <c r="BT148" s="111"/>
      <c r="BU148" s="111"/>
      <c r="BV148" s="111"/>
      <c r="BW148" s="111"/>
      <c r="BX148" s="111"/>
      <c r="BY148" s="111"/>
      <c r="BZ148" s="111"/>
      <c r="CA148" s="111"/>
      <c r="CB148" s="111"/>
      <c r="CC148" s="111"/>
      <c r="CD148" s="111"/>
      <c r="CE148" s="111"/>
      <c r="CF148" s="111" t="s">
        <v>462</v>
      </c>
      <c r="CG148" s="111"/>
      <c r="CH148" s="111"/>
      <c r="CI148" s="111">
        <v>2017</v>
      </c>
      <c r="CJ148" s="111" t="s">
        <v>2484</v>
      </c>
      <c r="CK148" s="111" t="s">
        <v>501</v>
      </c>
      <c r="CL148" s="111" t="s">
        <v>464</v>
      </c>
      <c r="CM148" s="111" t="s">
        <v>464</v>
      </c>
      <c r="CN148" s="111" t="s">
        <v>464</v>
      </c>
      <c r="CO148" s="111" t="s">
        <v>465</v>
      </c>
      <c r="CP148" s="111">
        <v>0</v>
      </c>
      <c r="CQ148" s="111">
        <v>0</v>
      </c>
      <c r="CR148" s="111">
        <v>0</v>
      </c>
      <c r="CS148" s="111">
        <v>0</v>
      </c>
      <c r="CT148" s="111">
        <v>0</v>
      </c>
      <c r="CU148" s="111">
        <v>0</v>
      </c>
      <c r="CV148" s="111">
        <v>0</v>
      </c>
      <c r="CW148" s="111">
        <v>0</v>
      </c>
      <c r="CX148" s="111">
        <v>0</v>
      </c>
      <c r="CY148" s="111">
        <v>0</v>
      </c>
      <c r="CZ148" s="111">
        <v>0</v>
      </c>
      <c r="DA148" s="111">
        <v>0</v>
      </c>
      <c r="DB148" s="111">
        <v>0</v>
      </c>
      <c r="DC148" s="111" t="s">
        <v>153</v>
      </c>
      <c r="DD148" s="111" t="s">
        <v>153</v>
      </c>
      <c r="DE148" s="111" t="s">
        <v>153</v>
      </c>
      <c r="DF148" s="111">
        <v>0</v>
      </c>
      <c r="DG148" s="111" t="s">
        <v>465</v>
      </c>
      <c r="DH148" s="111">
        <v>0</v>
      </c>
      <c r="DI148" s="111">
        <v>0</v>
      </c>
      <c r="DJ148" s="111">
        <v>0</v>
      </c>
      <c r="DK148" s="111">
        <v>0</v>
      </c>
      <c r="DL148" s="111">
        <v>0</v>
      </c>
      <c r="DM148" s="111">
        <v>0</v>
      </c>
      <c r="DN148" s="111">
        <v>0</v>
      </c>
      <c r="DO148" s="111">
        <v>0</v>
      </c>
      <c r="DP148" s="111">
        <v>0</v>
      </c>
      <c r="DQ148" s="111">
        <v>0</v>
      </c>
      <c r="DR148" s="111">
        <v>0</v>
      </c>
      <c r="DS148" s="111">
        <v>0</v>
      </c>
      <c r="DT148" s="111">
        <v>0</v>
      </c>
      <c r="DU148" s="111" t="s">
        <v>153</v>
      </c>
      <c r="DV148" s="111" t="s">
        <v>153</v>
      </c>
      <c r="DW148" s="110"/>
      <c r="DX148" s="111">
        <v>0</v>
      </c>
      <c r="DY148" s="111">
        <v>0</v>
      </c>
      <c r="DZ148" s="111">
        <v>0</v>
      </c>
      <c r="EA148" s="111">
        <v>0</v>
      </c>
      <c r="EB148" s="111"/>
      <c r="EC148" s="111"/>
      <c r="ED148" s="111"/>
      <c r="EE148" s="110"/>
      <c r="EF148" s="111"/>
      <c r="EG148" s="111"/>
      <c r="EH148" s="111"/>
      <c r="EI148" s="111"/>
      <c r="EJ148" s="111"/>
      <c r="EK148" s="111"/>
      <c r="EL148" s="111"/>
      <c r="EM148" s="111"/>
      <c r="EN148" s="111"/>
      <c r="EO148" s="111"/>
      <c r="EP148" s="111"/>
      <c r="EQ148" s="59">
        <v>54666</v>
      </c>
      <c r="ER148" s="59">
        <v>2945</v>
      </c>
      <c r="ES148" s="59">
        <v>0</v>
      </c>
      <c r="ET148" s="59">
        <v>0</v>
      </c>
      <c r="EU148" s="59">
        <v>0</v>
      </c>
      <c r="EV148" s="59">
        <v>0</v>
      </c>
      <c r="EW148" s="59">
        <v>0</v>
      </c>
      <c r="EX148" s="59">
        <v>0</v>
      </c>
      <c r="EY148" s="59">
        <v>0</v>
      </c>
      <c r="EZ148" s="59">
        <v>0</v>
      </c>
      <c r="FA148" s="59">
        <v>0</v>
      </c>
      <c r="FB148" s="59">
        <v>0</v>
      </c>
      <c r="FC148" s="59">
        <v>0</v>
      </c>
      <c r="FD148" s="59">
        <v>0</v>
      </c>
      <c r="FE148" s="59">
        <v>0</v>
      </c>
      <c r="FF148" s="59">
        <v>0</v>
      </c>
      <c r="FG148" s="59">
        <v>0</v>
      </c>
      <c r="FH148" s="59">
        <v>0</v>
      </c>
      <c r="FI148" s="59">
        <v>0</v>
      </c>
      <c r="FJ148" s="59">
        <v>0</v>
      </c>
      <c r="FK148" s="59">
        <v>0</v>
      </c>
      <c r="FL148" s="59">
        <v>0</v>
      </c>
      <c r="FM148" s="56"/>
      <c r="FN148" s="56" t="s">
        <v>466</v>
      </c>
      <c r="FO148" s="169" t="b">
        <v>1</v>
      </c>
      <c r="FP148" s="64"/>
      <c r="FQ148" s="64"/>
    </row>
    <row r="149" spans="1:173" x14ac:dyDescent="0.2">
      <c r="A149" s="110" t="s">
        <v>437</v>
      </c>
      <c r="B149" s="111">
        <v>54743</v>
      </c>
      <c r="C149" s="111">
        <v>0</v>
      </c>
      <c r="D149" s="111">
        <v>1</v>
      </c>
      <c r="E149" s="111" t="s">
        <v>3769</v>
      </c>
      <c r="F149" s="111" t="s">
        <v>727</v>
      </c>
      <c r="G149" s="111"/>
      <c r="H149" s="111" t="s">
        <v>3770</v>
      </c>
      <c r="I149" s="111">
        <v>2</v>
      </c>
      <c r="J149" s="111" t="s">
        <v>3771</v>
      </c>
      <c r="K149" s="111" t="s">
        <v>447</v>
      </c>
      <c r="L149" s="111" t="s">
        <v>2356</v>
      </c>
      <c r="M149" s="111" t="s">
        <v>447</v>
      </c>
      <c r="N149" s="111">
        <v>1</v>
      </c>
      <c r="O149" s="111">
        <v>307</v>
      </c>
      <c r="P149" s="111">
        <v>31</v>
      </c>
      <c r="Q149" s="111" t="s">
        <v>153</v>
      </c>
      <c r="R149" s="111" t="s">
        <v>153</v>
      </c>
      <c r="S149" s="111" t="s">
        <v>3772</v>
      </c>
      <c r="T149" s="111" t="s">
        <v>3773</v>
      </c>
      <c r="U149" s="111" t="s">
        <v>3774</v>
      </c>
      <c r="V149" s="111" t="s">
        <v>3775</v>
      </c>
      <c r="W149" s="111" t="s">
        <v>153</v>
      </c>
      <c r="X149" s="111" t="s">
        <v>3776</v>
      </c>
      <c r="Y149" s="111" t="s">
        <v>2455</v>
      </c>
      <c r="Z149" s="110"/>
      <c r="AA149" s="110" t="s">
        <v>452</v>
      </c>
      <c r="AB149" s="110" t="s">
        <v>3769</v>
      </c>
      <c r="AC149" s="110" t="s">
        <v>727</v>
      </c>
      <c r="AD149" s="110" t="s">
        <v>3770</v>
      </c>
      <c r="AE149" s="110" t="s">
        <v>3771</v>
      </c>
      <c r="AF149" s="111">
        <v>1</v>
      </c>
      <c r="AG149" s="111">
        <v>307</v>
      </c>
      <c r="AH149" s="111">
        <v>26</v>
      </c>
      <c r="AI149" s="111">
        <v>1</v>
      </c>
      <c r="AJ149" s="111" t="s">
        <v>153</v>
      </c>
      <c r="AK149" s="111" t="s">
        <v>153</v>
      </c>
      <c r="AL149" s="111" t="s">
        <v>3772</v>
      </c>
      <c r="AM149" s="111" t="s">
        <v>3773</v>
      </c>
      <c r="AN149" s="111" t="s">
        <v>3776</v>
      </c>
      <c r="AO149" s="111" t="s">
        <v>2455</v>
      </c>
      <c r="AP149" s="111" t="s">
        <v>3774</v>
      </c>
      <c r="AQ149" s="111" t="s">
        <v>3775</v>
      </c>
      <c r="AR149" s="111" t="s">
        <v>153</v>
      </c>
      <c r="AS149" s="111">
        <v>2015</v>
      </c>
      <c r="AT149" s="111" t="s">
        <v>3777</v>
      </c>
      <c r="AU149" s="111" t="s">
        <v>153</v>
      </c>
      <c r="AV149" s="111" t="s">
        <v>153</v>
      </c>
      <c r="AW149" s="111" t="s">
        <v>153</v>
      </c>
      <c r="AX149" s="111" t="s">
        <v>439</v>
      </c>
      <c r="AY149" s="110"/>
      <c r="AZ149" s="110" t="s">
        <v>153</v>
      </c>
      <c r="BA149" s="111">
        <v>9257</v>
      </c>
      <c r="BB149" s="111">
        <v>0</v>
      </c>
      <c r="BC149" s="111"/>
      <c r="BD149" s="111"/>
      <c r="BE149" s="111"/>
      <c r="BF149" s="111"/>
      <c r="BG149" s="111"/>
      <c r="BH149" s="111"/>
      <c r="BI149" s="111"/>
      <c r="BJ149" s="110"/>
      <c r="BK149" s="111"/>
      <c r="BL149" s="111"/>
      <c r="BM149" s="111"/>
      <c r="BN149" s="111" t="s">
        <v>533</v>
      </c>
      <c r="BO149" s="111"/>
      <c r="BP149" s="111"/>
      <c r="BQ149" s="111" t="s">
        <v>533</v>
      </c>
      <c r="BR149" s="111"/>
      <c r="BS149" s="111"/>
      <c r="BT149" s="111"/>
      <c r="BU149" s="111"/>
      <c r="BV149" s="111"/>
      <c r="BW149" s="111"/>
      <c r="BX149" s="111"/>
      <c r="BY149" s="111"/>
      <c r="BZ149" s="111"/>
      <c r="CA149" s="111"/>
      <c r="CB149" s="111"/>
      <c r="CC149" s="111"/>
      <c r="CD149" s="111"/>
      <c r="CE149" s="111"/>
      <c r="CF149" s="111" t="s">
        <v>462</v>
      </c>
      <c r="CG149" s="111"/>
      <c r="CH149" s="111"/>
      <c r="CI149" s="111">
        <v>2017</v>
      </c>
      <c r="CJ149" s="111" t="s">
        <v>2356</v>
      </c>
      <c r="CK149" s="111" t="s">
        <v>464</v>
      </c>
      <c r="CL149" s="111" t="s">
        <v>464</v>
      </c>
      <c r="CM149" s="111" t="s">
        <v>464</v>
      </c>
      <c r="CN149" s="111" t="s">
        <v>464</v>
      </c>
      <c r="CO149" s="111" t="s">
        <v>465</v>
      </c>
      <c r="CP149" s="111">
        <v>4</v>
      </c>
      <c r="CQ149" s="111">
        <v>1</v>
      </c>
      <c r="CR149" s="111">
        <v>1</v>
      </c>
      <c r="CS149" s="111">
        <v>2</v>
      </c>
      <c r="CT149" s="111">
        <v>1</v>
      </c>
      <c r="CU149" s="111">
        <v>0</v>
      </c>
      <c r="CV149" s="111">
        <v>0</v>
      </c>
      <c r="CW149" s="111">
        <v>0</v>
      </c>
      <c r="CX149" s="111">
        <v>0</v>
      </c>
      <c r="CY149" s="111">
        <v>2</v>
      </c>
      <c r="CZ149" s="111">
        <v>0</v>
      </c>
      <c r="DA149" s="111">
        <v>1</v>
      </c>
      <c r="DB149" s="111">
        <v>0</v>
      </c>
      <c r="DC149" s="111" t="s">
        <v>153</v>
      </c>
      <c r="DD149" s="111" t="s">
        <v>153</v>
      </c>
      <c r="DE149" s="111" t="s">
        <v>153</v>
      </c>
      <c r="DF149" s="111">
        <v>0</v>
      </c>
      <c r="DG149" s="111" t="s">
        <v>465</v>
      </c>
      <c r="DH149" s="111">
        <v>0</v>
      </c>
      <c r="DI149" s="111">
        <v>0</v>
      </c>
      <c r="DJ149" s="111">
        <v>0</v>
      </c>
      <c r="DK149" s="111">
        <v>0</v>
      </c>
      <c r="DL149" s="111">
        <v>0</v>
      </c>
      <c r="DM149" s="111">
        <v>0</v>
      </c>
      <c r="DN149" s="111">
        <v>0</v>
      </c>
      <c r="DO149" s="111">
        <v>0</v>
      </c>
      <c r="DP149" s="111">
        <v>0</v>
      </c>
      <c r="DQ149" s="111">
        <v>0</v>
      </c>
      <c r="DR149" s="111">
        <v>0</v>
      </c>
      <c r="DS149" s="111">
        <v>0</v>
      </c>
      <c r="DT149" s="111">
        <v>0</v>
      </c>
      <c r="DU149" s="111" t="s">
        <v>153</v>
      </c>
      <c r="DV149" s="111" t="s">
        <v>153</v>
      </c>
      <c r="DW149" s="110"/>
      <c r="DX149" s="111">
        <v>1</v>
      </c>
      <c r="DY149" s="111">
        <v>4</v>
      </c>
      <c r="DZ149" s="111">
        <v>0</v>
      </c>
      <c r="EA149" s="111">
        <v>1</v>
      </c>
      <c r="EB149" s="111"/>
      <c r="EC149" s="111"/>
      <c r="ED149" s="111"/>
      <c r="EE149" s="110">
        <v>19.230769230769234</v>
      </c>
      <c r="EF149" s="111"/>
      <c r="EG149" s="111"/>
      <c r="EH149" s="111"/>
      <c r="EI149" s="111"/>
      <c r="EJ149" s="111"/>
      <c r="EK149" s="111">
        <v>-1</v>
      </c>
      <c r="EL149" s="111"/>
      <c r="EM149" s="111"/>
      <c r="EN149" s="111"/>
      <c r="EO149" s="111"/>
      <c r="EP149" s="111"/>
      <c r="EQ149" s="59">
        <v>54743</v>
      </c>
      <c r="ER149" s="59">
        <v>9257</v>
      </c>
      <c r="ES149" s="59">
        <v>0</v>
      </c>
      <c r="ET149" s="59">
        <v>0</v>
      </c>
      <c r="EU149" s="59">
        <v>0</v>
      </c>
      <c r="EV149" s="59">
        <v>0</v>
      </c>
      <c r="EW149" s="59">
        <v>2</v>
      </c>
      <c r="EX149" s="59">
        <v>2</v>
      </c>
      <c r="EY149" s="59">
        <v>0</v>
      </c>
      <c r="EZ149" s="59">
        <v>0</v>
      </c>
      <c r="FA149" s="59">
        <v>0</v>
      </c>
      <c r="FB149" s="59">
        <v>0</v>
      </c>
      <c r="FC149" s="59">
        <v>0</v>
      </c>
      <c r="FD149" s="59">
        <v>0</v>
      </c>
      <c r="FE149" s="59">
        <v>0</v>
      </c>
      <c r="FF149" s="59">
        <v>0</v>
      </c>
      <c r="FG149" s="59">
        <v>0</v>
      </c>
      <c r="FH149" s="59">
        <v>0</v>
      </c>
      <c r="FI149" s="59">
        <v>0</v>
      </c>
      <c r="FJ149" s="59">
        <v>0</v>
      </c>
      <c r="FK149" s="59">
        <v>0</v>
      </c>
      <c r="FL149" s="59">
        <v>0</v>
      </c>
      <c r="FM149" s="56"/>
      <c r="FN149" s="56" t="s">
        <v>466</v>
      </c>
      <c r="FO149" s="169" t="b">
        <v>1</v>
      </c>
      <c r="FP149" s="64"/>
      <c r="FQ149" s="64"/>
    </row>
    <row r="150" spans="1:173" x14ac:dyDescent="0.2">
      <c r="A150" s="110" t="s">
        <v>437</v>
      </c>
      <c r="B150" s="111">
        <v>54766</v>
      </c>
      <c r="C150" s="111">
        <v>0</v>
      </c>
      <c r="D150" s="111">
        <v>1</v>
      </c>
      <c r="E150" s="111" t="s">
        <v>3778</v>
      </c>
      <c r="F150" s="111" t="s">
        <v>727</v>
      </c>
      <c r="G150" s="111"/>
      <c r="H150" s="111" t="s">
        <v>3779</v>
      </c>
      <c r="I150" s="111">
        <v>1</v>
      </c>
      <c r="J150" s="111" t="s">
        <v>3780</v>
      </c>
      <c r="K150" s="111" t="s">
        <v>447</v>
      </c>
      <c r="L150" s="111" t="s">
        <v>2356</v>
      </c>
      <c r="M150" s="111" t="s">
        <v>447</v>
      </c>
      <c r="N150" s="111">
        <v>1</v>
      </c>
      <c r="O150" s="111">
        <v>219</v>
      </c>
      <c r="P150" s="111">
        <v>12</v>
      </c>
      <c r="Q150" s="111" t="s">
        <v>153</v>
      </c>
      <c r="R150" s="111" t="s">
        <v>153</v>
      </c>
      <c r="S150" s="111" t="s">
        <v>3781</v>
      </c>
      <c r="T150" s="111" t="s">
        <v>3782</v>
      </c>
      <c r="U150" s="111" t="s">
        <v>3783</v>
      </c>
      <c r="V150" s="111" t="s">
        <v>3784</v>
      </c>
      <c r="W150" s="111" t="s">
        <v>153</v>
      </c>
      <c r="X150" s="111" t="s">
        <v>3785</v>
      </c>
      <c r="Y150" s="111" t="s">
        <v>3394</v>
      </c>
      <c r="Z150" s="110"/>
      <c r="AA150" s="110" t="s">
        <v>452</v>
      </c>
      <c r="AB150" s="110" t="s">
        <v>3778</v>
      </c>
      <c r="AC150" s="110" t="s">
        <v>727</v>
      </c>
      <c r="AD150" s="110" t="s">
        <v>3779</v>
      </c>
      <c r="AE150" s="110" t="s">
        <v>3780</v>
      </c>
      <c r="AF150" s="111">
        <v>1</v>
      </c>
      <c r="AG150" s="111">
        <v>220</v>
      </c>
      <c r="AH150" s="111">
        <v>13</v>
      </c>
      <c r="AI150" s="111">
        <v>1</v>
      </c>
      <c r="AJ150" s="111" t="s">
        <v>153</v>
      </c>
      <c r="AK150" s="111" t="s">
        <v>153</v>
      </c>
      <c r="AL150" s="111" t="s">
        <v>3781</v>
      </c>
      <c r="AM150" s="111" t="s">
        <v>3782</v>
      </c>
      <c r="AN150" s="111" t="s">
        <v>3785</v>
      </c>
      <c r="AO150" s="111" t="s">
        <v>3394</v>
      </c>
      <c r="AP150" s="111" t="s">
        <v>3783</v>
      </c>
      <c r="AQ150" s="111" t="s">
        <v>3784</v>
      </c>
      <c r="AR150" s="111" t="s">
        <v>153</v>
      </c>
      <c r="AS150" s="111">
        <v>2015</v>
      </c>
      <c r="AT150" s="111" t="s">
        <v>153</v>
      </c>
      <c r="AU150" s="111" t="s">
        <v>153</v>
      </c>
      <c r="AV150" s="111" t="s">
        <v>153</v>
      </c>
      <c r="AW150" s="111" t="s">
        <v>153</v>
      </c>
      <c r="AX150" s="111" t="s">
        <v>153</v>
      </c>
      <c r="AY150" s="110"/>
      <c r="AZ150" s="110" t="s">
        <v>153</v>
      </c>
      <c r="BA150" s="111">
        <v>8160</v>
      </c>
      <c r="BB150" s="111">
        <v>0</v>
      </c>
      <c r="BC150" s="111"/>
      <c r="BD150" s="111"/>
      <c r="BE150" s="111"/>
      <c r="BF150" s="111"/>
      <c r="BG150" s="111"/>
      <c r="BH150" s="111" t="s">
        <v>532</v>
      </c>
      <c r="BI150" s="111"/>
      <c r="BJ150" s="110">
        <v>-0.45454545454545453</v>
      </c>
      <c r="BK150" s="111"/>
      <c r="BL150" s="111"/>
      <c r="BM150" s="111"/>
      <c r="BN150" s="111" t="s">
        <v>533</v>
      </c>
      <c r="BO150" s="111"/>
      <c r="BP150" s="111"/>
      <c r="BQ150" s="111" t="s">
        <v>533</v>
      </c>
      <c r="BR150" s="111"/>
      <c r="BS150" s="111"/>
      <c r="BT150" s="111"/>
      <c r="BU150" s="111"/>
      <c r="BV150" s="111"/>
      <c r="BW150" s="111"/>
      <c r="BX150" s="111"/>
      <c r="BY150" s="111"/>
      <c r="BZ150" s="111"/>
      <c r="CA150" s="111"/>
      <c r="CB150" s="111"/>
      <c r="CC150" s="111"/>
      <c r="CD150" s="111"/>
      <c r="CE150" s="111"/>
      <c r="CF150" s="111" t="s">
        <v>462</v>
      </c>
      <c r="CG150" s="111"/>
      <c r="CH150" s="111"/>
      <c r="CI150" s="111">
        <v>2017</v>
      </c>
      <c r="CJ150" s="111" t="s">
        <v>2356</v>
      </c>
      <c r="CK150" s="111" t="s">
        <v>464</v>
      </c>
      <c r="CL150" s="111" t="s">
        <v>501</v>
      </c>
      <c r="CM150" s="111" t="s">
        <v>464</v>
      </c>
      <c r="CN150" s="111" t="s">
        <v>464</v>
      </c>
      <c r="CO150" s="111" t="s">
        <v>465</v>
      </c>
      <c r="CP150" s="111">
        <v>0</v>
      </c>
      <c r="CQ150" s="111">
        <v>0</v>
      </c>
      <c r="CR150" s="111">
        <v>0</v>
      </c>
      <c r="CS150" s="111">
        <v>0</v>
      </c>
      <c r="CT150" s="111">
        <v>0</v>
      </c>
      <c r="CU150" s="111">
        <v>0</v>
      </c>
      <c r="CV150" s="111">
        <v>0</v>
      </c>
      <c r="CW150" s="111">
        <v>0</v>
      </c>
      <c r="CX150" s="111">
        <v>0</v>
      </c>
      <c r="CY150" s="111">
        <v>0</v>
      </c>
      <c r="CZ150" s="111">
        <v>0</v>
      </c>
      <c r="DA150" s="111">
        <v>0</v>
      </c>
      <c r="DB150" s="111">
        <v>0</v>
      </c>
      <c r="DC150" s="111" t="s">
        <v>153</v>
      </c>
      <c r="DD150" s="111" t="s">
        <v>153</v>
      </c>
      <c r="DE150" s="111" t="s">
        <v>153</v>
      </c>
      <c r="DF150" s="111">
        <v>0</v>
      </c>
      <c r="DG150" s="111" t="s">
        <v>465</v>
      </c>
      <c r="DH150" s="111">
        <v>0</v>
      </c>
      <c r="DI150" s="111">
        <v>0</v>
      </c>
      <c r="DJ150" s="111">
        <v>0</v>
      </c>
      <c r="DK150" s="111">
        <v>0</v>
      </c>
      <c r="DL150" s="111">
        <v>0</v>
      </c>
      <c r="DM150" s="111">
        <v>0</v>
      </c>
      <c r="DN150" s="111">
        <v>0</v>
      </c>
      <c r="DO150" s="111">
        <v>0</v>
      </c>
      <c r="DP150" s="111">
        <v>0</v>
      </c>
      <c r="DQ150" s="111">
        <v>0</v>
      </c>
      <c r="DR150" s="111">
        <v>0</v>
      </c>
      <c r="DS150" s="111">
        <v>0</v>
      </c>
      <c r="DT150" s="111">
        <v>0</v>
      </c>
      <c r="DU150" s="111" t="s">
        <v>153</v>
      </c>
      <c r="DV150" s="111" t="s">
        <v>153</v>
      </c>
      <c r="DW150" s="110"/>
      <c r="DX150" s="111">
        <v>1</v>
      </c>
      <c r="DY150" s="111">
        <v>1</v>
      </c>
      <c r="DZ150" s="111">
        <v>0</v>
      </c>
      <c r="EA150" s="111">
        <v>0</v>
      </c>
      <c r="EB150" s="111"/>
      <c r="EC150" s="111"/>
      <c r="ED150" s="111"/>
      <c r="EE150" s="110"/>
      <c r="EF150" s="111"/>
      <c r="EG150" s="111"/>
      <c r="EH150" s="111"/>
      <c r="EI150" s="111"/>
      <c r="EJ150" s="111"/>
      <c r="EK150" s="111"/>
      <c r="EL150" s="111"/>
      <c r="EM150" s="111"/>
      <c r="EN150" s="111"/>
      <c r="EO150" s="111"/>
      <c r="EP150" s="111"/>
      <c r="EQ150" s="59">
        <v>54766</v>
      </c>
      <c r="ER150" s="59">
        <v>8160</v>
      </c>
      <c r="ES150" s="59">
        <v>0</v>
      </c>
      <c r="ET150" s="59">
        <v>0</v>
      </c>
      <c r="EU150" s="59">
        <v>0</v>
      </c>
      <c r="EV150" s="59">
        <v>0</v>
      </c>
      <c r="EW150" s="59">
        <v>0</v>
      </c>
      <c r="EX150" s="59">
        <v>0</v>
      </c>
      <c r="EY150" s="59">
        <v>0</v>
      </c>
      <c r="EZ150" s="59">
        <v>0</v>
      </c>
      <c r="FA150" s="59">
        <v>0</v>
      </c>
      <c r="FB150" s="59">
        <v>0</v>
      </c>
      <c r="FC150" s="59">
        <v>0</v>
      </c>
      <c r="FD150" s="59">
        <v>0</v>
      </c>
      <c r="FE150" s="59">
        <v>0</v>
      </c>
      <c r="FF150" s="59">
        <v>0</v>
      </c>
      <c r="FG150" s="59">
        <v>0</v>
      </c>
      <c r="FH150" s="59">
        <v>0</v>
      </c>
      <c r="FI150" s="59">
        <v>0</v>
      </c>
      <c r="FJ150" s="59">
        <v>0</v>
      </c>
      <c r="FK150" s="59">
        <v>0</v>
      </c>
      <c r="FL150" s="59">
        <v>0</v>
      </c>
      <c r="FM150" s="56"/>
      <c r="FN150" s="56" t="s">
        <v>466</v>
      </c>
      <c r="FO150" s="169" t="b">
        <v>1</v>
      </c>
      <c r="FP150" s="64"/>
      <c r="FQ150" s="64"/>
    </row>
    <row r="151" spans="1:173" x14ac:dyDescent="0.2">
      <c r="A151" s="110" t="s">
        <v>437</v>
      </c>
      <c r="B151" s="111">
        <v>54772</v>
      </c>
      <c r="C151" s="111">
        <v>0</v>
      </c>
      <c r="D151" s="111">
        <v>1</v>
      </c>
      <c r="E151" s="111" t="s">
        <v>3786</v>
      </c>
      <c r="F151" s="111" t="s">
        <v>727</v>
      </c>
      <c r="G151" s="111"/>
      <c r="H151" s="111" t="s">
        <v>3787</v>
      </c>
      <c r="I151" s="111">
        <v>2</v>
      </c>
      <c r="J151" s="111" t="s">
        <v>3788</v>
      </c>
      <c r="K151" s="111" t="s">
        <v>447</v>
      </c>
      <c r="L151" s="111" t="s">
        <v>2356</v>
      </c>
      <c r="M151" s="111" t="s">
        <v>447</v>
      </c>
      <c r="N151" s="111">
        <v>1</v>
      </c>
      <c r="O151" s="111">
        <v>132</v>
      </c>
      <c r="P151" s="111">
        <v>2</v>
      </c>
      <c r="Q151" s="111" t="s">
        <v>153</v>
      </c>
      <c r="R151" s="111" t="s">
        <v>153</v>
      </c>
      <c r="S151" s="111" t="s">
        <v>3789</v>
      </c>
      <c r="T151" s="111" t="s">
        <v>3790</v>
      </c>
      <c r="U151" s="111" t="s">
        <v>3791</v>
      </c>
      <c r="V151" s="111" t="s">
        <v>3792</v>
      </c>
      <c r="W151" s="111" t="s">
        <v>153</v>
      </c>
      <c r="X151" s="111" t="s">
        <v>3793</v>
      </c>
      <c r="Y151" s="111" t="s">
        <v>3794</v>
      </c>
      <c r="Z151" s="110"/>
      <c r="AA151" s="110" t="s">
        <v>452</v>
      </c>
      <c r="AB151" s="110" t="s">
        <v>3786</v>
      </c>
      <c r="AC151" s="110" t="s">
        <v>727</v>
      </c>
      <c r="AD151" s="110" t="s">
        <v>3787</v>
      </c>
      <c r="AE151" s="110" t="s">
        <v>3788</v>
      </c>
      <c r="AF151" s="111">
        <v>1</v>
      </c>
      <c r="AG151" s="111">
        <v>136</v>
      </c>
      <c r="AH151" s="111">
        <v>2</v>
      </c>
      <c r="AI151" s="111">
        <v>1</v>
      </c>
      <c r="AJ151" s="111" t="s">
        <v>153</v>
      </c>
      <c r="AK151" s="111" t="s">
        <v>153</v>
      </c>
      <c r="AL151" s="111" t="s">
        <v>3789</v>
      </c>
      <c r="AM151" s="111" t="s">
        <v>3790</v>
      </c>
      <c r="AN151" s="111" t="s">
        <v>3793</v>
      </c>
      <c r="AO151" s="111" t="s">
        <v>3794</v>
      </c>
      <c r="AP151" s="111" t="s">
        <v>3791</v>
      </c>
      <c r="AQ151" s="111" t="s">
        <v>3792</v>
      </c>
      <c r="AR151" s="111" t="s">
        <v>153</v>
      </c>
      <c r="AS151" s="111">
        <v>2015</v>
      </c>
      <c r="AT151" s="111" t="s">
        <v>153</v>
      </c>
      <c r="AU151" s="111" t="s">
        <v>153</v>
      </c>
      <c r="AV151" s="111" t="s">
        <v>153</v>
      </c>
      <c r="AW151" s="111" t="s">
        <v>153</v>
      </c>
      <c r="AX151" s="111" t="s">
        <v>153</v>
      </c>
      <c r="AY151" s="110"/>
      <c r="AZ151" s="110" t="s">
        <v>153</v>
      </c>
      <c r="BA151" s="111">
        <v>4316</v>
      </c>
      <c r="BB151" s="111">
        <v>0</v>
      </c>
      <c r="BC151" s="111"/>
      <c r="BD151" s="111"/>
      <c r="BE151" s="111"/>
      <c r="BF151" s="111"/>
      <c r="BG151" s="111"/>
      <c r="BH151" s="111" t="s">
        <v>532</v>
      </c>
      <c r="BI151" s="111"/>
      <c r="BJ151" s="110">
        <v>-2.9411764705882351</v>
      </c>
      <c r="BK151" s="111"/>
      <c r="BL151" s="111"/>
      <c r="BM151" s="111"/>
      <c r="BN151" s="111" t="s">
        <v>533</v>
      </c>
      <c r="BO151" s="111"/>
      <c r="BP151" s="111"/>
      <c r="BQ151" s="111" t="s">
        <v>533</v>
      </c>
      <c r="BR151" s="111"/>
      <c r="BS151" s="111"/>
      <c r="BT151" s="111"/>
      <c r="BU151" s="111"/>
      <c r="BV151" s="111"/>
      <c r="BW151" s="111"/>
      <c r="BX151" s="111"/>
      <c r="BY151" s="111"/>
      <c r="BZ151" s="111"/>
      <c r="CA151" s="111"/>
      <c r="CB151" s="111"/>
      <c r="CC151" s="111"/>
      <c r="CD151" s="111"/>
      <c r="CE151" s="111"/>
      <c r="CF151" s="111" t="s">
        <v>462</v>
      </c>
      <c r="CG151" s="111"/>
      <c r="CH151" s="111"/>
      <c r="CI151" s="111">
        <v>2017</v>
      </c>
      <c r="CJ151" s="111" t="s">
        <v>2356</v>
      </c>
      <c r="CK151" s="111" t="s">
        <v>464</v>
      </c>
      <c r="CL151" s="111" t="s">
        <v>464</v>
      </c>
      <c r="CM151" s="111" t="s">
        <v>464</v>
      </c>
      <c r="CN151" s="111" t="s">
        <v>464</v>
      </c>
      <c r="CO151" s="111" t="s">
        <v>465</v>
      </c>
      <c r="CP151" s="111">
        <v>0</v>
      </c>
      <c r="CQ151" s="111">
        <v>0</v>
      </c>
      <c r="CR151" s="111">
        <v>0</v>
      </c>
      <c r="CS151" s="111">
        <v>0</v>
      </c>
      <c r="CT151" s="111">
        <v>0</v>
      </c>
      <c r="CU151" s="111">
        <v>0</v>
      </c>
      <c r="CV151" s="111">
        <v>0</v>
      </c>
      <c r="CW151" s="111">
        <v>0</v>
      </c>
      <c r="CX151" s="111">
        <v>0</v>
      </c>
      <c r="CY151" s="111">
        <v>0</v>
      </c>
      <c r="CZ151" s="111">
        <v>0</v>
      </c>
      <c r="DA151" s="111">
        <v>0</v>
      </c>
      <c r="DB151" s="111">
        <v>0</v>
      </c>
      <c r="DC151" s="111" t="s">
        <v>153</v>
      </c>
      <c r="DD151" s="111" t="s">
        <v>153</v>
      </c>
      <c r="DE151" s="111" t="s">
        <v>153</v>
      </c>
      <c r="DF151" s="111">
        <v>0</v>
      </c>
      <c r="DG151" s="111" t="s">
        <v>465</v>
      </c>
      <c r="DH151" s="111">
        <v>0</v>
      </c>
      <c r="DI151" s="111">
        <v>0</v>
      </c>
      <c r="DJ151" s="111">
        <v>0</v>
      </c>
      <c r="DK151" s="111">
        <v>0</v>
      </c>
      <c r="DL151" s="111">
        <v>0</v>
      </c>
      <c r="DM151" s="111">
        <v>0</v>
      </c>
      <c r="DN151" s="111">
        <v>0</v>
      </c>
      <c r="DO151" s="111">
        <v>0</v>
      </c>
      <c r="DP151" s="111">
        <v>0</v>
      </c>
      <c r="DQ151" s="111">
        <v>0</v>
      </c>
      <c r="DR151" s="111">
        <v>0</v>
      </c>
      <c r="DS151" s="111">
        <v>0</v>
      </c>
      <c r="DT151" s="111">
        <v>0</v>
      </c>
      <c r="DU151" s="111" t="s">
        <v>153</v>
      </c>
      <c r="DV151" s="111" t="s">
        <v>153</v>
      </c>
      <c r="DW151" s="110"/>
      <c r="DX151" s="111">
        <v>0</v>
      </c>
      <c r="DY151" s="111">
        <v>0</v>
      </c>
      <c r="DZ151" s="111">
        <v>0</v>
      </c>
      <c r="EA151" s="111">
        <v>0</v>
      </c>
      <c r="EB151" s="111"/>
      <c r="EC151" s="111"/>
      <c r="ED151" s="111"/>
      <c r="EE151" s="110"/>
      <c r="EF151" s="111"/>
      <c r="EG151" s="111"/>
      <c r="EH151" s="111"/>
      <c r="EI151" s="111"/>
      <c r="EJ151" s="111"/>
      <c r="EK151" s="111"/>
      <c r="EL151" s="111"/>
      <c r="EM151" s="111"/>
      <c r="EN151" s="111"/>
      <c r="EO151" s="111"/>
      <c r="EP151" s="111"/>
      <c r="EQ151" s="59">
        <v>54772</v>
      </c>
      <c r="ER151" s="59">
        <v>4316</v>
      </c>
      <c r="ES151" s="59">
        <v>0</v>
      </c>
      <c r="ET151" s="59">
        <v>0</v>
      </c>
      <c r="EU151" s="59">
        <v>0</v>
      </c>
      <c r="EV151" s="59">
        <v>0</v>
      </c>
      <c r="EW151" s="59">
        <v>0</v>
      </c>
      <c r="EX151" s="59">
        <v>0</v>
      </c>
      <c r="EY151" s="59">
        <v>0</v>
      </c>
      <c r="EZ151" s="59">
        <v>0</v>
      </c>
      <c r="FA151" s="59">
        <v>0</v>
      </c>
      <c r="FB151" s="59">
        <v>0</v>
      </c>
      <c r="FC151" s="59">
        <v>0</v>
      </c>
      <c r="FD151" s="59">
        <v>0</v>
      </c>
      <c r="FE151" s="59">
        <v>0</v>
      </c>
      <c r="FF151" s="59">
        <v>0</v>
      </c>
      <c r="FG151" s="59">
        <v>0</v>
      </c>
      <c r="FH151" s="59">
        <v>0</v>
      </c>
      <c r="FI151" s="59">
        <v>1</v>
      </c>
      <c r="FJ151" s="59">
        <v>0</v>
      </c>
      <c r="FK151" s="59">
        <v>0</v>
      </c>
      <c r="FL151" s="59">
        <v>0</v>
      </c>
      <c r="FM151" s="56"/>
      <c r="FN151" s="56" t="s">
        <v>466</v>
      </c>
      <c r="FO151" s="169" t="b">
        <v>1</v>
      </c>
      <c r="FP151" s="64"/>
      <c r="FQ151" s="64"/>
    </row>
    <row r="152" spans="1:173" x14ac:dyDescent="0.2">
      <c r="A152" s="110" t="s">
        <v>437</v>
      </c>
      <c r="B152" s="111">
        <v>54819</v>
      </c>
      <c r="C152" s="111">
        <v>0</v>
      </c>
      <c r="D152" s="111">
        <v>1</v>
      </c>
      <c r="E152" s="111" t="s">
        <v>3795</v>
      </c>
      <c r="F152" s="111" t="s">
        <v>521</v>
      </c>
      <c r="G152" s="111"/>
      <c r="H152" s="111" t="s">
        <v>3796</v>
      </c>
      <c r="I152" s="111">
        <v>2</v>
      </c>
      <c r="J152" s="111" t="s">
        <v>3797</v>
      </c>
      <c r="K152" s="111" t="s">
        <v>447</v>
      </c>
      <c r="L152" s="111" t="s">
        <v>2356</v>
      </c>
      <c r="M152" s="111" t="s">
        <v>447</v>
      </c>
      <c r="N152" s="111">
        <v>1</v>
      </c>
      <c r="O152" s="111">
        <v>47</v>
      </c>
      <c r="P152" s="111">
        <v>1</v>
      </c>
      <c r="Q152" s="111" t="s">
        <v>153</v>
      </c>
      <c r="R152" s="111" t="s">
        <v>153</v>
      </c>
      <c r="S152" s="111" t="s">
        <v>3798</v>
      </c>
      <c r="T152" s="111" t="s">
        <v>3799</v>
      </c>
      <c r="U152" s="111" t="s">
        <v>3800</v>
      </c>
      <c r="V152" s="111" t="s">
        <v>3801</v>
      </c>
      <c r="W152" s="111" t="s">
        <v>153</v>
      </c>
      <c r="X152" s="111" t="s">
        <v>3802</v>
      </c>
      <c r="Y152" s="111" t="s">
        <v>133</v>
      </c>
      <c r="Z152" s="110"/>
      <c r="AA152" s="110" t="s">
        <v>452</v>
      </c>
      <c r="AB152" s="110" t="s">
        <v>3795</v>
      </c>
      <c r="AC152" s="110" t="s">
        <v>521</v>
      </c>
      <c r="AD152" s="110" t="s">
        <v>3796</v>
      </c>
      <c r="AE152" s="110" t="s">
        <v>3797</v>
      </c>
      <c r="AF152" s="111">
        <v>1</v>
      </c>
      <c r="AG152" s="111">
        <v>51</v>
      </c>
      <c r="AH152" s="111">
        <v>1</v>
      </c>
      <c r="AI152" s="111">
        <v>1</v>
      </c>
      <c r="AJ152" s="111" t="s">
        <v>153</v>
      </c>
      <c r="AK152" s="111" t="s">
        <v>153</v>
      </c>
      <c r="AL152" s="111" t="s">
        <v>3798</v>
      </c>
      <c r="AM152" s="111" t="s">
        <v>3799</v>
      </c>
      <c r="AN152" s="111" t="s">
        <v>3802</v>
      </c>
      <c r="AO152" s="111" t="s">
        <v>133</v>
      </c>
      <c r="AP152" s="111" t="s">
        <v>3800</v>
      </c>
      <c r="AQ152" s="111" t="s">
        <v>3801</v>
      </c>
      <c r="AR152" s="111" t="s">
        <v>153</v>
      </c>
      <c r="AS152" s="111">
        <v>2015</v>
      </c>
      <c r="AT152" s="111" t="s">
        <v>3803</v>
      </c>
      <c r="AU152" s="111" t="s">
        <v>153</v>
      </c>
      <c r="AV152" s="111" t="s">
        <v>153</v>
      </c>
      <c r="AW152" s="111" t="s">
        <v>153</v>
      </c>
      <c r="AX152" s="111" t="s">
        <v>153</v>
      </c>
      <c r="AY152" s="110"/>
      <c r="AZ152" s="110" t="s">
        <v>153</v>
      </c>
      <c r="BA152" s="111">
        <v>3097</v>
      </c>
      <c r="BB152" s="111">
        <v>0</v>
      </c>
      <c r="BC152" s="111"/>
      <c r="BD152" s="111"/>
      <c r="BE152" s="111"/>
      <c r="BF152" s="111"/>
      <c r="BG152" s="111"/>
      <c r="BH152" s="111" t="s">
        <v>532</v>
      </c>
      <c r="BI152" s="111"/>
      <c r="BJ152" s="110">
        <v>-7.8431372549019605</v>
      </c>
      <c r="BK152" s="111"/>
      <c r="BL152" s="111"/>
      <c r="BM152" s="111"/>
      <c r="BN152" s="111" t="s">
        <v>533</v>
      </c>
      <c r="BO152" s="111"/>
      <c r="BP152" s="111"/>
      <c r="BQ152" s="111" t="s">
        <v>533</v>
      </c>
      <c r="BR152" s="111"/>
      <c r="BS152" s="111"/>
      <c r="BT152" s="111"/>
      <c r="BU152" s="111"/>
      <c r="BV152" s="111"/>
      <c r="BW152" s="111"/>
      <c r="BX152" s="111"/>
      <c r="BY152" s="111"/>
      <c r="BZ152" s="111"/>
      <c r="CA152" s="111"/>
      <c r="CB152" s="111"/>
      <c r="CC152" s="111"/>
      <c r="CD152" s="111"/>
      <c r="CE152" s="111"/>
      <c r="CF152" s="111" t="s">
        <v>462</v>
      </c>
      <c r="CG152" s="111"/>
      <c r="CH152" s="111"/>
      <c r="CI152" s="111">
        <v>2017</v>
      </c>
      <c r="CJ152" s="111" t="s">
        <v>2356</v>
      </c>
      <c r="CK152" s="111" t="s">
        <v>501</v>
      </c>
      <c r="CL152" s="111" t="s">
        <v>464</v>
      </c>
      <c r="CM152" s="111" t="s">
        <v>464</v>
      </c>
      <c r="CN152" s="111" t="s">
        <v>464</v>
      </c>
      <c r="CO152" s="111" t="s">
        <v>465</v>
      </c>
      <c r="CP152" s="111">
        <v>0</v>
      </c>
      <c r="CQ152" s="111">
        <v>0</v>
      </c>
      <c r="CR152" s="111">
        <v>0</v>
      </c>
      <c r="CS152" s="111">
        <v>0</v>
      </c>
      <c r="CT152" s="111">
        <v>0</v>
      </c>
      <c r="CU152" s="111">
        <v>0</v>
      </c>
      <c r="CV152" s="111">
        <v>0</v>
      </c>
      <c r="CW152" s="111">
        <v>0</v>
      </c>
      <c r="CX152" s="111">
        <v>0</v>
      </c>
      <c r="CY152" s="111">
        <v>0</v>
      </c>
      <c r="CZ152" s="111">
        <v>0</v>
      </c>
      <c r="DA152" s="111">
        <v>0</v>
      </c>
      <c r="DB152" s="111">
        <v>0</v>
      </c>
      <c r="DC152" s="111" t="s">
        <v>153</v>
      </c>
      <c r="DD152" s="111" t="s">
        <v>153</v>
      </c>
      <c r="DE152" s="111" t="s">
        <v>153</v>
      </c>
      <c r="DF152" s="111">
        <v>0</v>
      </c>
      <c r="DG152" s="111" t="s">
        <v>465</v>
      </c>
      <c r="DH152" s="111">
        <v>0</v>
      </c>
      <c r="DI152" s="111">
        <v>0</v>
      </c>
      <c r="DJ152" s="111">
        <v>0</v>
      </c>
      <c r="DK152" s="111">
        <v>0</v>
      </c>
      <c r="DL152" s="111">
        <v>0</v>
      </c>
      <c r="DM152" s="111">
        <v>0</v>
      </c>
      <c r="DN152" s="111">
        <v>0</v>
      </c>
      <c r="DO152" s="111">
        <v>0</v>
      </c>
      <c r="DP152" s="111">
        <v>0</v>
      </c>
      <c r="DQ152" s="111">
        <v>0</v>
      </c>
      <c r="DR152" s="111">
        <v>0</v>
      </c>
      <c r="DS152" s="111">
        <v>0</v>
      </c>
      <c r="DT152" s="111">
        <v>0</v>
      </c>
      <c r="DU152" s="111" t="s">
        <v>153</v>
      </c>
      <c r="DV152" s="111" t="s">
        <v>153</v>
      </c>
      <c r="DW152" s="110"/>
      <c r="DX152" s="111">
        <v>0</v>
      </c>
      <c r="DY152" s="111">
        <v>0</v>
      </c>
      <c r="DZ152" s="111">
        <v>0</v>
      </c>
      <c r="EA152" s="111">
        <v>0</v>
      </c>
      <c r="EB152" s="111"/>
      <c r="EC152" s="111"/>
      <c r="ED152" s="111"/>
      <c r="EE152" s="110"/>
      <c r="EF152" s="111"/>
      <c r="EG152" s="111"/>
      <c r="EH152" s="111"/>
      <c r="EI152" s="111"/>
      <c r="EJ152" s="111"/>
      <c r="EK152" s="111"/>
      <c r="EL152" s="111"/>
      <c r="EM152" s="111"/>
      <c r="EN152" s="111"/>
      <c r="EO152" s="111"/>
      <c r="EP152" s="111"/>
      <c r="EQ152" s="59">
        <v>54819</v>
      </c>
      <c r="ER152" s="59">
        <v>3097</v>
      </c>
      <c r="ES152" s="59">
        <v>0</v>
      </c>
      <c r="ET152" s="59">
        <v>0</v>
      </c>
      <c r="EU152" s="59">
        <v>0</v>
      </c>
      <c r="EV152" s="59">
        <v>0</v>
      </c>
      <c r="EW152" s="59">
        <v>0</v>
      </c>
      <c r="EX152" s="59">
        <v>0</v>
      </c>
      <c r="EY152" s="59">
        <v>0</v>
      </c>
      <c r="EZ152" s="59">
        <v>0</v>
      </c>
      <c r="FA152" s="59">
        <v>0</v>
      </c>
      <c r="FB152" s="59">
        <v>0</v>
      </c>
      <c r="FC152" s="59">
        <v>0</v>
      </c>
      <c r="FD152" s="59">
        <v>0</v>
      </c>
      <c r="FE152" s="59">
        <v>0</v>
      </c>
      <c r="FF152" s="59">
        <v>0</v>
      </c>
      <c r="FG152" s="59">
        <v>0</v>
      </c>
      <c r="FH152" s="59">
        <v>0</v>
      </c>
      <c r="FI152" s="59">
        <v>0</v>
      </c>
      <c r="FJ152" s="59">
        <v>0</v>
      </c>
      <c r="FK152" s="59">
        <v>0</v>
      </c>
      <c r="FL152" s="59">
        <v>0</v>
      </c>
      <c r="FM152" s="56"/>
      <c r="FN152" s="56" t="s">
        <v>466</v>
      </c>
      <c r="FO152" s="169" t="b">
        <v>1</v>
      </c>
      <c r="FP152" s="64"/>
      <c r="FQ152" s="64"/>
    </row>
    <row r="153" spans="1:173" x14ac:dyDescent="0.2">
      <c r="A153" s="110" t="s">
        <v>437</v>
      </c>
      <c r="B153" s="111">
        <v>54973</v>
      </c>
      <c r="C153" s="111">
        <v>0</v>
      </c>
      <c r="D153" s="111">
        <v>1</v>
      </c>
      <c r="E153" s="111" t="s">
        <v>3804</v>
      </c>
      <c r="F153" s="111" t="s">
        <v>3805</v>
      </c>
      <c r="G153" s="111"/>
      <c r="H153" s="111" t="s">
        <v>3806</v>
      </c>
      <c r="I153" s="111">
        <v>2</v>
      </c>
      <c r="J153" s="111" t="s">
        <v>3807</v>
      </c>
      <c r="K153" s="111" t="s">
        <v>447</v>
      </c>
      <c r="L153" s="111" t="s">
        <v>2356</v>
      </c>
      <c r="M153" s="111" t="s">
        <v>447</v>
      </c>
      <c r="N153" s="111">
        <v>1</v>
      </c>
      <c r="O153" s="111">
        <v>130</v>
      </c>
      <c r="P153" s="111">
        <v>73</v>
      </c>
      <c r="Q153" s="111" t="s">
        <v>153</v>
      </c>
      <c r="R153" s="111" t="s">
        <v>153</v>
      </c>
      <c r="S153" s="111" t="s">
        <v>3808</v>
      </c>
      <c r="T153" s="111" t="s">
        <v>3809</v>
      </c>
      <c r="U153" s="111" t="s">
        <v>3810</v>
      </c>
      <c r="V153" s="111" t="s">
        <v>3811</v>
      </c>
      <c r="W153" s="111" t="s">
        <v>153</v>
      </c>
      <c r="X153" s="111" t="s">
        <v>3812</v>
      </c>
      <c r="Y153" s="111" t="s">
        <v>1099</v>
      </c>
      <c r="Z153" s="110"/>
      <c r="AA153" s="110" t="s">
        <v>452</v>
      </c>
      <c r="AB153" s="110" t="s">
        <v>3804</v>
      </c>
      <c r="AC153" s="110" t="s">
        <v>3805</v>
      </c>
      <c r="AD153" s="110" t="s">
        <v>3806</v>
      </c>
      <c r="AE153" s="110" t="s">
        <v>3807</v>
      </c>
      <c r="AF153" s="111">
        <v>1</v>
      </c>
      <c r="AG153" s="111">
        <v>126</v>
      </c>
      <c r="AH153" s="111">
        <v>70</v>
      </c>
      <c r="AI153" s="111">
        <v>1</v>
      </c>
      <c r="AJ153" s="111" t="s">
        <v>153</v>
      </c>
      <c r="AK153" s="111" t="s">
        <v>153</v>
      </c>
      <c r="AL153" s="111" t="s">
        <v>3808</v>
      </c>
      <c r="AM153" s="111" t="s">
        <v>3809</v>
      </c>
      <c r="AN153" s="111" t="s">
        <v>3812</v>
      </c>
      <c r="AO153" s="111" t="s">
        <v>1099</v>
      </c>
      <c r="AP153" s="111" t="s">
        <v>3810</v>
      </c>
      <c r="AQ153" s="111" t="s">
        <v>3811</v>
      </c>
      <c r="AR153" s="111" t="s">
        <v>153</v>
      </c>
      <c r="AS153" s="111">
        <v>2015</v>
      </c>
      <c r="AT153" s="111" t="s">
        <v>153</v>
      </c>
      <c r="AU153" s="111" t="s">
        <v>153</v>
      </c>
      <c r="AV153" s="111" t="s">
        <v>153</v>
      </c>
      <c r="AW153" s="111" t="s">
        <v>153</v>
      </c>
      <c r="AX153" s="111" t="s">
        <v>439</v>
      </c>
      <c r="AY153" s="110"/>
      <c r="AZ153" s="110" t="s">
        <v>153</v>
      </c>
      <c r="BA153" s="111">
        <v>10141</v>
      </c>
      <c r="BB153" s="111">
        <v>0</v>
      </c>
      <c r="BC153" s="111"/>
      <c r="BD153" s="111"/>
      <c r="BE153" s="111"/>
      <c r="BF153" s="111"/>
      <c r="BG153" s="111"/>
      <c r="BH153" s="111" t="s">
        <v>532</v>
      </c>
      <c r="BI153" s="111"/>
      <c r="BJ153" s="110">
        <v>3.1746031746031744</v>
      </c>
      <c r="BK153" s="111"/>
      <c r="BL153" s="111"/>
      <c r="BM153" s="111"/>
      <c r="BN153" s="111" t="s">
        <v>136</v>
      </c>
      <c r="BO153" s="111"/>
      <c r="BP153" s="111"/>
      <c r="BQ153" s="111" t="s">
        <v>136</v>
      </c>
      <c r="BR153" s="111"/>
      <c r="BS153" s="111"/>
      <c r="BT153" s="111"/>
      <c r="BU153" s="111"/>
      <c r="BV153" s="111"/>
      <c r="BW153" s="111"/>
      <c r="BX153" s="111"/>
      <c r="BY153" s="111"/>
      <c r="BZ153" s="111"/>
      <c r="CA153" s="111"/>
      <c r="CB153" s="111"/>
      <c r="CC153" s="111"/>
      <c r="CD153" s="111"/>
      <c r="CE153" s="111"/>
      <c r="CF153" s="111" t="s">
        <v>462</v>
      </c>
      <c r="CG153" s="111"/>
      <c r="CH153" s="111"/>
      <c r="CI153" s="111">
        <v>2017</v>
      </c>
      <c r="CJ153" s="111" t="s">
        <v>2356</v>
      </c>
      <c r="CK153" s="111" t="s">
        <v>464</v>
      </c>
      <c r="CL153" s="111" t="s">
        <v>464</v>
      </c>
      <c r="CM153" s="111" t="s">
        <v>464</v>
      </c>
      <c r="CN153" s="111" t="s">
        <v>464</v>
      </c>
      <c r="CO153" s="111" t="s">
        <v>465</v>
      </c>
      <c r="CP153" s="111">
        <v>0</v>
      </c>
      <c r="CQ153" s="111">
        <v>0</v>
      </c>
      <c r="CR153" s="111">
        <v>0</v>
      </c>
      <c r="CS153" s="111">
        <v>0</v>
      </c>
      <c r="CT153" s="111">
        <v>0</v>
      </c>
      <c r="CU153" s="111">
        <v>0</v>
      </c>
      <c r="CV153" s="111">
        <v>0</v>
      </c>
      <c r="CW153" s="111">
        <v>0</v>
      </c>
      <c r="CX153" s="111">
        <v>0</v>
      </c>
      <c r="CY153" s="111">
        <v>0</v>
      </c>
      <c r="CZ153" s="111">
        <v>0</v>
      </c>
      <c r="DA153" s="111">
        <v>0</v>
      </c>
      <c r="DB153" s="111">
        <v>0</v>
      </c>
      <c r="DC153" s="111" t="s">
        <v>153</v>
      </c>
      <c r="DD153" s="111" t="s">
        <v>153</v>
      </c>
      <c r="DE153" s="111" t="s">
        <v>153</v>
      </c>
      <c r="DF153" s="111">
        <v>4</v>
      </c>
      <c r="DG153" s="111" t="s">
        <v>465</v>
      </c>
      <c r="DH153" s="111">
        <v>0</v>
      </c>
      <c r="DI153" s="111">
        <v>0</v>
      </c>
      <c r="DJ153" s="111">
        <v>0</v>
      </c>
      <c r="DK153" s="111">
        <v>0</v>
      </c>
      <c r="DL153" s="111">
        <v>0</v>
      </c>
      <c r="DM153" s="111">
        <v>0</v>
      </c>
      <c r="DN153" s="111">
        <v>0</v>
      </c>
      <c r="DO153" s="111">
        <v>0</v>
      </c>
      <c r="DP153" s="111">
        <v>0</v>
      </c>
      <c r="DQ153" s="111">
        <v>0</v>
      </c>
      <c r="DR153" s="111">
        <v>0</v>
      </c>
      <c r="DS153" s="111">
        <v>0</v>
      </c>
      <c r="DT153" s="111">
        <v>0</v>
      </c>
      <c r="DU153" s="111" t="s">
        <v>153</v>
      </c>
      <c r="DV153" s="111" t="s">
        <v>153</v>
      </c>
      <c r="DW153" s="110"/>
      <c r="DX153" s="111">
        <v>0</v>
      </c>
      <c r="DY153" s="111">
        <v>0</v>
      </c>
      <c r="DZ153" s="111">
        <v>0</v>
      </c>
      <c r="EA153" s="111">
        <v>1</v>
      </c>
      <c r="EB153" s="111"/>
      <c r="EC153" s="111"/>
      <c r="ED153" s="111"/>
      <c r="EE153" s="110">
        <v>-1.3513513513513513</v>
      </c>
      <c r="EF153" s="111"/>
      <c r="EG153" s="111"/>
      <c r="EH153" s="111"/>
      <c r="EI153" s="111"/>
      <c r="EJ153" s="111"/>
      <c r="EK153" s="111">
        <v>-1</v>
      </c>
      <c r="EL153" s="111"/>
      <c r="EM153" s="111"/>
      <c r="EN153" s="111"/>
      <c r="EO153" s="111"/>
      <c r="EP153" s="111"/>
      <c r="EQ153" s="59">
        <v>54973</v>
      </c>
      <c r="ER153" s="59">
        <v>10141</v>
      </c>
      <c r="ES153" s="59">
        <v>0</v>
      </c>
      <c r="ET153" s="59">
        <v>0</v>
      </c>
      <c r="EU153" s="59">
        <v>0</v>
      </c>
      <c r="EV153" s="59">
        <v>0</v>
      </c>
      <c r="EW153" s="59">
        <v>0</v>
      </c>
      <c r="EX153" s="59">
        <v>0</v>
      </c>
      <c r="EY153" s="59">
        <v>0</v>
      </c>
      <c r="EZ153" s="59">
        <v>0</v>
      </c>
      <c r="FA153" s="59">
        <v>0</v>
      </c>
      <c r="FB153" s="59">
        <v>0</v>
      </c>
      <c r="FC153" s="59">
        <v>0</v>
      </c>
      <c r="FD153" s="59">
        <v>0</v>
      </c>
      <c r="FE153" s="59">
        <v>0</v>
      </c>
      <c r="FF153" s="59">
        <v>0</v>
      </c>
      <c r="FG153" s="59">
        <v>0</v>
      </c>
      <c r="FH153" s="59">
        <v>0</v>
      </c>
      <c r="FI153" s="59">
        <v>1</v>
      </c>
      <c r="FJ153" s="59">
        <v>0</v>
      </c>
      <c r="FK153" s="59">
        <v>0</v>
      </c>
      <c r="FL153" s="59">
        <v>0</v>
      </c>
      <c r="FM153" s="56"/>
      <c r="FN153" s="56" t="s">
        <v>466</v>
      </c>
      <c r="FO153" s="169" t="b">
        <v>1</v>
      </c>
      <c r="FP153" s="64"/>
      <c r="FQ153" s="64"/>
    </row>
    <row r="154" spans="1:173" x14ac:dyDescent="0.2">
      <c r="A154" s="110" t="s">
        <v>437</v>
      </c>
      <c r="B154" s="111">
        <v>55006</v>
      </c>
      <c r="C154" s="111">
        <v>0</v>
      </c>
      <c r="D154" s="111">
        <v>1</v>
      </c>
      <c r="E154" s="111" t="s">
        <v>3813</v>
      </c>
      <c r="F154" s="111" t="s">
        <v>3814</v>
      </c>
      <c r="G154" s="111"/>
      <c r="H154" s="111" t="s">
        <v>3815</v>
      </c>
      <c r="I154" s="111">
        <v>2</v>
      </c>
      <c r="J154" s="111" t="s">
        <v>3816</v>
      </c>
      <c r="K154" s="111" t="s">
        <v>447</v>
      </c>
      <c r="L154" s="111" t="s">
        <v>2356</v>
      </c>
      <c r="M154" s="111" t="s">
        <v>447</v>
      </c>
      <c r="N154" s="111">
        <v>1</v>
      </c>
      <c r="O154" s="111">
        <v>348</v>
      </c>
      <c r="P154" s="111">
        <v>48</v>
      </c>
      <c r="Q154" s="111" t="s">
        <v>3817</v>
      </c>
      <c r="R154" s="111" t="s">
        <v>153</v>
      </c>
      <c r="S154" s="111" t="s">
        <v>3818</v>
      </c>
      <c r="T154" s="111" t="s">
        <v>3819</v>
      </c>
      <c r="U154" s="111" t="s">
        <v>3820</v>
      </c>
      <c r="V154" s="111" t="s">
        <v>3821</v>
      </c>
      <c r="W154" s="111" t="s">
        <v>153</v>
      </c>
      <c r="X154" s="111" t="s">
        <v>3822</v>
      </c>
      <c r="Y154" s="111" t="s">
        <v>3823</v>
      </c>
      <c r="Z154" s="110"/>
      <c r="AA154" s="110" t="s">
        <v>452</v>
      </c>
      <c r="AB154" s="110" t="s">
        <v>3813</v>
      </c>
      <c r="AC154" s="110" t="s">
        <v>3814</v>
      </c>
      <c r="AD154" s="110" t="s">
        <v>3815</v>
      </c>
      <c r="AE154" s="110" t="s">
        <v>3816</v>
      </c>
      <c r="AF154" s="111">
        <v>1</v>
      </c>
      <c r="AG154" s="111">
        <v>343</v>
      </c>
      <c r="AH154" s="111">
        <v>48</v>
      </c>
      <c r="AI154" s="111">
        <v>1</v>
      </c>
      <c r="AJ154" s="111" t="s">
        <v>3817</v>
      </c>
      <c r="AK154" s="111" t="s">
        <v>153</v>
      </c>
      <c r="AL154" s="111" t="s">
        <v>3818</v>
      </c>
      <c r="AM154" s="111" t="s">
        <v>3819</v>
      </c>
      <c r="AN154" s="111" t="s">
        <v>3824</v>
      </c>
      <c r="AO154" s="111" t="s">
        <v>1099</v>
      </c>
      <c r="AP154" s="111" t="s">
        <v>3825</v>
      </c>
      <c r="AQ154" s="111" t="s">
        <v>3821</v>
      </c>
      <c r="AR154" s="111" t="s">
        <v>153</v>
      </c>
      <c r="AS154" s="111">
        <v>2015</v>
      </c>
      <c r="AT154" s="111" t="s">
        <v>153</v>
      </c>
      <c r="AU154" s="111" t="s">
        <v>153</v>
      </c>
      <c r="AV154" s="111" t="s">
        <v>153</v>
      </c>
      <c r="AW154" s="111" t="s">
        <v>153</v>
      </c>
      <c r="AX154" s="111" t="s">
        <v>153</v>
      </c>
      <c r="AY154" s="110"/>
      <c r="AZ154" s="110" t="s">
        <v>153</v>
      </c>
      <c r="BA154" s="111">
        <v>9894</v>
      </c>
      <c r="BB154" s="111">
        <v>0</v>
      </c>
      <c r="BC154" s="111"/>
      <c r="BD154" s="111"/>
      <c r="BE154" s="111"/>
      <c r="BF154" s="111"/>
      <c r="BG154" s="111"/>
      <c r="BH154" s="111" t="s">
        <v>532</v>
      </c>
      <c r="BI154" s="111"/>
      <c r="BJ154" s="110">
        <v>1.4577259475218658</v>
      </c>
      <c r="BK154" s="111"/>
      <c r="BL154" s="111"/>
      <c r="BM154" s="111"/>
      <c r="BN154" s="111" t="s">
        <v>136</v>
      </c>
      <c r="BO154" s="111"/>
      <c r="BP154" s="111"/>
      <c r="BQ154" s="111" t="s">
        <v>136</v>
      </c>
      <c r="BR154" s="111"/>
      <c r="BS154" s="111"/>
      <c r="BT154" s="111"/>
      <c r="BU154" s="111"/>
      <c r="BV154" s="111"/>
      <c r="BW154" s="111"/>
      <c r="BX154" s="111"/>
      <c r="BY154" s="111"/>
      <c r="BZ154" s="111"/>
      <c r="CA154" s="111" t="s">
        <v>534</v>
      </c>
      <c r="CB154" s="111"/>
      <c r="CC154" s="111"/>
      <c r="CD154" s="111"/>
      <c r="CE154" s="111"/>
      <c r="CF154" s="111" t="s">
        <v>462</v>
      </c>
      <c r="CG154" s="111"/>
      <c r="CH154" s="111" t="s">
        <v>535</v>
      </c>
      <c r="CI154" s="111">
        <v>2017</v>
      </c>
      <c r="CJ154" s="111" t="s">
        <v>2356</v>
      </c>
      <c r="CK154" s="111" t="s">
        <v>464</v>
      </c>
      <c r="CL154" s="111" t="s">
        <v>464</v>
      </c>
      <c r="CM154" s="111" t="s">
        <v>464</v>
      </c>
      <c r="CN154" s="111" t="s">
        <v>464</v>
      </c>
      <c r="CO154" s="111" t="s">
        <v>465</v>
      </c>
      <c r="CP154" s="111">
        <v>2</v>
      </c>
      <c r="CQ154" s="111">
        <v>1</v>
      </c>
      <c r="CR154" s="111">
        <v>1</v>
      </c>
      <c r="CS154" s="111">
        <v>0</v>
      </c>
      <c r="CT154" s="111">
        <v>0</v>
      </c>
      <c r="CU154" s="111">
        <v>0</v>
      </c>
      <c r="CV154" s="111">
        <v>0</v>
      </c>
      <c r="CW154" s="111">
        <v>2</v>
      </c>
      <c r="CX154" s="111">
        <v>0</v>
      </c>
      <c r="CY154" s="111">
        <v>0</v>
      </c>
      <c r="CZ154" s="111">
        <v>0</v>
      </c>
      <c r="DA154" s="111">
        <v>0</v>
      </c>
      <c r="DB154" s="111">
        <v>0</v>
      </c>
      <c r="DC154" s="111" t="s">
        <v>153</v>
      </c>
      <c r="DD154" s="111" t="s">
        <v>153</v>
      </c>
      <c r="DE154" s="111" t="s">
        <v>153</v>
      </c>
      <c r="DF154" s="111">
        <v>0</v>
      </c>
      <c r="DG154" s="111" t="s">
        <v>465</v>
      </c>
      <c r="DH154" s="111">
        <v>2</v>
      </c>
      <c r="DI154" s="111">
        <v>0</v>
      </c>
      <c r="DJ154" s="111">
        <v>0</v>
      </c>
      <c r="DK154" s="111">
        <v>2</v>
      </c>
      <c r="DL154" s="111">
        <v>0</v>
      </c>
      <c r="DM154" s="111">
        <v>0</v>
      </c>
      <c r="DN154" s="111">
        <v>0</v>
      </c>
      <c r="DO154" s="111">
        <v>0</v>
      </c>
      <c r="DP154" s="111">
        <v>2</v>
      </c>
      <c r="DQ154" s="111">
        <v>0</v>
      </c>
      <c r="DR154" s="111">
        <v>0</v>
      </c>
      <c r="DS154" s="111">
        <v>0</v>
      </c>
      <c r="DT154" s="111">
        <v>0</v>
      </c>
      <c r="DU154" s="111" t="s">
        <v>153</v>
      </c>
      <c r="DV154" s="111" t="s">
        <v>153</v>
      </c>
      <c r="DW154" s="110"/>
      <c r="DX154" s="111">
        <v>0</v>
      </c>
      <c r="DY154" s="111">
        <v>1</v>
      </c>
      <c r="DZ154" s="111">
        <v>0</v>
      </c>
      <c r="EA154" s="111">
        <v>0</v>
      </c>
      <c r="EB154" s="111"/>
      <c r="EC154" s="111"/>
      <c r="ED154" s="111"/>
      <c r="EE154" s="110">
        <v>-2.0408163265306123</v>
      </c>
      <c r="EF154" s="111"/>
      <c r="EG154" s="111"/>
      <c r="EH154" s="111"/>
      <c r="EI154" s="111"/>
      <c r="EJ154" s="111"/>
      <c r="EK154" s="111"/>
      <c r="EL154" s="111"/>
      <c r="EM154" s="111"/>
      <c r="EN154" s="111"/>
      <c r="EO154" s="111"/>
      <c r="EP154" s="111"/>
      <c r="EQ154" s="59">
        <v>55006</v>
      </c>
      <c r="ER154" s="59">
        <v>9894</v>
      </c>
      <c r="ES154" s="59">
        <v>0</v>
      </c>
      <c r="ET154" s="59">
        <v>0</v>
      </c>
      <c r="EU154" s="59">
        <v>0</v>
      </c>
      <c r="EV154" s="59">
        <v>0</v>
      </c>
      <c r="EW154" s="59">
        <v>0</v>
      </c>
      <c r="EX154" s="59">
        <v>0</v>
      </c>
      <c r="EY154" s="59">
        <v>0</v>
      </c>
      <c r="EZ154" s="59">
        <v>0</v>
      </c>
      <c r="FA154" s="59">
        <v>0</v>
      </c>
      <c r="FB154" s="59">
        <v>2</v>
      </c>
      <c r="FC154" s="59">
        <v>2</v>
      </c>
      <c r="FD154" s="59">
        <v>0</v>
      </c>
      <c r="FE154" s="59">
        <v>0</v>
      </c>
      <c r="FF154" s="59">
        <v>0</v>
      </c>
      <c r="FG154" s="59">
        <v>0</v>
      </c>
      <c r="FH154" s="59">
        <v>0</v>
      </c>
      <c r="FI154" s="59">
        <v>2</v>
      </c>
      <c r="FJ154" s="59">
        <v>0</v>
      </c>
      <c r="FK154" s="59">
        <v>0</v>
      </c>
      <c r="FL154" s="59">
        <v>0</v>
      </c>
      <c r="FM154" s="56"/>
      <c r="FN154" s="56" t="s">
        <v>536</v>
      </c>
      <c r="FO154" s="169" t="b">
        <v>1</v>
      </c>
      <c r="FP154" s="64"/>
      <c r="FQ154" s="64"/>
    </row>
    <row r="155" spans="1:173" x14ac:dyDescent="0.2">
      <c r="A155" s="110" t="s">
        <v>437</v>
      </c>
      <c r="B155" s="111">
        <v>55032</v>
      </c>
      <c r="C155" s="111">
        <v>0</v>
      </c>
      <c r="D155" s="111">
        <v>2</v>
      </c>
      <c r="E155" s="111" t="s">
        <v>3826</v>
      </c>
      <c r="F155" s="111" t="s">
        <v>3827</v>
      </c>
      <c r="G155" s="111"/>
      <c r="H155" s="111" t="s">
        <v>3828</v>
      </c>
      <c r="I155" s="111">
        <v>2</v>
      </c>
      <c r="J155" s="111" t="s">
        <v>3829</v>
      </c>
      <c r="K155" s="111" t="s">
        <v>447</v>
      </c>
      <c r="L155" s="111" t="s">
        <v>2356</v>
      </c>
      <c r="M155" s="111" t="s">
        <v>447</v>
      </c>
      <c r="N155" s="111">
        <v>2</v>
      </c>
      <c r="O155" s="111">
        <v>204</v>
      </c>
      <c r="P155" s="111">
        <v>25</v>
      </c>
      <c r="Q155" s="111" t="s">
        <v>153</v>
      </c>
      <c r="R155" s="111" t="s">
        <v>3830</v>
      </c>
      <c r="S155" s="111" t="s">
        <v>3831</v>
      </c>
      <c r="T155" s="111" t="s">
        <v>3832</v>
      </c>
      <c r="U155" s="111" t="s">
        <v>3833</v>
      </c>
      <c r="V155" s="111" t="s">
        <v>3834</v>
      </c>
      <c r="W155" s="111" t="s">
        <v>153</v>
      </c>
      <c r="X155" s="111" t="s">
        <v>3835</v>
      </c>
      <c r="Y155" s="111" t="s">
        <v>1355</v>
      </c>
      <c r="Z155" s="110"/>
      <c r="AA155" s="110" t="s">
        <v>452</v>
      </c>
      <c r="AB155" s="110" t="s">
        <v>3836</v>
      </c>
      <c r="AC155" s="110" t="s">
        <v>3827</v>
      </c>
      <c r="AD155" s="110" t="s">
        <v>3828</v>
      </c>
      <c r="AE155" s="110" t="s">
        <v>3829</v>
      </c>
      <c r="AF155" s="111">
        <v>2</v>
      </c>
      <c r="AG155" s="111">
        <v>222</v>
      </c>
      <c r="AH155" s="111">
        <v>28</v>
      </c>
      <c r="AI155" s="111">
        <v>2</v>
      </c>
      <c r="AJ155" s="111" t="s">
        <v>153</v>
      </c>
      <c r="AK155" s="111" t="s">
        <v>3830</v>
      </c>
      <c r="AL155" s="111" t="s">
        <v>3831</v>
      </c>
      <c r="AM155" s="111" t="s">
        <v>3832</v>
      </c>
      <c r="AN155" s="111" t="s">
        <v>3835</v>
      </c>
      <c r="AO155" s="111" t="s">
        <v>1355</v>
      </c>
      <c r="AP155" s="111" t="s">
        <v>3833</v>
      </c>
      <c r="AQ155" s="111" t="s">
        <v>3834</v>
      </c>
      <c r="AR155" s="111" t="s">
        <v>153</v>
      </c>
      <c r="AS155" s="111">
        <v>2015</v>
      </c>
      <c r="AT155" s="111" t="s">
        <v>153</v>
      </c>
      <c r="AU155" s="111" t="s">
        <v>153</v>
      </c>
      <c r="AV155" s="111" t="s">
        <v>153</v>
      </c>
      <c r="AW155" s="111" t="s">
        <v>439</v>
      </c>
      <c r="AX155" s="111" t="s">
        <v>439</v>
      </c>
      <c r="AY155" s="110"/>
      <c r="AZ155" s="110" t="s">
        <v>153</v>
      </c>
      <c r="BA155" s="111">
        <v>9332</v>
      </c>
      <c r="BB155" s="111">
        <v>0</v>
      </c>
      <c r="BC155" s="111"/>
      <c r="BD155" s="111"/>
      <c r="BE155" s="111"/>
      <c r="BF155" s="111"/>
      <c r="BG155" s="111"/>
      <c r="BH155" s="111" t="s">
        <v>532</v>
      </c>
      <c r="BI155" s="111"/>
      <c r="BJ155" s="110">
        <v>-8.1081081081081088</v>
      </c>
      <c r="BK155" s="111" t="s">
        <v>608</v>
      </c>
      <c r="BL155" s="111"/>
      <c r="BM155" s="111"/>
      <c r="BN155" s="111" t="s">
        <v>778</v>
      </c>
      <c r="BO155" s="111"/>
      <c r="BP155" s="111"/>
      <c r="BQ155" s="111" t="s">
        <v>778</v>
      </c>
      <c r="BR155" s="111"/>
      <c r="BS155" s="111"/>
      <c r="BT155" s="111"/>
      <c r="BU155" s="111"/>
      <c r="BV155" s="111"/>
      <c r="BW155" s="111"/>
      <c r="BX155" s="111"/>
      <c r="BY155" s="111"/>
      <c r="BZ155" s="111"/>
      <c r="CA155" s="111"/>
      <c r="CB155" s="111"/>
      <c r="CC155" s="111"/>
      <c r="CD155" s="111"/>
      <c r="CE155" s="111"/>
      <c r="CF155" s="111" t="s">
        <v>462</v>
      </c>
      <c r="CG155" s="111"/>
      <c r="CH155" s="111"/>
      <c r="CI155" s="111">
        <v>2017</v>
      </c>
      <c r="CJ155" s="111" t="s">
        <v>2356</v>
      </c>
      <c r="CK155" s="111" t="s">
        <v>501</v>
      </c>
      <c r="CL155" s="111" t="s">
        <v>501</v>
      </c>
      <c r="CM155" s="111" t="s">
        <v>501</v>
      </c>
      <c r="CN155" s="111" t="s">
        <v>464</v>
      </c>
      <c r="CO155" s="111" t="s">
        <v>465</v>
      </c>
      <c r="CP155" s="111">
        <v>1</v>
      </c>
      <c r="CQ155" s="111">
        <v>0</v>
      </c>
      <c r="CR155" s="111">
        <v>0</v>
      </c>
      <c r="CS155" s="111">
        <v>1</v>
      </c>
      <c r="CT155" s="111">
        <v>0</v>
      </c>
      <c r="CU155" s="111">
        <v>0</v>
      </c>
      <c r="CV155" s="111">
        <v>0</v>
      </c>
      <c r="CW155" s="111">
        <v>1</v>
      </c>
      <c r="CX155" s="111">
        <v>0</v>
      </c>
      <c r="CY155" s="111">
        <v>0</v>
      </c>
      <c r="CZ155" s="111">
        <v>0</v>
      </c>
      <c r="DA155" s="111">
        <v>0</v>
      </c>
      <c r="DB155" s="111">
        <v>0</v>
      </c>
      <c r="DC155" s="111" t="s">
        <v>153</v>
      </c>
      <c r="DD155" s="111" t="s">
        <v>153</v>
      </c>
      <c r="DE155" s="111" t="s">
        <v>153</v>
      </c>
      <c r="DF155" s="111">
        <v>0</v>
      </c>
      <c r="DG155" s="111" t="s">
        <v>465</v>
      </c>
      <c r="DH155" s="111">
        <v>1</v>
      </c>
      <c r="DI155" s="111">
        <v>0</v>
      </c>
      <c r="DJ155" s="111">
        <v>0</v>
      </c>
      <c r="DK155" s="111">
        <v>1</v>
      </c>
      <c r="DL155" s="111">
        <v>0</v>
      </c>
      <c r="DM155" s="111">
        <v>0</v>
      </c>
      <c r="DN155" s="111">
        <v>0</v>
      </c>
      <c r="DO155" s="111">
        <v>1</v>
      </c>
      <c r="DP155" s="111">
        <v>0</v>
      </c>
      <c r="DQ155" s="111">
        <v>0</v>
      </c>
      <c r="DR155" s="111">
        <v>0</v>
      </c>
      <c r="DS155" s="111">
        <v>0</v>
      </c>
      <c r="DT155" s="111">
        <v>0</v>
      </c>
      <c r="DU155" s="111" t="s">
        <v>153</v>
      </c>
      <c r="DV155" s="111" t="s">
        <v>153</v>
      </c>
      <c r="DW155" s="110"/>
      <c r="DX155" s="111">
        <v>0</v>
      </c>
      <c r="DY155" s="111">
        <v>4</v>
      </c>
      <c r="DZ155" s="111">
        <v>2</v>
      </c>
      <c r="EA155" s="111">
        <v>1</v>
      </c>
      <c r="EB155" s="111"/>
      <c r="EC155" s="111"/>
      <c r="ED155" s="111"/>
      <c r="EE155" s="110"/>
      <c r="EF155" s="111"/>
      <c r="EG155" s="111"/>
      <c r="EH155" s="111"/>
      <c r="EI155" s="111"/>
      <c r="EJ155" s="111"/>
      <c r="EK155" s="111">
        <v>1</v>
      </c>
      <c r="EL155" s="111"/>
      <c r="EM155" s="111"/>
      <c r="EN155" s="111"/>
      <c r="EO155" s="111"/>
      <c r="EP155" s="111"/>
      <c r="EQ155" s="59">
        <v>55032</v>
      </c>
      <c r="ER155" s="59">
        <v>9332</v>
      </c>
      <c r="ES155" s="59">
        <v>0</v>
      </c>
      <c r="ET155" s="59">
        <v>0</v>
      </c>
      <c r="EU155" s="59">
        <v>0</v>
      </c>
      <c r="EV155" s="59">
        <v>0</v>
      </c>
      <c r="EW155" s="59">
        <v>1</v>
      </c>
      <c r="EX155" s="59">
        <v>1</v>
      </c>
      <c r="EY155" s="59">
        <v>0</v>
      </c>
      <c r="EZ155" s="59">
        <v>0</v>
      </c>
      <c r="FA155" s="59">
        <v>0</v>
      </c>
      <c r="FB155" s="59">
        <v>1</v>
      </c>
      <c r="FC155" s="59">
        <v>0</v>
      </c>
      <c r="FD155" s="59">
        <v>0</v>
      </c>
      <c r="FE155" s="59">
        <v>1</v>
      </c>
      <c r="FF155" s="59">
        <v>0</v>
      </c>
      <c r="FG155" s="59">
        <v>0</v>
      </c>
      <c r="FH155" s="59">
        <v>0</v>
      </c>
      <c r="FI155" s="59">
        <v>0</v>
      </c>
      <c r="FJ155" s="59">
        <v>0</v>
      </c>
      <c r="FK155" s="59">
        <v>0</v>
      </c>
      <c r="FL155" s="59">
        <v>0</v>
      </c>
      <c r="FM155" s="56"/>
      <c r="FN155" s="56" t="s">
        <v>466</v>
      </c>
      <c r="FO155" s="169" t="b">
        <v>1</v>
      </c>
      <c r="FP155" s="64"/>
      <c r="FQ155" s="64"/>
    </row>
    <row r="156" spans="1:173" x14ac:dyDescent="0.2">
      <c r="A156" s="110" t="s">
        <v>437</v>
      </c>
      <c r="B156" s="111">
        <v>55042</v>
      </c>
      <c r="C156" s="111">
        <v>0</v>
      </c>
      <c r="D156" s="111">
        <v>1</v>
      </c>
      <c r="E156" s="111" t="s">
        <v>3837</v>
      </c>
      <c r="F156" s="111" t="s">
        <v>1160</v>
      </c>
      <c r="G156" s="111"/>
      <c r="H156" s="111" t="s">
        <v>3838</v>
      </c>
      <c r="I156" s="111">
        <v>2</v>
      </c>
      <c r="J156" s="111" t="s">
        <v>3839</v>
      </c>
      <c r="K156" s="111" t="s">
        <v>447</v>
      </c>
      <c r="L156" s="111" t="s">
        <v>2356</v>
      </c>
      <c r="M156" s="111" t="s">
        <v>447</v>
      </c>
      <c r="N156" s="111">
        <v>1</v>
      </c>
      <c r="O156" s="111">
        <v>64</v>
      </c>
      <c r="P156" s="111">
        <v>10</v>
      </c>
      <c r="Q156" s="111" t="s">
        <v>153</v>
      </c>
      <c r="R156" s="111" t="s">
        <v>153</v>
      </c>
      <c r="S156" s="111" t="s">
        <v>3840</v>
      </c>
      <c r="T156" s="111" t="s">
        <v>3841</v>
      </c>
      <c r="U156" s="111" t="s">
        <v>3842</v>
      </c>
      <c r="V156" s="111" t="s">
        <v>3843</v>
      </c>
      <c r="W156" s="111" t="s">
        <v>3844</v>
      </c>
      <c r="X156" s="111" t="s">
        <v>3845</v>
      </c>
      <c r="Y156" s="111" t="s">
        <v>1355</v>
      </c>
      <c r="Z156" s="110"/>
      <c r="AA156" s="110" t="s">
        <v>452</v>
      </c>
      <c r="AB156" s="110" t="s">
        <v>3837</v>
      </c>
      <c r="AC156" s="110" t="s">
        <v>1160</v>
      </c>
      <c r="AD156" s="110" t="s">
        <v>3838</v>
      </c>
      <c r="AE156" s="110" t="s">
        <v>3839</v>
      </c>
      <c r="AF156" s="111">
        <v>1</v>
      </c>
      <c r="AG156" s="111">
        <v>64</v>
      </c>
      <c r="AH156" s="111">
        <v>10</v>
      </c>
      <c r="AI156" s="111">
        <v>1</v>
      </c>
      <c r="AJ156" s="111" t="s">
        <v>153</v>
      </c>
      <c r="AK156" s="111" t="s">
        <v>153</v>
      </c>
      <c r="AL156" s="111" t="s">
        <v>3840</v>
      </c>
      <c r="AM156" s="111" t="s">
        <v>3841</v>
      </c>
      <c r="AN156" s="111" t="s">
        <v>3845</v>
      </c>
      <c r="AO156" s="111" t="s">
        <v>1355</v>
      </c>
      <c r="AP156" s="111" t="s">
        <v>3846</v>
      </c>
      <c r="AQ156" s="111" t="s">
        <v>3843</v>
      </c>
      <c r="AR156" s="111" t="s">
        <v>153</v>
      </c>
      <c r="AS156" s="111">
        <v>2015</v>
      </c>
      <c r="AT156" s="111" t="s">
        <v>153</v>
      </c>
      <c r="AU156" s="111" t="s">
        <v>153</v>
      </c>
      <c r="AV156" s="111" t="s">
        <v>153</v>
      </c>
      <c r="AW156" s="111" t="s">
        <v>153</v>
      </c>
      <c r="AX156" s="111" t="s">
        <v>153</v>
      </c>
      <c r="AY156" s="110"/>
      <c r="AZ156" s="110" t="s">
        <v>153</v>
      </c>
      <c r="BA156" s="111">
        <v>7555</v>
      </c>
      <c r="BB156" s="111">
        <v>0</v>
      </c>
      <c r="BC156" s="111"/>
      <c r="BD156" s="111"/>
      <c r="BE156" s="111"/>
      <c r="BF156" s="111"/>
      <c r="BG156" s="111"/>
      <c r="BH156" s="111"/>
      <c r="BI156" s="111"/>
      <c r="BJ156" s="110"/>
      <c r="BK156" s="111"/>
      <c r="BL156" s="111"/>
      <c r="BM156" s="111"/>
      <c r="BN156" s="111" t="s">
        <v>912</v>
      </c>
      <c r="BO156" s="111"/>
      <c r="BP156" s="111"/>
      <c r="BQ156" s="111" t="s">
        <v>912</v>
      </c>
      <c r="BR156" s="111"/>
      <c r="BS156" s="111"/>
      <c r="BT156" s="111"/>
      <c r="BU156" s="111"/>
      <c r="BV156" s="111"/>
      <c r="BW156" s="111"/>
      <c r="BX156" s="111"/>
      <c r="BY156" s="111"/>
      <c r="BZ156" s="111"/>
      <c r="CA156" s="111" t="s">
        <v>534</v>
      </c>
      <c r="CB156" s="111"/>
      <c r="CC156" s="111"/>
      <c r="CD156" s="111"/>
      <c r="CE156" s="111" t="s">
        <v>489</v>
      </c>
      <c r="CF156" s="111"/>
      <c r="CG156" s="111"/>
      <c r="CH156" s="111"/>
      <c r="CI156" s="111">
        <v>2017</v>
      </c>
      <c r="CJ156" s="111" t="s">
        <v>2356</v>
      </c>
      <c r="CK156" s="111" t="s">
        <v>464</v>
      </c>
      <c r="CL156" s="111" t="s">
        <v>464</v>
      </c>
      <c r="CM156" s="111" t="s">
        <v>464</v>
      </c>
      <c r="CN156" s="111" t="s">
        <v>464</v>
      </c>
      <c r="CO156" s="111" t="s">
        <v>465</v>
      </c>
      <c r="CP156" s="111">
        <v>0</v>
      </c>
      <c r="CQ156" s="111">
        <v>0</v>
      </c>
      <c r="CR156" s="111">
        <v>0</v>
      </c>
      <c r="CS156" s="111">
        <v>0</v>
      </c>
      <c r="CT156" s="111">
        <v>0</v>
      </c>
      <c r="CU156" s="111">
        <v>0</v>
      </c>
      <c r="CV156" s="111">
        <v>0</v>
      </c>
      <c r="CW156" s="111">
        <v>0</v>
      </c>
      <c r="CX156" s="111">
        <v>0</v>
      </c>
      <c r="CY156" s="111">
        <v>0</v>
      </c>
      <c r="CZ156" s="111">
        <v>0</v>
      </c>
      <c r="DA156" s="111">
        <v>0</v>
      </c>
      <c r="DB156" s="111">
        <v>0</v>
      </c>
      <c r="DC156" s="111" t="s">
        <v>153</v>
      </c>
      <c r="DD156" s="111" t="s">
        <v>153</v>
      </c>
      <c r="DE156" s="111" t="s">
        <v>153</v>
      </c>
      <c r="DF156" s="111">
        <v>0</v>
      </c>
      <c r="DG156" s="111" t="s">
        <v>465</v>
      </c>
      <c r="DH156" s="111">
        <v>0</v>
      </c>
      <c r="DI156" s="111">
        <v>0</v>
      </c>
      <c r="DJ156" s="111">
        <v>0</v>
      </c>
      <c r="DK156" s="111">
        <v>0</v>
      </c>
      <c r="DL156" s="111">
        <v>0</v>
      </c>
      <c r="DM156" s="111">
        <v>0</v>
      </c>
      <c r="DN156" s="111">
        <v>0</v>
      </c>
      <c r="DO156" s="111">
        <v>0</v>
      </c>
      <c r="DP156" s="111">
        <v>0</v>
      </c>
      <c r="DQ156" s="111">
        <v>0</v>
      </c>
      <c r="DR156" s="111">
        <v>0</v>
      </c>
      <c r="DS156" s="111">
        <v>0</v>
      </c>
      <c r="DT156" s="111">
        <v>0</v>
      </c>
      <c r="DU156" s="111" t="s">
        <v>153</v>
      </c>
      <c r="DV156" s="111" t="s">
        <v>153</v>
      </c>
      <c r="DW156" s="110"/>
      <c r="DX156" s="111">
        <v>0</v>
      </c>
      <c r="DY156" s="111">
        <v>0</v>
      </c>
      <c r="DZ156" s="111">
        <v>0</v>
      </c>
      <c r="EA156" s="111">
        <v>0</v>
      </c>
      <c r="EB156" s="111"/>
      <c r="EC156" s="111"/>
      <c r="ED156" s="111"/>
      <c r="EE156" s="110"/>
      <c r="EF156" s="111"/>
      <c r="EG156" s="111"/>
      <c r="EH156" s="111"/>
      <c r="EI156" s="111"/>
      <c r="EJ156" s="111"/>
      <c r="EK156" s="111"/>
      <c r="EL156" s="111"/>
      <c r="EM156" s="111"/>
      <c r="EN156" s="111"/>
      <c r="EO156" s="111"/>
      <c r="EP156" s="111"/>
      <c r="EQ156" s="59">
        <v>55042</v>
      </c>
      <c r="ER156" s="59">
        <v>7555</v>
      </c>
      <c r="ES156" s="59">
        <v>0</v>
      </c>
      <c r="ET156" s="59">
        <v>0</v>
      </c>
      <c r="EU156" s="59">
        <v>0</v>
      </c>
      <c r="EV156" s="59">
        <v>0</v>
      </c>
      <c r="EW156" s="59">
        <v>0</v>
      </c>
      <c r="EX156" s="59">
        <v>0</v>
      </c>
      <c r="EY156" s="59">
        <v>0</v>
      </c>
      <c r="EZ156" s="59">
        <v>0</v>
      </c>
      <c r="FA156" s="59">
        <v>0</v>
      </c>
      <c r="FB156" s="59">
        <v>0</v>
      </c>
      <c r="FC156" s="59">
        <v>0</v>
      </c>
      <c r="FD156" s="59">
        <v>0</v>
      </c>
      <c r="FE156" s="59">
        <v>0</v>
      </c>
      <c r="FF156" s="59">
        <v>0</v>
      </c>
      <c r="FG156" s="59">
        <v>0</v>
      </c>
      <c r="FH156" s="59">
        <v>0</v>
      </c>
      <c r="FI156" s="59">
        <v>0</v>
      </c>
      <c r="FJ156" s="59">
        <v>0</v>
      </c>
      <c r="FK156" s="59">
        <v>0</v>
      </c>
      <c r="FL156" s="59">
        <v>0</v>
      </c>
      <c r="FM156" s="56"/>
      <c r="FN156" s="56" t="s">
        <v>466</v>
      </c>
      <c r="FO156" s="169" t="b">
        <v>1</v>
      </c>
      <c r="FP156" s="64"/>
      <c r="FQ156" s="64"/>
    </row>
    <row r="157" spans="1:173" x14ac:dyDescent="0.2">
      <c r="A157" s="110" t="s">
        <v>437</v>
      </c>
      <c r="B157" s="111">
        <v>55057</v>
      </c>
      <c r="C157" s="111">
        <v>0</v>
      </c>
      <c r="D157" s="111">
        <v>1</v>
      </c>
      <c r="E157" s="111" t="s">
        <v>3847</v>
      </c>
      <c r="F157" s="111" t="s">
        <v>3848</v>
      </c>
      <c r="G157" s="111"/>
      <c r="H157" s="111" t="s">
        <v>3849</v>
      </c>
      <c r="I157" s="111">
        <v>2</v>
      </c>
      <c r="J157" s="111" t="s">
        <v>3850</v>
      </c>
      <c r="K157" s="111" t="s">
        <v>447</v>
      </c>
      <c r="L157" s="111" t="s">
        <v>2356</v>
      </c>
      <c r="M157" s="111" t="s">
        <v>447</v>
      </c>
      <c r="N157" s="111">
        <v>1</v>
      </c>
      <c r="O157" s="111">
        <v>66</v>
      </c>
      <c r="P157" s="111">
        <v>7</v>
      </c>
      <c r="Q157" s="111" t="s">
        <v>3851</v>
      </c>
      <c r="R157" s="111" t="s">
        <v>153</v>
      </c>
      <c r="S157" s="111" t="s">
        <v>153</v>
      </c>
      <c r="T157" s="111" t="s">
        <v>3852</v>
      </c>
      <c r="U157" s="111" t="s">
        <v>3853</v>
      </c>
      <c r="V157" s="111" t="s">
        <v>3854</v>
      </c>
      <c r="W157" s="111" t="s">
        <v>153</v>
      </c>
      <c r="X157" s="111" t="s">
        <v>3855</v>
      </c>
      <c r="Y157" s="111" t="s">
        <v>3856</v>
      </c>
      <c r="Z157" s="110"/>
      <c r="AA157" s="110" t="s">
        <v>452</v>
      </c>
      <c r="AB157" s="110" t="s">
        <v>3847</v>
      </c>
      <c r="AC157" s="110" t="s">
        <v>3848</v>
      </c>
      <c r="AD157" s="110" t="s">
        <v>3849</v>
      </c>
      <c r="AE157" s="110" t="s">
        <v>3850</v>
      </c>
      <c r="AF157" s="111">
        <v>1</v>
      </c>
      <c r="AG157" s="111">
        <v>66</v>
      </c>
      <c r="AH157" s="111">
        <v>8</v>
      </c>
      <c r="AI157" s="111">
        <v>1</v>
      </c>
      <c r="AJ157" s="111" t="s">
        <v>3851</v>
      </c>
      <c r="AK157" s="111" t="s">
        <v>153</v>
      </c>
      <c r="AL157" s="111" t="s">
        <v>153</v>
      </c>
      <c r="AM157" s="111" t="s">
        <v>3852</v>
      </c>
      <c r="AN157" s="111" t="s">
        <v>3855</v>
      </c>
      <c r="AO157" s="111" t="s">
        <v>3856</v>
      </c>
      <c r="AP157" s="111" t="s">
        <v>3853</v>
      </c>
      <c r="AQ157" s="111" t="s">
        <v>3854</v>
      </c>
      <c r="AR157" s="111" t="s">
        <v>153</v>
      </c>
      <c r="AS157" s="111">
        <v>2015</v>
      </c>
      <c r="AT157" s="111" t="s">
        <v>153</v>
      </c>
      <c r="AU157" s="111" t="s">
        <v>153</v>
      </c>
      <c r="AV157" s="111" t="s">
        <v>153</v>
      </c>
      <c r="AW157" s="111" t="s">
        <v>439</v>
      </c>
      <c r="AX157" s="111" t="s">
        <v>153</v>
      </c>
      <c r="AY157" s="110"/>
      <c r="AZ157" s="110" t="s">
        <v>153</v>
      </c>
      <c r="BA157" s="111">
        <v>7110</v>
      </c>
      <c r="BB157" s="111">
        <v>0</v>
      </c>
      <c r="BC157" s="111"/>
      <c r="BD157" s="111"/>
      <c r="BE157" s="111"/>
      <c r="BF157" s="111"/>
      <c r="BG157" s="111"/>
      <c r="BH157" s="111"/>
      <c r="BI157" s="111"/>
      <c r="BJ157" s="110"/>
      <c r="BK157" s="111"/>
      <c r="BL157" s="111"/>
      <c r="BM157" s="111"/>
      <c r="BN157" s="111" t="s">
        <v>1009</v>
      </c>
      <c r="BO157" s="111"/>
      <c r="BP157" s="111"/>
      <c r="BQ157" s="111" t="s">
        <v>1009</v>
      </c>
      <c r="BR157" s="111"/>
      <c r="BS157" s="111"/>
      <c r="BT157" s="111"/>
      <c r="BU157" s="111"/>
      <c r="BV157" s="111"/>
      <c r="BW157" s="111"/>
      <c r="BX157" s="111"/>
      <c r="BY157" s="111"/>
      <c r="BZ157" s="111"/>
      <c r="CA157" s="111"/>
      <c r="CB157" s="111"/>
      <c r="CC157" s="111"/>
      <c r="CD157" s="111"/>
      <c r="CE157" s="111"/>
      <c r="CF157" s="111" t="s">
        <v>462</v>
      </c>
      <c r="CG157" s="111"/>
      <c r="CH157" s="111"/>
      <c r="CI157" s="111">
        <v>2017</v>
      </c>
      <c r="CJ157" s="111" t="s">
        <v>2356</v>
      </c>
      <c r="CK157" s="111" t="s">
        <v>464</v>
      </c>
      <c r="CL157" s="111" t="s">
        <v>501</v>
      </c>
      <c r="CM157" s="111" t="s">
        <v>464</v>
      </c>
      <c r="CN157" s="111" t="s">
        <v>464</v>
      </c>
      <c r="CO157" s="111" t="s">
        <v>465</v>
      </c>
      <c r="CP157" s="111">
        <v>0</v>
      </c>
      <c r="CQ157" s="111">
        <v>0</v>
      </c>
      <c r="CR157" s="111">
        <v>0</v>
      </c>
      <c r="CS157" s="111">
        <v>0</v>
      </c>
      <c r="CT157" s="111">
        <v>0</v>
      </c>
      <c r="CU157" s="111">
        <v>0</v>
      </c>
      <c r="CV157" s="111">
        <v>0</v>
      </c>
      <c r="CW157" s="111">
        <v>0</v>
      </c>
      <c r="CX157" s="111">
        <v>0</v>
      </c>
      <c r="CY157" s="111">
        <v>0</v>
      </c>
      <c r="CZ157" s="111">
        <v>0</v>
      </c>
      <c r="DA157" s="111">
        <v>0</v>
      </c>
      <c r="DB157" s="111">
        <v>0</v>
      </c>
      <c r="DC157" s="111" t="s">
        <v>153</v>
      </c>
      <c r="DD157" s="111" t="s">
        <v>153</v>
      </c>
      <c r="DE157" s="111" t="s">
        <v>153</v>
      </c>
      <c r="DF157" s="111">
        <v>0</v>
      </c>
      <c r="DG157" s="111" t="s">
        <v>465</v>
      </c>
      <c r="DH157" s="111">
        <v>1</v>
      </c>
      <c r="DI157" s="111">
        <v>0</v>
      </c>
      <c r="DJ157" s="111">
        <v>1</v>
      </c>
      <c r="DK157" s="111">
        <v>0</v>
      </c>
      <c r="DL157" s="111">
        <v>0</v>
      </c>
      <c r="DM157" s="111">
        <v>0</v>
      </c>
      <c r="DN157" s="111">
        <v>0</v>
      </c>
      <c r="DO157" s="111">
        <v>0</v>
      </c>
      <c r="DP157" s="111">
        <v>1</v>
      </c>
      <c r="DQ157" s="111">
        <v>0</v>
      </c>
      <c r="DR157" s="111">
        <v>0</v>
      </c>
      <c r="DS157" s="111">
        <v>0</v>
      </c>
      <c r="DT157" s="111">
        <v>0</v>
      </c>
      <c r="DU157" s="111" t="s">
        <v>153</v>
      </c>
      <c r="DV157" s="111" t="s">
        <v>153</v>
      </c>
      <c r="DW157" s="110"/>
      <c r="DX157" s="111">
        <v>0</v>
      </c>
      <c r="DY157" s="111">
        <v>1</v>
      </c>
      <c r="DZ157" s="111">
        <v>1</v>
      </c>
      <c r="EA157" s="111">
        <v>0</v>
      </c>
      <c r="EB157" s="111"/>
      <c r="EC157" s="111"/>
      <c r="ED157" s="111"/>
      <c r="EE157" s="110"/>
      <c r="EF157" s="111"/>
      <c r="EG157" s="111"/>
      <c r="EH157" s="111"/>
      <c r="EI157" s="111"/>
      <c r="EJ157" s="111"/>
      <c r="EK157" s="111">
        <v>1</v>
      </c>
      <c r="EL157" s="111"/>
      <c r="EM157" s="111"/>
      <c r="EN157" s="111"/>
      <c r="EO157" s="111"/>
      <c r="EP157" s="111"/>
      <c r="EQ157" s="59">
        <v>55057</v>
      </c>
      <c r="ER157" s="59">
        <v>7110</v>
      </c>
      <c r="ES157" s="59">
        <v>0</v>
      </c>
      <c r="ET157" s="59">
        <v>0</v>
      </c>
      <c r="EU157" s="59">
        <v>0</v>
      </c>
      <c r="EV157" s="59">
        <v>0</v>
      </c>
      <c r="EW157" s="59">
        <v>0</v>
      </c>
      <c r="EX157" s="59">
        <v>0</v>
      </c>
      <c r="EY157" s="59">
        <v>0</v>
      </c>
      <c r="EZ157" s="59">
        <v>0</v>
      </c>
      <c r="FA157" s="59">
        <v>0</v>
      </c>
      <c r="FB157" s="59">
        <v>0</v>
      </c>
      <c r="FC157" s="59">
        <v>0</v>
      </c>
      <c r="FD157" s="59">
        <v>0</v>
      </c>
      <c r="FE157" s="59">
        <v>0</v>
      </c>
      <c r="FF157" s="59">
        <v>0</v>
      </c>
      <c r="FG157" s="59">
        <v>0</v>
      </c>
      <c r="FH157" s="59">
        <v>0</v>
      </c>
      <c r="FI157" s="59">
        <v>1</v>
      </c>
      <c r="FJ157" s="59">
        <v>0</v>
      </c>
      <c r="FK157" s="59">
        <v>0</v>
      </c>
      <c r="FL157" s="59">
        <v>0</v>
      </c>
      <c r="FM157" s="56"/>
      <c r="FN157" s="56" t="s">
        <v>466</v>
      </c>
      <c r="FO157" s="169" t="b">
        <v>1</v>
      </c>
      <c r="FP157" s="64"/>
      <c r="FQ157" s="64"/>
    </row>
    <row r="158" spans="1:173" x14ac:dyDescent="0.2">
      <c r="A158" s="110" t="s">
        <v>437</v>
      </c>
      <c r="B158" s="111">
        <v>55065</v>
      </c>
      <c r="C158" s="111">
        <v>0</v>
      </c>
      <c r="D158" s="111">
        <v>1</v>
      </c>
      <c r="E158" s="111" t="s">
        <v>3857</v>
      </c>
      <c r="F158" s="111" t="s">
        <v>1344</v>
      </c>
      <c r="G158" s="111"/>
      <c r="H158" s="111" t="s">
        <v>3858</v>
      </c>
      <c r="I158" s="111">
        <v>2</v>
      </c>
      <c r="J158" s="111" t="s">
        <v>3859</v>
      </c>
      <c r="K158" s="111" t="s">
        <v>447</v>
      </c>
      <c r="L158" s="111" t="s">
        <v>2356</v>
      </c>
      <c r="M158" s="111" t="s">
        <v>447</v>
      </c>
      <c r="N158" s="111">
        <v>1</v>
      </c>
      <c r="O158" s="111">
        <v>97</v>
      </c>
      <c r="P158" s="111">
        <v>17</v>
      </c>
      <c r="Q158" s="111" t="s">
        <v>3860</v>
      </c>
      <c r="R158" s="111" t="s">
        <v>153</v>
      </c>
      <c r="S158" s="111" t="s">
        <v>3861</v>
      </c>
      <c r="T158" s="111" t="s">
        <v>3862</v>
      </c>
      <c r="U158" s="111" t="s">
        <v>3863</v>
      </c>
      <c r="V158" s="111" t="s">
        <v>3864</v>
      </c>
      <c r="W158" s="111" t="s">
        <v>153</v>
      </c>
      <c r="X158" s="111" t="s">
        <v>3865</v>
      </c>
      <c r="Y158" s="111" t="s">
        <v>1355</v>
      </c>
      <c r="Z158" s="110"/>
      <c r="AA158" s="110" t="s">
        <v>452</v>
      </c>
      <c r="AB158" s="110" t="s">
        <v>3857</v>
      </c>
      <c r="AC158" s="110" t="s">
        <v>1344</v>
      </c>
      <c r="AD158" s="110" t="s">
        <v>3858</v>
      </c>
      <c r="AE158" s="110" t="s">
        <v>3866</v>
      </c>
      <c r="AF158" s="111">
        <v>1</v>
      </c>
      <c r="AG158" s="111">
        <v>96</v>
      </c>
      <c r="AH158" s="111">
        <v>11</v>
      </c>
      <c r="AI158" s="111">
        <v>1</v>
      </c>
      <c r="AJ158" s="111" t="s">
        <v>3860</v>
      </c>
      <c r="AK158" s="111" t="s">
        <v>153</v>
      </c>
      <c r="AL158" s="111" t="s">
        <v>3861</v>
      </c>
      <c r="AM158" s="111" t="s">
        <v>3862</v>
      </c>
      <c r="AN158" s="111" t="s">
        <v>3865</v>
      </c>
      <c r="AO158" s="111" t="s">
        <v>1355</v>
      </c>
      <c r="AP158" s="111" t="s">
        <v>3867</v>
      </c>
      <c r="AQ158" s="111" t="s">
        <v>3864</v>
      </c>
      <c r="AR158" s="111" t="s">
        <v>153</v>
      </c>
      <c r="AS158" s="111">
        <v>2015</v>
      </c>
      <c r="AT158" s="111" t="s">
        <v>3868</v>
      </c>
      <c r="AU158" s="111" t="s">
        <v>153</v>
      </c>
      <c r="AV158" s="111" t="s">
        <v>153</v>
      </c>
      <c r="AW158" s="111" t="s">
        <v>153</v>
      </c>
      <c r="AX158" s="111" t="s">
        <v>439</v>
      </c>
      <c r="AY158" s="110"/>
      <c r="AZ158" s="110" t="s">
        <v>153</v>
      </c>
      <c r="BA158" s="111">
        <v>7800</v>
      </c>
      <c r="BB158" s="111">
        <v>0</v>
      </c>
      <c r="BC158" s="111"/>
      <c r="BD158" s="111"/>
      <c r="BE158" s="111"/>
      <c r="BF158" s="111"/>
      <c r="BG158" s="111"/>
      <c r="BH158" s="111" t="s">
        <v>532</v>
      </c>
      <c r="BI158" s="111"/>
      <c r="BJ158" s="110">
        <v>1.0416666666666665</v>
      </c>
      <c r="BK158" s="111"/>
      <c r="BL158" s="111"/>
      <c r="BM158" s="111"/>
      <c r="BN158" s="111" t="s">
        <v>134</v>
      </c>
      <c r="BO158" s="111"/>
      <c r="BP158" s="111"/>
      <c r="BQ158" s="111" t="s">
        <v>134</v>
      </c>
      <c r="BR158" s="111"/>
      <c r="BS158" s="111"/>
      <c r="BT158" s="111"/>
      <c r="BU158" s="111" t="s">
        <v>461</v>
      </c>
      <c r="BV158" s="111"/>
      <c r="BW158" s="111"/>
      <c r="BX158" s="111"/>
      <c r="BY158" s="111"/>
      <c r="BZ158" s="111"/>
      <c r="CA158" s="111" t="s">
        <v>534</v>
      </c>
      <c r="CB158" s="111"/>
      <c r="CC158" s="111"/>
      <c r="CD158" s="111"/>
      <c r="CE158" s="111"/>
      <c r="CF158" s="111" t="s">
        <v>462</v>
      </c>
      <c r="CG158" s="111"/>
      <c r="CH158" s="111"/>
      <c r="CI158" s="111">
        <v>2017</v>
      </c>
      <c r="CJ158" s="111" t="s">
        <v>2356</v>
      </c>
      <c r="CK158" s="111" t="s">
        <v>464</v>
      </c>
      <c r="CL158" s="111" t="s">
        <v>463</v>
      </c>
      <c r="CM158" s="111" t="s">
        <v>464</v>
      </c>
      <c r="CN158" s="111" t="s">
        <v>464</v>
      </c>
      <c r="CO158" s="111" t="s">
        <v>465</v>
      </c>
      <c r="CP158" s="111">
        <v>4</v>
      </c>
      <c r="CQ158" s="111">
        <v>0</v>
      </c>
      <c r="CR158" s="111">
        <v>0</v>
      </c>
      <c r="CS158" s="111">
        <v>4</v>
      </c>
      <c r="CT158" s="111">
        <v>0</v>
      </c>
      <c r="CU158" s="111">
        <v>0</v>
      </c>
      <c r="CV158" s="111">
        <v>0</v>
      </c>
      <c r="CW158" s="111">
        <v>0</v>
      </c>
      <c r="CX158" s="111">
        <v>0</v>
      </c>
      <c r="CY158" s="111">
        <v>1</v>
      </c>
      <c r="CZ158" s="111">
        <v>0</v>
      </c>
      <c r="DA158" s="111">
        <v>3</v>
      </c>
      <c r="DB158" s="111">
        <v>0</v>
      </c>
      <c r="DC158" s="111" t="s">
        <v>153</v>
      </c>
      <c r="DD158" s="111" t="s">
        <v>153</v>
      </c>
      <c r="DE158" s="111" t="s">
        <v>153</v>
      </c>
      <c r="DF158" s="111">
        <v>0</v>
      </c>
      <c r="DG158" s="111" t="s">
        <v>465</v>
      </c>
      <c r="DH158" s="111">
        <v>0</v>
      </c>
      <c r="DI158" s="111">
        <v>0</v>
      </c>
      <c r="DJ158" s="111">
        <v>0</v>
      </c>
      <c r="DK158" s="111">
        <v>0</v>
      </c>
      <c r="DL158" s="111">
        <v>0</v>
      </c>
      <c r="DM158" s="111">
        <v>0</v>
      </c>
      <c r="DN158" s="111">
        <v>0</v>
      </c>
      <c r="DO158" s="111">
        <v>0</v>
      </c>
      <c r="DP158" s="111">
        <v>0</v>
      </c>
      <c r="DQ158" s="111">
        <v>0</v>
      </c>
      <c r="DR158" s="111">
        <v>0</v>
      </c>
      <c r="DS158" s="111">
        <v>0</v>
      </c>
      <c r="DT158" s="111">
        <v>0</v>
      </c>
      <c r="DU158" s="111" t="s">
        <v>153</v>
      </c>
      <c r="DV158" s="111" t="s">
        <v>153</v>
      </c>
      <c r="DW158" s="110"/>
      <c r="DX158" s="111">
        <v>0</v>
      </c>
      <c r="DY158" s="111">
        <v>0</v>
      </c>
      <c r="DZ158" s="111">
        <v>0</v>
      </c>
      <c r="EA158" s="111">
        <v>1</v>
      </c>
      <c r="EB158" s="111"/>
      <c r="EC158" s="111"/>
      <c r="ED158" s="111"/>
      <c r="EE158" s="110">
        <v>13.333333333333334</v>
      </c>
      <c r="EF158" s="111"/>
      <c r="EG158" s="111"/>
      <c r="EH158" s="111"/>
      <c r="EI158" s="111"/>
      <c r="EJ158" s="111"/>
      <c r="EK158" s="111">
        <v>-1</v>
      </c>
      <c r="EL158" s="111"/>
      <c r="EM158" s="111"/>
      <c r="EN158" s="111"/>
      <c r="EO158" s="111"/>
      <c r="EP158" s="111"/>
      <c r="EQ158" s="59">
        <v>55065</v>
      </c>
      <c r="ER158" s="59">
        <v>7800</v>
      </c>
      <c r="ES158" s="59">
        <v>0</v>
      </c>
      <c r="ET158" s="59">
        <v>0</v>
      </c>
      <c r="EU158" s="59">
        <v>0</v>
      </c>
      <c r="EV158" s="59">
        <v>0</v>
      </c>
      <c r="EW158" s="59">
        <v>4</v>
      </c>
      <c r="EX158" s="59">
        <v>4</v>
      </c>
      <c r="EY158" s="59">
        <v>0</v>
      </c>
      <c r="EZ158" s="59">
        <v>0</v>
      </c>
      <c r="FA158" s="59">
        <v>0</v>
      </c>
      <c r="FB158" s="59">
        <v>0</v>
      </c>
      <c r="FC158" s="59">
        <v>0</v>
      </c>
      <c r="FD158" s="59">
        <v>0</v>
      </c>
      <c r="FE158" s="59">
        <v>0</v>
      </c>
      <c r="FF158" s="59">
        <v>0</v>
      </c>
      <c r="FG158" s="59">
        <v>0</v>
      </c>
      <c r="FH158" s="59">
        <v>0</v>
      </c>
      <c r="FI158" s="59">
        <v>0</v>
      </c>
      <c r="FJ158" s="59">
        <v>0</v>
      </c>
      <c r="FK158" s="59">
        <v>0</v>
      </c>
      <c r="FL158" s="59">
        <v>0</v>
      </c>
      <c r="FM158" s="56"/>
      <c r="FN158" s="56" t="s">
        <v>466</v>
      </c>
      <c r="FO158" s="169" t="b">
        <v>1</v>
      </c>
      <c r="FP158" s="64"/>
      <c r="FQ158" s="64"/>
    </row>
    <row r="159" spans="1:173" x14ac:dyDescent="0.2">
      <c r="A159" s="110" t="s">
        <v>437</v>
      </c>
      <c r="B159" s="111">
        <v>55115</v>
      </c>
      <c r="C159" s="111">
        <v>0</v>
      </c>
      <c r="D159" s="111">
        <v>1</v>
      </c>
      <c r="E159" s="111" t="s">
        <v>3869</v>
      </c>
      <c r="F159" s="111" t="s">
        <v>1911</v>
      </c>
      <c r="G159" s="111"/>
      <c r="H159" s="111" t="s">
        <v>3870</v>
      </c>
      <c r="I159" s="111">
        <v>2</v>
      </c>
      <c r="J159" s="111" t="s">
        <v>3871</v>
      </c>
      <c r="K159" s="111" t="s">
        <v>447</v>
      </c>
      <c r="L159" s="111" t="s">
        <v>2356</v>
      </c>
      <c r="M159" s="111" t="s">
        <v>447</v>
      </c>
      <c r="N159" s="111">
        <v>1</v>
      </c>
      <c r="O159" s="111">
        <v>370</v>
      </c>
      <c r="P159" s="111">
        <v>67</v>
      </c>
      <c r="Q159" s="111" t="s">
        <v>153</v>
      </c>
      <c r="R159" s="111" t="s">
        <v>3872</v>
      </c>
      <c r="S159" s="111" t="s">
        <v>3873</v>
      </c>
      <c r="T159" s="111" t="s">
        <v>3874</v>
      </c>
      <c r="U159" s="111" t="s">
        <v>3875</v>
      </c>
      <c r="V159" s="111" t="s">
        <v>3876</v>
      </c>
      <c r="W159" s="111" t="s">
        <v>153</v>
      </c>
      <c r="X159" s="111" t="s">
        <v>3877</v>
      </c>
      <c r="Y159" s="111" t="s">
        <v>3730</v>
      </c>
      <c r="Z159" s="110"/>
      <c r="AA159" s="110" t="s">
        <v>452</v>
      </c>
      <c r="AB159" s="110" t="s">
        <v>3869</v>
      </c>
      <c r="AC159" s="110" t="s">
        <v>1911</v>
      </c>
      <c r="AD159" s="110" t="s">
        <v>3870</v>
      </c>
      <c r="AE159" s="110" t="s">
        <v>3871</v>
      </c>
      <c r="AF159" s="111">
        <v>1</v>
      </c>
      <c r="AG159" s="111">
        <v>318</v>
      </c>
      <c r="AH159" s="111">
        <v>67</v>
      </c>
      <c r="AI159" s="111">
        <v>1</v>
      </c>
      <c r="AJ159" s="111" t="s">
        <v>153</v>
      </c>
      <c r="AK159" s="111" t="s">
        <v>3872</v>
      </c>
      <c r="AL159" s="111" t="s">
        <v>3873</v>
      </c>
      <c r="AM159" s="111" t="s">
        <v>3874</v>
      </c>
      <c r="AN159" s="111" t="s">
        <v>3877</v>
      </c>
      <c r="AO159" s="111" t="s">
        <v>3730</v>
      </c>
      <c r="AP159" s="111" t="s">
        <v>3875</v>
      </c>
      <c r="AQ159" s="111" t="s">
        <v>3876</v>
      </c>
      <c r="AR159" s="111" t="s">
        <v>153</v>
      </c>
      <c r="AS159" s="111">
        <v>2015</v>
      </c>
      <c r="AT159" s="111" t="s">
        <v>153</v>
      </c>
      <c r="AU159" s="111" t="s">
        <v>153</v>
      </c>
      <c r="AV159" s="111" t="s">
        <v>153</v>
      </c>
      <c r="AW159" s="111" t="s">
        <v>153</v>
      </c>
      <c r="AX159" s="111" t="s">
        <v>153</v>
      </c>
      <c r="AY159" s="110"/>
      <c r="AZ159" s="110" t="s">
        <v>153</v>
      </c>
      <c r="BA159" s="111">
        <v>10117</v>
      </c>
      <c r="BB159" s="111">
        <v>0</v>
      </c>
      <c r="BC159" s="111"/>
      <c r="BD159" s="111"/>
      <c r="BE159" s="111"/>
      <c r="BF159" s="111"/>
      <c r="BG159" s="111"/>
      <c r="BH159" s="111" t="s">
        <v>532</v>
      </c>
      <c r="BI159" s="111"/>
      <c r="BJ159" s="110">
        <v>16.352201257861633</v>
      </c>
      <c r="BK159" s="111"/>
      <c r="BL159" s="111"/>
      <c r="BM159" s="111"/>
      <c r="BN159" s="111" t="s">
        <v>701</v>
      </c>
      <c r="BO159" s="111"/>
      <c r="BP159" s="111"/>
      <c r="BQ159" s="111" t="s">
        <v>701</v>
      </c>
      <c r="BR159" s="111"/>
      <c r="BS159" s="111"/>
      <c r="BT159" s="111"/>
      <c r="BU159" s="111"/>
      <c r="BV159" s="111"/>
      <c r="BW159" s="111"/>
      <c r="BX159" s="111"/>
      <c r="BY159" s="111"/>
      <c r="BZ159" s="111"/>
      <c r="CA159" s="111"/>
      <c r="CB159" s="111"/>
      <c r="CC159" s="111"/>
      <c r="CD159" s="111"/>
      <c r="CE159" s="111"/>
      <c r="CF159" s="111" t="s">
        <v>462</v>
      </c>
      <c r="CG159" s="111"/>
      <c r="CH159" s="111"/>
      <c r="CI159" s="111">
        <v>2017</v>
      </c>
      <c r="CJ159" s="111" t="s">
        <v>2356</v>
      </c>
      <c r="CK159" s="111" t="s">
        <v>464</v>
      </c>
      <c r="CL159" s="111" t="s">
        <v>464</v>
      </c>
      <c r="CM159" s="111" t="s">
        <v>464</v>
      </c>
      <c r="CN159" s="111" t="s">
        <v>464</v>
      </c>
      <c r="CO159" s="111" t="s">
        <v>465</v>
      </c>
      <c r="CP159" s="111">
        <v>1</v>
      </c>
      <c r="CQ159" s="111">
        <v>0</v>
      </c>
      <c r="CR159" s="111">
        <v>1</v>
      </c>
      <c r="CS159" s="111">
        <v>0</v>
      </c>
      <c r="CT159" s="111">
        <v>0</v>
      </c>
      <c r="CU159" s="111">
        <v>1</v>
      </c>
      <c r="CV159" s="111">
        <v>0</v>
      </c>
      <c r="CW159" s="111">
        <v>0</v>
      </c>
      <c r="CX159" s="111">
        <v>0</v>
      </c>
      <c r="CY159" s="111">
        <v>0</v>
      </c>
      <c r="CZ159" s="111">
        <v>0</v>
      </c>
      <c r="DA159" s="111">
        <v>0</v>
      </c>
      <c r="DB159" s="111">
        <v>0</v>
      </c>
      <c r="DC159" s="111" t="s">
        <v>153</v>
      </c>
      <c r="DD159" s="111" t="s">
        <v>153</v>
      </c>
      <c r="DE159" s="111" t="s">
        <v>153</v>
      </c>
      <c r="DF159" s="111">
        <v>0</v>
      </c>
      <c r="DG159" s="111" t="s">
        <v>465</v>
      </c>
      <c r="DH159" s="111">
        <v>0</v>
      </c>
      <c r="DI159" s="111">
        <v>0</v>
      </c>
      <c r="DJ159" s="111">
        <v>0</v>
      </c>
      <c r="DK159" s="111">
        <v>0</v>
      </c>
      <c r="DL159" s="111">
        <v>0</v>
      </c>
      <c r="DM159" s="111">
        <v>0</v>
      </c>
      <c r="DN159" s="111">
        <v>0</v>
      </c>
      <c r="DO159" s="111">
        <v>0</v>
      </c>
      <c r="DP159" s="111">
        <v>0</v>
      </c>
      <c r="DQ159" s="111">
        <v>0</v>
      </c>
      <c r="DR159" s="111">
        <v>0</v>
      </c>
      <c r="DS159" s="111">
        <v>0</v>
      </c>
      <c r="DT159" s="111">
        <v>0</v>
      </c>
      <c r="DU159" s="111" t="s">
        <v>153</v>
      </c>
      <c r="DV159" s="111" t="s">
        <v>153</v>
      </c>
      <c r="DW159" s="110"/>
      <c r="DX159" s="111">
        <v>0</v>
      </c>
      <c r="DY159" s="111">
        <v>1</v>
      </c>
      <c r="DZ159" s="111">
        <v>0</v>
      </c>
      <c r="EA159" s="111">
        <v>0</v>
      </c>
      <c r="EB159" s="111"/>
      <c r="EC159" s="111"/>
      <c r="ED159" s="111"/>
      <c r="EE159" s="110"/>
      <c r="EF159" s="111"/>
      <c r="EG159" s="111"/>
      <c r="EH159" s="111"/>
      <c r="EI159" s="111"/>
      <c r="EJ159" s="111"/>
      <c r="EK159" s="111"/>
      <c r="EL159" s="111"/>
      <c r="EM159" s="111"/>
      <c r="EN159" s="111"/>
      <c r="EO159" s="111"/>
      <c r="EP159" s="111"/>
      <c r="EQ159" s="59">
        <v>55115</v>
      </c>
      <c r="ER159" s="59">
        <v>10117</v>
      </c>
      <c r="ES159" s="59">
        <v>0</v>
      </c>
      <c r="ET159" s="59">
        <v>0</v>
      </c>
      <c r="EU159" s="59">
        <v>0</v>
      </c>
      <c r="EV159" s="59">
        <v>0</v>
      </c>
      <c r="EW159" s="59">
        <v>0</v>
      </c>
      <c r="EX159" s="59">
        <v>0</v>
      </c>
      <c r="EY159" s="59">
        <v>0</v>
      </c>
      <c r="EZ159" s="59">
        <v>0</v>
      </c>
      <c r="FA159" s="59">
        <v>0</v>
      </c>
      <c r="FB159" s="59">
        <v>0</v>
      </c>
      <c r="FC159" s="59">
        <v>0</v>
      </c>
      <c r="FD159" s="59">
        <v>0</v>
      </c>
      <c r="FE159" s="59">
        <v>0</v>
      </c>
      <c r="FF159" s="59">
        <v>0</v>
      </c>
      <c r="FG159" s="59">
        <v>0</v>
      </c>
      <c r="FH159" s="59">
        <v>0</v>
      </c>
      <c r="FI159" s="59">
        <v>10</v>
      </c>
      <c r="FJ159" s="59">
        <v>0</v>
      </c>
      <c r="FK159" s="59">
        <v>0</v>
      </c>
      <c r="FL159" s="59">
        <v>0</v>
      </c>
      <c r="FM159" s="56"/>
      <c r="FN159" s="56" t="s">
        <v>466</v>
      </c>
      <c r="FO159" s="169" t="b">
        <v>1</v>
      </c>
      <c r="FP159" s="64"/>
      <c r="FQ159" s="64"/>
    </row>
    <row r="160" spans="1:173" x14ac:dyDescent="0.2">
      <c r="A160" s="110" t="s">
        <v>437</v>
      </c>
      <c r="B160" s="111">
        <v>55324</v>
      </c>
      <c r="C160" s="111">
        <v>0</v>
      </c>
      <c r="D160" s="111">
        <v>1</v>
      </c>
      <c r="E160" s="111" t="s">
        <v>3878</v>
      </c>
      <c r="F160" s="111" t="s">
        <v>727</v>
      </c>
      <c r="G160" s="111"/>
      <c r="H160" s="111" t="s">
        <v>3879</v>
      </c>
      <c r="I160" s="111">
        <v>2</v>
      </c>
      <c r="J160" s="111" t="s">
        <v>3880</v>
      </c>
      <c r="K160" s="111" t="s">
        <v>447</v>
      </c>
      <c r="L160" s="111" t="s">
        <v>2356</v>
      </c>
      <c r="M160" s="111" t="s">
        <v>447</v>
      </c>
      <c r="N160" s="111">
        <v>1</v>
      </c>
      <c r="O160" s="111">
        <v>198</v>
      </c>
      <c r="P160" s="111">
        <v>14</v>
      </c>
      <c r="Q160" s="111" t="s">
        <v>153</v>
      </c>
      <c r="R160" s="111" t="s">
        <v>153</v>
      </c>
      <c r="S160" s="111" t="s">
        <v>3881</v>
      </c>
      <c r="T160" s="111" t="s">
        <v>3882</v>
      </c>
      <c r="U160" s="111" t="s">
        <v>3883</v>
      </c>
      <c r="V160" s="111" t="s">
        <v>3884</v>
      </c>
      <c r="W160" s="111" t="s">
        <v>153</v>
      </c>
      <c r="X160" s="111" t="s">
        <v>3885</v>
      </c>
      <c r="Y160" s="111" t="s">
        <v>546</v>
      </c>
      <c r="Z160" s="110"/>
      <c r="AA160" s="110" t="s">
        <v>452</v>
      </c>
      <c r="AB160" s="110" t="s">
        <v>3886</v>
      </c>
      <c r="AC160" s="110" t="s">
        <v>727</v>
      </c>
      <c r="AD160" s="110" t="s">
        <v>3879</v>
      </c>
      <c r="AE160" s="110" t="s">
        <v>3880</v>
      </c>
      <c r="AF160" s="111">
        <v>1</v>
      </c>
      <c r="AG160" s="111">
        <v>195</v>
      </c>
      <c r="AH160" s="111">
        <v>14</v>
      </c>
      <c r="AI160" s="111">
        <v>1</v>
      </c>
      <c r="AJ160" s="111" t="s">
        <v>153</v>
      </c>
      <c r="AK160" s="111" t="s">
        <v>153</v>
      </c>
      <c r="AL160" s="111" t="s">
        <v>3881</v>
      </c>
      <c r="AM160" s="111" t="s">
        <v>3882</v>
      </c>
      <c r="AN160" s="111" t="s">
        <v>3885</v>
      </c>
      <c r="AO160" s="111" t="s">
        <v>546</v>
      </c>
      <c r="AP160" s="111" t="s">
        <v>3883</v>
      </c>
      <c r="AQ160" s="111" t="s">
        <v>3884</v>
      </c>
      <c r="AR160" s="111" t="s">
        <v>153</v>
      </c>
      <c r="AS160" s="111">
        <v>2015</v>
      </c>
      <c r="AT160" s="111" t="s">
        <v>3887</v>
      </c>
      <c r="AU160" s="111" t="s">
        <v>153</v>
      </c>
      <c r="AV160" s="111" t="s">
        <v>153</v>
      </c>
      <c r="AW160" s="111" t="s">
        <v>153</v>
      </c>
      <c r="AX160" s="111" t="s">
        <v>153</v>
      </c>
      <c r="AY160" s="110"/>
      <c r="AZ160" s="110" t="s">
        <v>153</v>
      </c>
      <c r="BA160" s="111">
        <v>8282</v>
      </c>
      <c r="BB160" s="111">
        <v>0</v>
      </c>
      <c r="BC160" s="111"/>
      <c r="BD160" s="111"/>
      <c r="BE160" s="111"/>
      <c r="BF160" s="111"/>
      <c r="BG160" s="111"/>
      <c r="BH160" s="111" t="s">
        <v>532</v>
      </c>
      <c r="BI160" s="111"/>
      <c r="BJ160" s="110">
        <v>1.5384615384615385</v>
      </c>
      <c r="BK160" s="111" t="s">
        <v>608</v>
      </c>
      <c r="BL160" s="111"/>
      <c r="BM160" s="111"/>
      <c r="BN160" s="111" t="s">
        <v>533</v>
      </c>
      <c r="BO160" s="111"/>
      <c r="BP160" s="111"/>
      <c r="BQ160" s="111" t="s">
        <v>533</v>
      </c>
      <c r="BR160" s="111"/>
      <c r="BS160" s="111"/>
      <c r="BT160" s="111"/>
      <c r="BU160" s="111"/>
      <c r="BV160" s="111"/>
      <c r="BW160" s="111"/>
      <c r="BX160" s="111"/>
      <c r="BY160" s="111"/>
      <c r="BZ160" s="111"/>
      <c r="CA160" s="111"/>
      <c r="CB160" s="111"/>
      <c r="CC160" s="111"/>
      <c r="CD160" s="111"/>
      <c r="CE160" s="111"/>
      <c r="CF160" s="111" t="s">
        <v>462</v>
      </c>
      <c r="CG160" s="111"/>
      <c r="CH160" s="111"/>
      <c r="CI160" s="111">
        <v>2017</v>
      </c>
      <c r="CJ160" s="111" t="s">
        <v>2356</v>
      </c>
      <c r="CK160" s="111" t="s">
        <v>463</v>
      </c>
      <c r="CL160" s="111" t="s">
        <v>464</v>
      </c>
      <c r="CM160" s="111" t="s">
        <v>464</v>
      </c>
      <c r="CN160" s="111" t="s">
        <v>464</v>
      </c>
      <c r="CO160" s="111" t="s">
        <v>465</v>
      </c>
      <c r="CP160" s="111">
        <v>0</v>
      </c>
      <c r="CQ160" s="111">
        <v>0</v>
      </c>
      <c r="CR160" s="111">
        <v>0</v>
      </c>
      <c r="CS160" s="111">
        <v>0</v>
      </c>
      <c r="CT160" s="111">
        <v>0</v>
      </c>
      <c r="CU160" s="111">
        <v>0</v>
      </c>
      <c r="CV160" s="111">
        <v>0</v>
      </c>
      <c r="CW160" s="111">
        <v>0</v>
      </c>
      <c r="CX160" s="111">
        <v>0</v>
      </c>
      <c r="CY160" s="111">
        <v>0</v>
      </c>
      <c r="CZ160" s="111">
        <v>0</v>
      </c>
      <c r="DA160" s="111">
        <v>0</v>
      </c>
      <c r="DB160" s="111">
        <v>0</v>
      </c>
      <c r="DC160" s="111" t="s">
        <v>153</v>
      </c>
      <c r="DD160" s="111" t="s">
        <v>153</v>
      </c>
      <c r="DE160" s="111" t="s">
        <v>153</v>
      </c>
      <c r="DF160" s="111">
        <v>0</v>
      </c>
      <c r="DG160" s="111" t="s">
        <v>465</v>
      </c>
      <c r="DH160" s="111">
        <v>0</v>
      </c>
      <c r="DI160" s="111">
        <v>0</v>
      </c>
      <c r="DJ160" s="111">
        <v>0</v>
      </c>
      <c r="DK160" s="111">
        <v>0</v>
      </c>
      <c r="DL160" s="111">
        <v>0</v>
      </c>
      <c r="DM160" s="111">
        <v>0</v>
      </c>
      <c r="DN160" s="111">
        <v>0</v>
      </c>
      <c r="DO160" s="111">
        <v>0</v>
      </c>
      <c r="DP160" s="111">
        <v>0</v>
      </c>
      <c r="DQ160" s="111">
        <v>0</v>
      </c>
      <c r="DR160" s="111">
        <v>0</v>
      </c>
      <c r="DS160" s="111">
        <v>0</v>
      </c>
      <c r="DT160" s="111">
        <v>0</v>
      </c>
      <c r="DU160" s="111" t="s">
        <v>153</v>
      </c>
      <c r="DV160" s="111" t="s">
        <v>153</v>
      </c>
      <c r="DW160" s="110"/>
      <c r="DX160" s="111">
        <v>0</v>
      </c>
      <c r="DY160" s="111">
        <v>0</v>
      </c>
      <c r="DZ160" s="111">
        <v>0</v>
      </c>
      <c r="EA160" s="111">
        <v>0</v>
      </c>
      <c r="EB160" s="111"/>
      <c r="EC160" s="111"/>
      <c r="ED160" s="111"/>
      <c r="EE160" s="110"/>
      <c r="EF160" s="111"/>
      <c r="EG160" s="111"/>
      <c r="EH160" s="111"/>
      <c r="EI160" s="111"/>
      <c r="EJ160" s="111"/>
      <c r="EK160" s="111"/>
      <c r="EL160" s="111"/>
      <c r="EM160" s="111"/>
      <c r="EN160" s="111"/>
      <c r="EO160" s="111"/>
      <c r="EP160" s="111"/>
      <c r="EQ160" s="59">
        <v>55324</v>
      </c>
      <c r="ER160" s="59">
        <v>8282</v>
      </c>
      <c r="ES160" s="59">
        <v>0</v>
      </c>
      <c r="ET160" s="59">
        <v>0</v>
      </c>
      <c r="EU160" s="59">
        <v>0</v>
      </c>
      <c r="EV160" s="59">
        <v>0</v>
      </c>
      <c r="EW160" s="59">
        <v>0</v>
      </c>
      <c r="EX160" s="59">
        <v>0</v>
      </c>
      <c r="EY160" s="59">
        <v>0</v>
      </c>
      <c r="EZ160" s="59">
        <v>0</v>
      </c>
      <c r="FA160" s="59">
        <v>0</v>
      </c>
      <c r="FB160" s="59">
        <v>0</v>
      </c>
      <c r="FC160" s="59">
        <v>0</v>
      </c>
      <c r="FD160" s="59">
        <v>0</v>
      </c>
      <c r="FE160" s="59">
        <v>0</v>
      </c>
      <c r="FF160" s="59">
        <v>0</v>
      </c>
      <c r="FG160" s="59">
        <v>0</v>
      </c>
      <c r="FH160" s="59">
        <v>0</v>
      </c>
      <c r="FI160" s="59">
        <v>0</v>
      </c>
      <c r="FJ160" s="59">
        <v>0</v>
      </c>
      <c r="FK160" s="59">
        <v>0</v>
      </c>
      <c r="FL160" s="59">
        <v>0</v>
      </c>
      <c r="FM160" s="56"/>
      <c r="FN160" s="56" t="s">
        <v>466</v>
      </c>
      <c r="FO160" s="169" t="b">
        <v>1</v>
      </c>
      <c r="FP160" s="64"/>
      <c r="FQ160" s="64"/>
    </row>
    <row r="161" spans="1:173" x14ac:dyDescent="0.2">
      <c r="A161" s="110" t="s">
        <v>437</v>
      </c>
      <c r="B161" s="111">
        <v>55328</v>
      </c>
      <c r="C161" s="111">
        <v>0</v>
      </c>
      <c r="D161" s="111">
        <v>1</v>
      </c>
      <c r="E161" s="111" t="s">
        <v>3888</v>
      </c>
      <c r="F161" s="111" t="s">
        <v>2110</v>
      </c>
      <c r="G161" s="111"/>
      <c r="H161" s="111" t="s">
        <v>3889</v>
      </c>
      <c r="I161" s="111">
        <v>2</v>
      </c>
      <c r="J161" s="111" t="s">
        <v>3890</v>
      </c>
      <c r="K161" s="111" t="s">
        <v>447</v>
      </c>
      <c r="L161" s="111" t="s">
        <v>2356</v>
      </c>
      <c r="M161" s="111" t="s">
        <v>447</v>
      </c>
      <c r="N161" s="111">
        <v>1</v>
      </c>
      <c r="O161" s="111">
        <v>21</v>
      </c>
      <c r="P161" s="111">
        <v>1</v>
      </c>
      <c r="Q161" s="111" t="s">
        <v>153</v>
      </c>
      <c r="R161" s="111" t="s">
        <v>153</v>
      </c>
      <c r="S161" s="111" t="s">
        <v>3891</v>
      </c>
      <c r="T161" s="111" t="s">
        <v>3892</v>
      </c>
      <c r="U161" s="111" t="s">
        <v>3755</v>
      </c>
      <c r="V161" s="111" t="s">
        <v>3757</v>
      </c>
      <c r="W161" s="111" t="s">
        <v>3756</v>
      </c>
      <c r="X161" s="111" t="s">
        <v>3758</v>
      </c>
      <c r="Y161" s="111" t="s">
        <v>546</v>
      </c>
      <c r="Z161" s="110"/>
      <c r="AA161" s="110" t="s">
        <v>452</v>
      </c>
      <c r="AB161" s="110" t="s">
        <v>3888</v>
      </c>
      <c r="AC161" s="110" t="s">
        <v>2110</v>
      </c>
      <c r="AD161" s="110" t="s">
        <v>3889</v>
      </c>
      <c r="AE161" s="110" t="s">
        <v>3890</v>
      </c>
      <c r="AF161" s="111">
        <v>1</v>
      </c>
      <c r="AG161" s="111">
        <v>21</v>
      </c>
      <c r="AH161" s="111">
        <v>1</v>
      </c>
      <c r="AI161" s="111">
        <v>1</v>
      </c>
      <c r="AJ161" s="111" t="s">
        <v>153</v>
      </c>
      <c r="AK161" s="111" t="s">
        <v>153</v>
      </c>
      <c r="AL161" s="111" t="s">
        <v>3891</v>
      </c>
      <c r="AM161" s="111" t="s">
        <v>3892</v>
      </c>
      <c r="AN161" s="111" t="s">
        <v>3758</v>
      </c>
      <c r="AO161" s="111" t="s">
        <v>546</v>
      </c>
      <c r="AP161" s="111" t="s">
        <v>3759</v>
      </c>
      <c r="AQ161" s="111" t="s">
        <v>3757</v>
      </c>
      <c r="AR161" s="111" t="s">
        <v>3756</v>
      </c>
      <c r="AS161" s="111">
        <v>2015</v>
      </c>
      <c r="AT161" s="111" t="s">
        <v>153</v>
      </c>
      <c r="AU161" s="111" t="s">
        <v>499</v>
      </c>
      <c r="AV161" s="111" t="s">
        <v>153</v>
      </c>
      <c r="AW161" s="111" t="s">
        <v>153</v>
      </c>
      <c r="AX161" s="111" t="s">
        <v>153</v>
      </c>
      <c r="AY161" s="110"/>
      <c r="AZ161" s="110" t="s">
        <v>153</v>
      </c>
      <c r="BA161" s="111">
        <v>10761</v>
      </c>
      <c r="BB161" s="111">
        <v>0</v>
      </c>
      <c r="BC161" s="111"/>
      <c r="BD161" s="111"/>
      <c r="BE161" s="111"/>
      <c r="BF161" s="111"/>
      <c r="BG161" s="111"/>
      <c r="BH161" s="111"/>
      <c r="BI161" s="111"/>
      <c r="BJ161" s="110"/>
      <c r="BK161" s="111"/>
      <c r="BL161" s="111"/>
      <c r="BM161" s="111"/>
      <c r="BN161" s="111" t="s">
        <v>147</v>
      </c>
      <c r="BO161" s="111"/>
      <c r="BP161" s="111"/>
      <c r="BQ161" s="111" t="s">
        <v>147</v>
      </c>
      <c r="BR161" s="111"/>
      <c r="BS161" s="111"/>
      <c r="BT161" s="111"/>
      <c r="BU161" s="111"/>
      <c r="BV161" s="111"/>
      <c r="BW161" s="111"/>
      <c r="BX161" s="111"/>
      <c r="BY161" s="111"/>
      <c r="BZ161" s="111"/>
      <c r="CA161" s="111" t="s">
        <v>534</v>
      </c>
      <c r="CB161" s="111"/>
      <c r="CC161" s="111"/>
      <c r="CD161" s="111"/>
      <c r="CE161" s="111"/>
      <c r="CF161" s="111"/>
      <c r="CG161" s="111"/>
      <c r="CH161" s="111"/>
      <c r="CI161" s="111">
        <v>2017</v>
      </c>
      <c r="CJ161" s="111" t="s">
        <v>2356</v>
      </c>
      <c r="CK161" s="111" t="s">
        <v>464</v>
      </c>
      <c r="CL161" s="111" t="s">
        <v>464</v>
      </c>
      <c r="CM161" s="111" t="s">
        <v>464</v>
      </c>
      <c r="CN161" s="111" t="s">
        <v>464</v>
      </c>
      <c r="CO161" s="111" t="s">
        <v>465</v>
      </c>
      <c r="CP161" s="111">
        <v>0</v>
      </c>
      <c r="CQ161" s="111">
        <v>0</v>
      </c>
      <c r="CR161" s="111">
        <v>0</v>
      </c>
      <c r="CS161" s="111">
        <v>0</v>
      </c>
      <c r="CT161" s="111">
        <v>0</v>
      </c>
      <c r="CU161" s="111">
        <v>0</v>
      </c>
      <c r="CV161" s="111">
        <v>0</v>
      </c>
      <c r="CW161" s="111">
        <v>0</v>
      </c>
      <c r="CX161" s="111">
        <v>0</v>
      </c>
      <c r="CY161" s="111">
        <v>0</v>
      </c>
      <c r="CZ161" s="111">
        <v>0</v>
      </c>
      <c r="DA161" s="111">
        <v>0</v>
      </c>
      <c r="DB161" s="111">
        <v>0</v>
      </c>
      <c r="DC161" s="111" t="s">
        <v>153</v>
      </c>
      <c r="DD161" s="111" t="s">
        <v>153</v>
      </c>
      <c r="DE161" s="111" t="s">
        <v>153</v>
      </c>
      <c r="DF161" s="111">
        <v>0</v>
      </c>
      <c r="DG161" s="111" t="s">
        <v>465</v>
      </c>
      <c r="DH161" s="111">
        <v>0</v>
      </c>
      <c r="DI161" s="111">
        <v>0</v>
      </c>
      <c r="DJ161" s="111">
        <v>0</v>
      </c>
      <c r="DK161" s="111">
        <v>0</v>
      </c>
      <c r="DL161" s="111">
        <v>0</v>
      </c>
      <c r="DM161" s="111">
        <v>0</v>
      </c>
      <c r="DN161" s="111">
        <v>0</v>
      </c>
      <c r="DO161" s="111">
        <v>0</v>
      </c>
      <c r="DP161" s="111">
        <v>0</v>
      </c>
      <c r="DQ161" s="111">
        <v>0</v>
      </c>
      <c r="DR161" s="111">
        <v>0</v>
      </c>
      <c r="DS161" s="111">
        <v>0</v>
      </c>
      <c r="DT161" s="111">
        <v>0</v>
      </c>
      <c r="DU161" s="111" t="s">
        <v>153</v>
      </c>
      <c r="DV161" s="111" t="s">
        <v>153</v>
      </c>
      <c r="DW161" s="110"/>
      <c r="DX161" s="111">
        <v>0</v>
      </c>
      <c r="DY161" s="111">
        <v>0</v>
      </c>
      <c r="DZ161" s="111">
        <v>0</v>
      </c>
      <c r="EA161" s="111">
        <v>0</v>
      </c>
      <c r="EB161" s="111"/>
      <c r="EC161" s="111"/>
      <c r="ED161" s="111"/>
      <c r="EE161" s="110"/>
      <c r="EF161" s="111"/>
      <c r="EG161" s="111"/>
      <c r="EH161" s="111"/>
      <c r="EI161" s="111"/>
      <c r="EJ161" s="111"/>
      <c r="EK161" s="111"/>
      <c r="EL161" s="111"/>
      <c r="EM161" s="111"/>
      <c r="EN161" s="111"/>
      <c r="EO161" s="111"/>
      <c r="EP161" s="111"/>
      <c r="EQ161" s="59">
        <v>55328</v>
      </c>
      <c r="ER161" s="59">
        <v>10761</v>
      </c>
      <c r="ES161" s="59">
        <v>0</v>
      </c>
      <c r="ET161" s="59">
        <v>0</v>
      </c>
      <c r="EU161" s="59">
        <v>0</v>
      </c>
      <c r="EV161" s="59">
        <v>0</v>
      </c>
      <c r="EW161" s="59">
        <v>0</v>
      </c>
      <c r="EX161" s="59">
        <v>0</v>
      </c>
      <c r="EY161" s="59">
        <v>0</v>
      </c>
      <c r="EZ161" s="59">
        <v>0</v>
      </c>
      <c r="FA161" s="59">
        <v>0</v>
      </c>
      <c r="FB161" s="59">
        <v>0</v>
      </c>
      <c r="FC161" s="59">
        <v>0</v>
      </c>
      <c r="FD161" s="59">
        <v>0</v>
      </c>
      <c r="FE161" s="59">
        <v>0</v>
      </c>
      <c r="FF161" s="59">
        <v>0</v>
      </c>
      <c r="FG161" s="59">
        <v>0</v>
      </c>
      <c r="FH161" s="59">
        <v>0</v>
      </c>
      <c r="FI161" s="59">
        <v>0</v>
      </c>
      <c r="FJ161" s="59">
        <v>0</v>
      </c>
      <c r="FK161" s="59">
        <v>0</v>
      </c>
      <c r="FL161" s="59">
        <v>0</v>
      </c>
      <c r="FM161" s="56"/>
      <c r="FN161" s="56" t="s">
        <v>466</v>
      </c>
      <c r="FO161" s="169" t="b">
        <v>1</v>
      </c>
      <c r="FP161" s="64"/>
      <c r="FQ161" s="64"/>
    </row>
    <row r="162" spans="1:173" x14ac:dyDescent="0.2">
      <c r="A162" s="110" t="s">
        <v>437</v>
      </c>
      <c r="B162" s="111">
        <v>55414</v>
      </c>
      <c r="C162" s="111">
        <v>0</v>
      </c>
      <c r="D162" s="111">
        <v>2</v>
      </c>
      <c r="E162" s="111" t="s">
        <v>3893</v>
      </c>
      <c r="F162" s="111" t="s">
        <v>3894</v>
      </c>
      <c r="G162" s="111"/>
      <c r="H162" s="111" t="s">
        <v>1392</v>
      </c>
      <c r="I162" s="111">
        <v>2</v>
      </c>
      <c r="J162" s="111" t="s">
        <v>3895</v>
      </c>
      <c r="K162" s="111" t="s">
        <v>447</v>
      </c>
      <c r="L162" s="111" t="s">
        <v>2484</v>
      </c>
      <c r="M162" s="111" t="s">
        <v>447</v>
      </c>
      <c r="N162" s="111">
        <v>2</v>
      </c>
      <c r="O162" s="111">
        <v>5</v>
      </c>
      <c r="P162" s="111">
        <v>4</v>
      </c>
      <c r="Q162" s="111" t="s">
        <v>153</v>
      </c>
      <c r="R162" s="111" t="s">
        <v>153</v>
      </c>
      <c r="S162" s="111" t="s">
        <v>3896</v>
      </c>
      <c r="T162" s="111" t="s">
        <v>579</v>
      </c>
      <c r="U162" s="111" t="s">
        <v>3897</v>
      </c>
      <c r="V162" s="111" t="s">
        <v>3898</v>
      </c>
      <c r="W162" s="111" t="s">
        <v>153</v>
      </c>
      <c r="X162" s="111" t="s">
        <v>3899</v>
      </c>
      <c r="Y162" s="111" t="s">
        <v>1510</v>
      </c>
      <c r="Z162" s="110"/>
      <c r="AA162" s="110" t="s">
        <v>452</v>
      </c>
      <c r="AB162" s="110" t="s">
        <v>3893</v>
      </c>
      <c r="AC162" s="110" t="s">
        <v>3894</v>
      </c>
      <c r="AD162" s="110" t="s">
        <v>1392</v>
      </c>
      <c r="AE162" s="110" t="s">
        <v>3895</v>
      </c>
      <c r="AF162" s="111">
        <v>1</v>
      </c>
      <c r="AG162" s="111">
        <v>12</v>
      </c>
      <c r="AH162" s="111">
        <v>8</v>
      </c>
      <c r="AI162" s="111">
        <v>1</v>
      </c>
      <c r="AJ162" s="111" t="s">
        <v>153</v>
      </c>
      <c r="AK162" s="111" t="s">
        <v>153</v>
      </c>
      <c r="AL162" s="111" t="s">
        <v>3896</v>
      </c>
      <c r="AM162" s="111" t="s">
        <v>579</v>
      </c>
      <c r="AN162" s="111" t="s">
        <v>3899</v>
      </c>
      <c r="AO162" s="111" t="s">
        <v>1510</v>
      </c>
      <c r="AP162" s="111" t="s">
        <v>3897</v>
      </c>
      <c r="AQ162" s="111" t="s">
        <v>3898</v>
      </c>
      <c r="AR162" s="111" t="s">
        <v>153</v>
      </c>
      <c r="AS162" s="111">
        <v>2014</v>
      </c>
      <c r="AT162" s="111" t="s">
        <v>153</v>
      </c>
      <c r="AU162" s="111" t="s">
        <v>499</v>
      </c>
      <c r="AV162" s="111" t="s">
        <v>153</v>
      </c>
      <c r="AW162" s="111" t="s">
        <v>153</v>
      </c>
      <c r="AX162" s="111" t="s">
        <v>153</v>
      </c>
      <c r="AY162" s="110"/>
      <c r="AZ162" s="110" t="s">
        <v>153</v>
      </c>
      <c r="BA162" s="111">
        <v>6958</v>
      </c>
      <c r="BB162" s="111">
        <v>0</v>
      </c>
      <c r="BC162" s="111"/>
      <c r="BD162" s="111"/>
      <c r="BE162" s="111"/>
      <c r="BF162" s="111" t="s">
        <v>500</v>
      </c>
      <c r="BG162" s="111" t="s">
        <v>607</v>
      </c>
      <c r="BH162" s="111"/>
      <c r="BI162" s="111"/>
      <c r="BJ162" s="110">
        <v>-58.333333333333336</v>
      </c>
      <c r="BK162" s="111"/>
      <c r="BL162" s="111"/>
      <c r="BM162" s="111"/>
      <c r="BN162" s="111" t="s">
        <v>583</v>
      </c>
      <c r="BO162" s="111"/>
      <c r="BP162" s="111"/>
      <c r="BQ162" s="111" t="s">
        <v>583</v>
      </c>
      <c r="BR162" s="111"/>
      <c r="BS162" s="111"/>
      <c r="BT162" s="111"/>
      <c r="BU162" s="111"/>
      <c r="BV162" s="111"/>
      <c r="BW162" s="111"/>
      <c r="BX162" s="111"/>
      <c r="BY162" s="111"/>
      <c r="BZ162" s="111"/>
      <c r="CA162" s="111"/>
      <c r="CB162" s="111"/>
      <c r="CC162" s="111"/>
      <c r="CD162" s="111"/>
      <c r="CE162" s="111"/>
      <c r="CF162" s="111" t="s">
        <v>462</v>
      </c>
      <c r="CG162" s="111"/>
      <c r="CH162" s="111"/>
      <c r="CI162" s="111">
        <v>2017</v>
      </c>
      <c r="CJ162" s="111" t="s">
        <v>2484</v>
      </c>
      <c r="CK162" s="111" t="s">
        <v>501</v>
      </c>
      <c r="CL162" s="111" t="s">
        <v>501</v>
      </c>
      <c r="CM162" s="111" t="s">
        <v>464</v>
      </c>
      <c r="CN162" s="111" t="s">
        <v>464</v>
      </c>
      <c r="CO162" s="111" t="s">
        <v>465</v>
      </c>
      <c r="CP162" s="111">
        <v>0</v>
      </c>
      <c r="CQ162" s="111">
        <v>0</v>
      </c>
      <c r="CR162" s="111">
        <v>0</v>
      </c>
      <c r="CS162" s="111">
        <v>0</v>
      </c>
      <c r="CT162" s="111">
        <v>0</v>
      </c>
      <c r="CU162" s="111">
        <v>0</v>
      </c>
      <c r="CV162" s="111">
        <v>0</v>
      </c>
      <c r="CW162" s="111">
        <v>0</v>
      </c>
      <c r="CX162" s="111">
        <v>0</v>
      </c>
      <c r="CY162" s="111">
        <v>0</v>
      </c>
      <c r="CZ162" s="111">
        <v>0</v>
      </c>
      <c r="DA162" s="111">
        <v>0</v>
      </c>
      <c r="DB162" s="111">
        <v>0</v>
      </c>
      <c r="DC162" s="111" t="s">
        <v>153</v>
      </c>
      <c r="DD162" s="111" t="s">
        <v>153</v>
      </c>
      <c r="DE162" s="111" t="s">
        <v>153</v>
      </c>
      <c r="DF162" s="111">
        <v>0</v>
      </c>
      <c r="DG162" s="111" t="s">
        <v>465</v>
      </c>
      <c r="DH162" s="111">
        <v>0</v>
      </c>
      <c r="DI162" s="111">
        <v>0</v>
      </c>
      <c r="DJ162" s="111">
        <v>0</v>
      </c>
      <c r="DK162" s="111">
        <v>0</v>
      </c>
      <c r="DL162" s="111">
        <v>0</v>
      </c>
      <c r="DM162" s="111">
        <v>0</v>
      </c>
      <c r="DN162" s="111">
        <v>0</v>
      </c>
      <c r="DO162" s="111">
        <v>0</v>
      </c>
      <c r="DP162" s="111">
        <v>0</v>
      </c>
      <c r="DQ162" s="111">
        <v>0</v>
      </c>
      <c r="DR162" s="111">
        <v>0</v>
      </c>
      <c r="DS162" s="111">
        <v>0</v>
      </c>
      <c r="DT162" s="111">
        <v>0</v>
      </c>
      <c r="DU162" s="111" t="s">
        <v>153</v>
      </c>
      <c r="DV162" s="111" t="s">
        <v>153</v>
      </c>
      <c r="DW162" s="110"/>
      <c r="DX162" s="111">
        <v>0</v>
      </c>
      <c r="DY162" s="111">
        <v>4</v>
      </c>
      <c r="DZ162" s="111">
        <v>0</v>
      </c>
      <c r="EA162" s="111">
        <v>0</v>
      </c>
      <c r="EB162" s="111"/>
      <c r="EC162" s="111"/>
      <c r="ED162" s="111"/>
      <c r="EE162" s="110"/>
      <c r="EF162" s="111"/>
      <c r="EG162" s="111"/>
      <c r="EH162" s="111"/>
      <c r="EI162" s="111"/>
      <c r="EJ162" s="111"/>
      <c r="EK162" s="111"/>
      <c r="EL162" s="111"/>
      <c r="EM162" s="111"/>
      <c r="EN162" s="111"/>
      <c r="EO162" s="111"/>
      <c r="EP162" s="111"/>
      <c r="EQ162" s="59">
        <v>55414</v>
      </c>
      <c r="ER162" s="59">
        <v>6958</v>
      </c>
      <c r="ES162" s="59">
        <v>0</v>
      </c>
      <c r="ET162" s="59">
        <v>0</v>
      </c>
      <c r="EU162" s="59">
        <v>0</v>
      </c>
      <c r="EV162" s="59">
        <v>0</v>
      </c>
      <c r="EW162" s="59">
        <v>0</v>
      </c>
      <c r="EX162" s="59">
        <v>0</v>
      </c>
      <c r="EY162" s="59">
        <v>0</v>
      </c>
      <c r="EZ162" s="59">
        <v>0</v>
      </c>
      <c r="FA162" s="59">
        <v>0</v>
      </c>
      <c r="FB162" s="59">
        <v>0</v>
      </c>
      <c r="FC162" s="59">
        <v>0</v>
      </c>
      <c r="FD162" s="59">
        <v>0</v>
      </c>
      <c r="FE162" s="59">
        <v>0</v>
      </c>
      <c r="FF162" s="59">
        <v>0</v>
      </c>
      <c r="FG162" s="59">
        <v>0</v>
      </c>
      <c r="FH162" s="59">
        <v>0</v>
      </c>
      <c r="FI162" s="59">
        <v>0</v>
      </c>
      <c r="FJ162" s="59">
        <v>0</v>
      </c>
      <c r="FK162" s="59">
        <v>0</v>
      </c>
      <c r="FL162" s="59">
        <v>0</v>
      </c>
      <c r="FM162" s="56"/>
      <c r="FN162" s="56" t="s">
        <v>466</v>
      </c>
      <c r="FO162" s="169" t="b">
        <v>1</v>
      </c>
      <c r="FP162" s="64"/>
      <c r="FQ162" s="64"/>
    </row>
    <row r="163" spans="1:173" x14ac:dyDescent="0.2">
      <c r="A163" s="110" t="s">
        <v>437</v>
      </c>
      <c r="B163" s="111">
        <v>55432</v>
      </c>
      <c r="C163" s="111">
        <v>0</v>
      </c>
      <c r="D163" s="111">
        <v>1</v>
      </c>
      <c r="E163" s="111" t="s">
        <v>3900</v>
      </c>
      <c r="F163" s="111" t="s">
        <v>3901</v>
      </c>
      <c r="G163" s="111"/>
      <c r="H163" s="111" t="s">
        <v>3902</v>
      </c>
      <c r="I163" s="111">
        <v>2</v>
      </c>
      <c r="J163" s="111" t="s">
        <v>3903</v>
      </c>
      <c r="K163" s="111" t="s">
        <v>447</v>
      </c>
      <c r="L163" s="111" t="s">
        <v>2356</v>
      </c>
      <c r="M163" s="111" t="s">
        <v>447</v>
      </c>
      <c r="N163" s="111">
        <v>1</v>
      </c>
      <c r="O163" s="111">
        <v>10</v>
      </c>
      <c r="P163" s="111">
        <v>1</v>
      </c>
      <c r="Q163" s="111" t="s">
        <v>153</v>
      </c>
      <c r="R163" s="111" t="s">
        <v>153</v>
      </c>
      <c r="S163" s="111" t="s">
        <v>3904</v>
      </c>
      <c r="T163" s="111" t="s">
        <v>3905</v>
      </c>
      <c r="U163" s="111" t="s">
        <v>3906</v>
      </c>
      <c r="V163" s="111" t="s">
        <v>3907</v>
      </c>
      <c r="W163" s="111" t="s">
        <v>153</v>
      </c>
      <c r="X163" s="111" t="s">
        <v>3908</v>
      </c>
      <c r="Y163" s="111" t="s">
        <v>86</v>
      </c>
      <c r="Z163" s="110"/>
      <c r="AA163" s="110" t="s">
        <v>452</v>
      </c>
      <c r="AB163" s="110" t="s">
        <v>3900</v>
      </c>
      <c r="AC163" s="110" t="s">
        <v>3901</v>
      </c>
      <c r="AD163" s="110" t="s">
        <v>3902</v>
      </c>
      <c r="AE163" s="110" t="s">
        <v>3903</v>
      </c>
      <c r="AF163" s="111">
        <v>1</v>
      </c>
      <c r="AG163" s="111">
        <v>10</v>
      </c>
      <c r="AH163" s="111">
        <v>1</v>
      </c>
      <c r="AI163" s="111">
        <v>1</v>
      </c>
      <c r="AJ163" s="111" t="s">
        <v>153</v>
      </c>
      <c r="AK163" s="111" t="s">
        <v>153</v>
      </c>
      <c r="AL163" s="111" t="s">
        <v>3904</v>
      </c>
      <c r="AM163" s="111" t="s">
        <v>3905</v>
      </c>
      <c r="AN163" s="111" t="s">
        <v>3908</v>
      </c>
      <c r="AO163" s="111" t="s">
        <v>217</v>
      </c>
      <c r="AP163" s="111" t="s">
        <v>3906</v>
      </c>
      <c r="AQ163" s="111" t="s">
        <v>3907</v>
      </c>
      <c r="AR163" s="111" t="s">
        <v>153</v>
      </c>
      <c r="AS163" s="111">
        <v>2015</v>
      </c>
      <c r="AT163" s="111" t="s">
        <v>153</v>
      </c>
      <c r="AU163" s="111" t="s">
        <v>499</v>
      </c>
      <c r="AV163" s="111" t="s">
        <v>153</v>
      </c>
      <c r="AW163" s="111" t="s">
        <v>153</v>
      </c>
      <c r="AX163" s="111" t="s">
        <v>153</v>
      </c>
      <c r="AY163" s="110"/>
      <c r="AZ163" s="110" t="s">
        <v>153</v>
      </c>
      <c r="BA163" s="111">
        <v>2306</v>
      </c>
      <c r="BB163" s="111">
        <v>0</v>
      </c>
      <c r="BC163" s="111"/>
      <c r="BD163" s="111"/>
      <c r="BE163" s="111"/>
      <c r="BF163" s="111"/>
      <c r="BG163" s="111"/>
      <c r="BH163" s="111"/>
      <c r="BI163" s="111"/>
      <c r="BJ163" s="110"/>
      <c r="BK163" s="111"/>
      <c r="BL163" s="111"/>
      <c r="BM163" s="111"/>
      <c r="BN163" s="111" t="s">
        <v>66</v>
      </c>
      <c r="BO163" s="111"/>
      <c r="BP163" s="111"/>
      <c r="BQ163" s="111" t="s">
        <v>66</v>
      </c>
      <c r="BR163" s="111"/>
      <c r="BS163" s="111"/>
      <c r="BT163" s="111"/>
      <c r="BU163" s="111"/>
      <c r="BV163" s="111"/>
      <c r="BW163" s="111"/>
      <c r="BX163" s="111"/>
      <c r="BY163" s="111"/>
      <c r="BZ163" s="111"/>
      <c r="CA163" s="111"/>
      <c r="CB163" s="111"/>
      <c r="CC163" s="111"/>
      <c r="CD163" s="111"/>
      <c r="CE163" s="111"/>
      <c r="CF163" s="111" t="s">
        <v>462</v>
      </c>
      <c r="CG163" s="111" t="s">
        <v>725</v>
      </c>
      <c r="CH163" s="111"/>
      <c r="CI163" s="111">
        <v>2017</v>
      </c>
      <c r="CJ163" s="111" t="s">
        <v>2356</v>
      </c>
      <c r="CK163" s="111" t="s">
        <v>464</v>
      </c>
      <c r="CL163" s="111" t="s">
        <v>464</v>
      </c>
      <c r="CM163" s="111" t="s">
        <v>464</v>
      </c>
      <c r="CN163" s="111" t="s">
        <v>464</v>
      </c>
      <c r="CO163" s="111" t="s">
        <v>465</v>
      </c>
      <c r="CP163" s="111">
        <v>0</v>
      </c>
      <c r="CQ163" s="111">
        <v>0</v>
      </c>
      <c r="CR163" s="111">
        <v>0</v>
      </c>
      <c r="CS163" s="111">
        <v>0</v>
      </c>
      <c r="CT163" s="111">
        <v>0</v>
      </c>
      <c r="CU163" s="111">
        <v>0</v>
      </c>
      <c r="CV163" s="111">
        <v>0</v>
      </c>
      <c r="CW163" s="111">
        <v>0</v>
      </c>
      <c r="CX163" s="111">
        <v>0</v>
      </c>
      <c r="CY163" s="111">
        <v>0</v>
      </c>
      <c r="CZ163" s="111">
        <v>0</v>
      </c>
      <c r="DA163" s="111">
        <v>0</v>
      </c>
      <c r="DB163" s="111">
        <v>0</v>
      </c>
      <c r="DC163" s="111" t="s">
        <v>153</v>
      </c>
      <c r="DD163" s="111" t="s">
        <v>153</v>
      </c>
      <c r="DE163" s="111" t="s">
        <v>153</v>
      </c>
      <c r="DF163" s="111">
        <v>0</v>
      </c>
      <c r="DG163" s="111" t="s">
        <v>465</v>
      </c>
      <c r="DH163" s="111">
        <v>0</v>
      </c>
      <c r="DI163" s="111">
        <v>0</v>
      </c>
      <c r="DJ163" s="111">
        <v>0</v>
      </c>
      <c r="DK163" s="111">
        <v>0</v>
      </c>
      <c r="DL163" s="111">
        <v>0</v>
      </c>
      <c r="DM163" s="111">
        <v>0</v>
      </c>
      <c r="DN163" s="111">
        <v>0</v>
      </c>
      <c r="DO163" s="111">
        <v>0</v>
      </c>
      <c r="DP163" s="111">
        <v>0</v>
      </c>
      <c r="DQ163" s="111">
        <v>0</v>
      </c>
      <c r="DR163" s="111">
        <v>0</v>
      </c>
      <c r="DS163" s="111">
        <v>0</v>
      </c>
      <c r="DT163" s="111">
        <v>0</v>
      </c>
      <c r="DU163" s="111" t="s">
        <v>153</v>
      </c>
      <c r="DV163" s="111" t="s">
        <v>153</v>
      </c>
      <c r="DW163" s="110"/>
      <c r="DX163" s="111">
        <v>0</v>
      </c>
      <c r="DY163" s="111">
        <v>0</v>
      </c>
      <c r="DZ163" s="111">
        <v>0</v>
      </c>
      <c r="EA163" s="111">
        <v>0</v>
      </c>
      <c r="EB163" s="111"/>
      <c r="EC163" s="111"/>
      <c r="ED163" s="111"/>
      <c r="EE163" s="110"/>
      <c r="EF163" s="111"/>
      <c r="EG163" s="111"/>
      <c r="EH163" s="111"/>
      <c r="EI163" s="111"/>
      <c r="EJ163" s="111"/>
      <c r="EK163" s="111"/>
      <c r="EL163" s="111"/>
      <c r="EM163" s="111"/>
      <c r="EN163" s="111"/>
      <c r="EO163" s="111"/>
      <c r="EP163" s="111"/>
      <c r="EQ163" s="59">
        <v>55432</v>
      </c>
      <c r="ER163" s="59">
        <v>2306</v>
      </c>
      <c r="ES163" s="59">
        <v>0</v>
      </c>
      <c r="ET163" s="59">
        <v>0</v>
      </c>
      <c r="EU163" s="59">
        <v>0</v>
      </c>
      <c r="EV163" s="59">
        <v>0</v>
      </c>
      <c r="EW163" s="59">
        <v>0</v>
      </c>
      <c r="EX163" s="59">
        <v>0</v>
      </c>
      <c r="EY163" s="59">
        <v>0</v>
      </c>
      <c r="EZ163" s="59">
        <v>0</v>
      </c>
      <c r="FA163" s="59">
        <v>0</v>
      </c>
      <c r="FB163" s="59">
        <v>0</v>
      </c>
      <c r="FC163" s="59">
        <v>0</v>
      </c>
      <c r="FD163" s="59">
        <v>0</v>
      </c>
      <c r="FE163" s="59">
        <v>0</v>
      </c>
      <c r="FF163" s="59">
        <v>0</v>
      </c>
      <c r="FG163" s="59">
        <v>0</v>
      </c>
      <c r="FH163" s="59">
        <v>0</v>
      </c>
      <c r="FI163" s="59">
        <v>1</v>
      </c>
      <c r="FJ163" s="59">
        <v>0</v>
      </c>
      <c r="FK163" s="59">
        <v>0</v>
      </c>
      <c r="FL163" s="59">
        <v>0</v>
      </c>
      <c r="FM163" s="56"/>
      <c r="FN163" s="56" t="s">
        <v>466</v>
      </c>
      <c r="FO163" s="169" t="b">
        <v>1</v>
      </c>
      <c r="FP163" s="64"/>
      <c r="FQ163" s="64"/>
    </row>
    <row r="164" spans="1:173" x14ac:dyDescent="0.2">
      <c r="A164" s="110" t="s">
        <v>437</v>
      </c>
      <c r="B164" s="111">
        <v>55438</v>
      </c>
      <c r="C164" s="111">
        <v>0</v>
      </c>
      <c r="D164" s="111">
        <v>1</v>
      </c>
      <c r="E164" s="111" t="s">
        <v>3909</v>
      </c>
      <c r="F164" s="111" t="s">
        <v>3910</v>
      </c>
      <c r="G164" s="111"/>
      <c r="H164" s="111" t="s">
        <v>3911</v>
      </c>
      <c r="I164" s="111">
        <v>2</v>
      </c>
      <c r="J164" s="111" t="s">
        <v>3912</v>
      </c>
      <c r="K164" s="111" t="s">
        <v>447</v>
      </c>
      <c r="L164" s="111" t="s">
        <v>2484</v>
      </c>
      <c r="M164" s="111" t="s">
        <v>447</v>
      </c>
      <c r="N164" s="111">
        <v>1</v>
      </c>
      <c r="O164" s="111">
        <v>5</v>
      </c>
      <c r="P164" s="111">
        <v>0</v>
      </c>
      <c r="Q164" s="111" t="s">
        <v>153</v>
      </c>
      <c r="R164" s="111" t="s">
        <v>153</v>
      </c>
      <c r="S164" s="111" t="s">
        <v>3913</v>
      </c>
      <c r="T164" s="111" t="s">
        <v>3914</v>
      </c>
      <c r="U164" s="111" t="s">
        <v>3915</v>
      </c>
      <c r="V164" s="111" t="s">
        <v>3916</v>
      </c>
      <c r="W164" s="111" t="s">
        <v>153</v>
      </c>
      <c r="X164" s="111" t="s">
        <v>3917</v>
      </c>
      <c r="Y164" s="111" t="s">
        <v>3918</v>
      </c>
      <c r="Z164" s="110"/>
      <c r="AA164" s="110" t="s">
        <v>452</v>
      </c>
      <c r="AB164" s="110" t="s">
        <v>3909</v>
      </c>
      <c r="AC164" s="110" t="s">
        <v>3910</v>
      </c>
      <c r="AD164" s="110" t="s">
        <v>3911</v>
      </c>
      <c r="AE164" s="110" t="s">
        <v>3912</v>
      </c>
      <c r="AF164" s="111">
        <v>1</v>
      </c>
      <c r="AG164" s="111">
        <v>7</v>
      </c>
      <c r="AH164" s="111">
        <v>0</v>
      </c>
      <c r="AI164" s="111">
        <v>1</v>
      </c>
      <c r="AJ164" s="111" t="s">
        <v>153</v>
      </c>
      <c r="AK164" s="111" t="s">
        <v>153</v>
      </c>
      <c r="AL164" s="111" t="s">
        <v>3913</v>
      </c>
      <c r="AM164" s="111" t="s">
        <v>3914</v>
      </c>
      <c r="AN164" s="111" t="s">
        <v>3917</v>
      </c>
      <c r="AO164" s="111" t="s">
        <v>3918</v>
      </c>
      <c r="AP164" s="111" t="s">
        <v>3915</v>
      </c>
      <c r="AQ164" s="111" t="s">
        <v>3916</v>
      </c>
      <c r="AR164" s="111" t="s">
        <v>153</v>
      </c>
      <c r="AS164" s="111">
        <v>2015</v>
      </c>
      <c r="AT164" s="111" t="s">
        <v>153</v>
      </c>
      <c r="AU164" s="111" t="s">
        <v>499</v>
      </c>
      <c r="AV164" s="111" t="s">
        <v>153</v>
      </c>
      <c r="AW164" s="111" t="s">
        <v>153</v>
      </c>
      <c r="AX164" s="111" t="s">
        <v>153</v>
      </c>
      <c r="AY164" s="110"/>
      <c r="AZ164" s="110" t="s">
        <v>153</v>
      </c>
      <c r="BA164" s="111">
        <v>827</v>
      </c>
      <c r="BB164" s="111">
        <v>0</v>
      </c>
      <c r="BC164" s="111"/>
      <c r="BD164" s="111"/>
      <c r="BE164" s="111"/>
      <c r="BF164" s="111"/>
      <c r="BG164" s="111"/>
      <c r="BH164" s="111" t="s">
        <v>532</v>
      </c>
      <c r="BI164" s="111" t="s">
        <v>564</v>
      </c>
      <c r="BJ164" s="110">
        <v>-28.571428571428569</v>
      </c>
      <c r="BK164" s="111"/>
      <c r="BL164" s="111"/>
      <c r="BM164" s="111"/>
      <c r="BN164" s="111" t="s">
        <v>691</v>
      </c>
      <c r="BO164" s="111"/>
      <c r="BP164" s="111"/>
      <c r="BQ164" s="111" t="s">
        <v>691</v>
      </c>
      <c r="BR164" s="111"/>
      <c r="BS164" s="111"/>
      <c r="BT164" s="111"/>
      <c r="BU164" s="111"/>
      <c r="BV164" s="111"/>
      <c r="BW164" s="111"/>
      <c r="BX164" s="111"/>
      <c r="BY164" s="111"/>
      <c r="BZ164" s="111"/>
      <c r="CA164" s="111"/>
      <c r="CB164" s="111"/>
      <c r="CC164" s="111"/>
      <c r="CD164" s="111"/>
      <c r="CE164" s="111"/>
      <c r="CF164" s="111" t="s">
        <v>462</v>
      </c>
      <c r="CG164" s="111"/>
      <c r="CH164" s="111"/>
      <c r="CI164" s="111">
        <v>2017</v>
      </c>
      <c r="CJ164" s="111" t="s">
        <v>2484</v>
      </c>
      <c r="CK164" s="111" t="s">
        <v>501</v>
      </c>
      <c r="CL164" s="111" t="s">
        <v>464</v>
      </c>
      <c r="CM164" s="111" t="s">
        <v>463</v>
      </c>
      <c r="CN164" s="111" t="s">
        <v>464</v>
      </c>
      <c r="CO164" s="111" t="s">
        <v>465</v>
      </c>
      <c r="CP164" s="111">
        <v>0</v>
      </c>
      <c r="CQ164" s="111">
        <v>0</v>
      </c>
      <c r="CR164" s="111">
        <v>0</v>
      </c>
      <c r="CS164" s="111">
        <v>0</v>
      </c>
      <c r="CT164" s="111">
        <v>0</v>
      </c>
      <c r="CU164" s="111">
        <v>0</v>
      </c>
      <c r="CV164" s="111">
        <v>0</v>
      </c>
      <c r="CW164" s="111">
        <v>0</v>
      </c>
      <c r="CX164" s="111">
        <v>0</v>
      </c>
      <c r="CY164" s="111">
        <v>0</v>
      </c>
      <c r="CZ164" s="111">
        <v>0</v>
      </c>
      <c r="DA164" s="111">
        <v>0</v>
      </c>
      <c r="DB164" s="111">
        <v>0</v>
      </c>
      <c r="DC164" s="111" t="s">
        <v>153</v>
      </c>
      <c r="DD164" s="111" t="s">
        <v>153</v>
      </c>
      <c r="DE164" s="111" t="s">
        <v>153</v>
      </c>
      <c r="DF164" s="111">
        <v>0</v>
      </c>
      <c r="DG164" s="111" t="s">
        <v>465</v>
      </c>
      <c r="DH164" s="111">
        <v>0</v>
      </c>
      <c r="DI164" s="111">
        <v>0</v>
      </c>
      <c r="DJ164" s="111">
        <v>0</v>
      </c>
      <c r="DK164" s="111">
        <v>0</v>
      </c>
      <c r="DL164" s="111">
        <v>0</v>
      </c>
      <c r="DM164" s="111">
        <v>0</v>
      </c>
      <c r="DN164" s="111">
        <v>0</v>
      </c>
      <c r="DO164" s="111">
        <v>0</v>
      </c>
      <c r="DP164" s="111">
        <v>0</v>
      </c>
      <c r="DQ164" s="111">
        <v>0</v>
      </c>
      <c r="DR164" s="111">
        <v>0</v>
      </c>
      <c r="DS164" s="111">
        <v>0</v>
      </c>
      <c r="DT164" s="111">
        <v>0</v>
      </c>
      <c r="DU164" s="111" t="s">
        <v>153</v>
      </c>
      <c r="DV164" s="111" t="s">
        <v>153</v>
      </c>
      <c r="DW164" s="110"/>
      <c r="DX164" s="111">
        <v>0</v>
      </c>
      <c r="DY164" s="111">
        <v>0</v>
      </c>
      <c r="DZ164" s="111">
        <v>0</v>
      </c>
      <c r="EA164" s="111">
        <v>0</v>
      </c>
      <c r="EB164" s="111"/>
      <c r="EC164" s="111"/>
      <c r="ED164" s="111"/>
      <c r="EE164" s="110"/>
      <c r="EF164" s="111"/>
      <c r="EG164" s="111"/>
      <c r="EH164" s="111"/>
      <c r="EI164" s="111"/>
      <c r="EJ164" s="111"/>
      <c r="EK164" s="111"/>
      <c r="EL164" s="111"/>
      <c r="EM164" s="111"/>
      <c r="EN164" s="111"/>
      <c r="EO164" s="111"/>
      <c r="EP164" s="111"/>
      <c r="EQ164" s="59">
        <v>55438</v>
      </c>
      <c r="ER164" s="59">
        <v>827</v>
      </c>
      <c r="ES164" s="59">
        <v>0</v>
      </c>
      <c r="ET164" s="59">
        <v>0</v>
      </c>
      <c r="EU164" s="59">
        <v>0</v>
      </c>
      <c r="EV164" s="59">
        <v>0</v>
      </c>
      <c r="EW164" s="59">
        <v>0</v>
      </c>
      <c r="EX164" s="59">
        <v>0</v>
      </c>
      <c r="EY164" s="59">
        <v>0</v>
      </c>
      <c r="EZ164" s="59">
        <v>0</v>
      </c>
      <c r="FA164" s="59">
        <v>0</v>
      </c>
      <c r="FB164" s="59">
        <v>0</v>
      </c>
      <c r="FC164" s="59">
        <v>0</v>
      </c>
      <c r="FD164" s="59">
        <v>0</v>
      </c>
      <c r="FE164" s="59">
        <v>0</v>
      </c>
      <c r="FF164" s="59">
        <v>0</v>
      </c>
      <c r="FG164" s="59">
        <v>0</v>
      </c>
      <c r="FH164" s="59">
        <v>0</v>
      </c>
      <c r="FI164" s="59">
        <v>0</v>
      </c>
      <c r="FJ164" s="59">
        <v>0</v>
      </c>
      <c r="FK164" s="59">
        <v>0</v>
      </c>
      <c r="FL164" s="59">
        <v>0</v>
      </c>
      <c r="FM164" s="56"/>
      <c r="FN164" s="56" t="s">
        <v>466</v>
      </c>
      <c r="FO164" s="169" t="b">
        <v>1</v>
      </c>
      <c r="FP164" s="64"/>
      <c r="FQ164" s="64"/>
    </row>
    <row r="165" spans="1:173" x14ac:dyDescent="0.2">
      <c r="A165" s="110" t="s">
        <v>437</v>
      </c>
      <c r="B165" s="111">
        <v>55494</v>
      </c>
      <c r="C165" s="111">
        <v>0</v>
      </c>
      <c r="D165" s="111">
        <v>1</v>
      </c>
      <c r="E165" s="111" t="s">
        <v>3919</v>
      </c>
      <c r="F165" s="111" t="s">
        <v>619</v>
      </c>
      <c r="G165" s="111"/>
      <c r="H165" s="111" t="s">
        <v>3920</v>
      </c>
      <c r="I165" s="111">
        <v>2</v>
      </c>
      <c r="J165" s="111" t="s">
        <v>3921</v>
      </c>
      <c r="K165" s="111" t="s">
        <v>447</v>
      </c>
      <c r="L165" s="111" t="s">
        <v>2356</v>
      </c>
      <c r="M165" s="111" t="s">
        <v>447</v>
      </c>
      <c r="N165" s="111">
        <v>1</v>
      </c>
      <c r="O165" s="111">
        <v>250</v>
      </c>
      <c r="P165" s="111">
        <v>1</v>
      </c>
      <c r="Q165" s="111" t="s">
        <v>3922</v>
      </c>
      <c r="R165" s="111" t="s">
        <v>153</v>
      </c>
      <c r="S165" s="111" t="s">
        <v>3923</v>
      </c>
      <c r="T165" s="111" t="s">
        <v>3924</v>
      </c>
      <c r="U165" s="111" t="s">
        <v>3925</v>
      </c>
      <c r="V165" s="111" t="s">
        <v>3926</v>
      </c>
      <c r="W165" s="111" t="s">
        <v>153</v>
      </c>
      <c r="X165" s="111" t="s">
        <v>3927</v>
      </c>
      <c r="Y165" s="111" t="s">
        <v>218</v>
      </c>
      <c r="Z165" s="110"/>
      <c r="AA165" s="110" t="s">
        <v>452</v>
      </c>
      <c r="AB165" s="110" t="s">
        <v>3919</v>
      </c>
      <c r="AC165" s="110" t="s">
        <v>619</v>
      </c>
      <c r="AD165" s="110" t="s">
        <v>3920</v>
      </c>
      <c r="AE165" s="110" t="s">
        <v>3921</v>
      </c>
      <c r="AF165" s="111">
        <v>1</v>
      </c>
      <c r="AG165" s="111">
        <v>250</v>
      </c>
      <c r="AH165" s="111">
        <v>2</v>
      </c>
      <c r="AI165" s="111">
        <v>1</v>
      </c>
      <c r="AJ165" s="111" t="s">
        <v>3922</v>
      </c>
      <c r="AK165" s="111" t="s">
        <v>153</v>
      </c>
      <c r="AL165" s="111" t="s">
        <v>3923</v>
      </c>
      <c r="AM165" s="111" t="s">
        <v>3924</v>
      </c>
      <c r="AN165" s="111" t="s">
        <v>3927</v>
      </c>
      <c r="AO165" s="111" t="s">
        <v>218</v>
      </c>
      <c r="AP165" s="111" t="s">
        <v>3925</v>
      </c>
      <c r="AQ165" s="111" t="s">
        <v>3926</v>
      </c>
      <c r="AR165" s="111" t="s">
        <v>153</v>
      </c>
      <c r="AS165" s="111">
        <v>2015</v>
      </c>
      <c r="AT165" s="111" t="s">
        <v>153</v>
      </c>
      <c r="AU165" s="111" t="s">
        <v>153</v>
      </c>
      <c r="AV165" s="111" t="s">
        <v>153</v>
      </c>
      <c r="AW165" s="111" t="s">
        <v>153</v>
      </c>
      <c r="AX165" s="111" t="s">
        <v>153</v>
      </c>
      <c r="AY165" s="110"/>
      <c r="AZ165" s="110" t="s">
        <v>153</v>
      </c>
      <c r="BA165" s="111">
        <v>4342</v>
      </c>
      <c r="BB165" s="111">
        <v>0</v>
      </c>
      <c r="BC165" s="111"/>
      <c r="BD165" s="111"/>
      <c r="BE165" s="111"/>
      <c r="BF165" s="111"/>
      <c r="BG165" s="111"/>
      <c r="BH165" s="111"/>
      <c r="BI165" s="111"/>
      <c r="BJ165" s="110"/>
      <c r="BK165" s="111"/>
      <c r="BL165" s="111"/>
      <c r="BM165" s="111"/>
      <c r="BN165" s="111" t="s">
        <v>99</v>
      </c>
      <c r="BO165" s="111"/>
      <c r="BP165" s="111"/>
      <c r="BQ165" s="111" t="s">
        <v>99</v>
      </c>
      <c r="BR165" s="111"/>
      <c r="BS165" s="111"/>
      <c r="BT165" s="111"/>
      <c r="BU165" s="111"/>
      <c r="BV165" s="111"/>
      <c r="BW165" s="111"/>
      <c r="BX165" s="111"/>
      <c r="BY165" s="111"/>
      <c r="BZ165" s="111"/>
      <c r="CA165" s="111"/>
      <c r="CB165" s="111"/>
      <c r="CC165" s="111"/>
      <c r="CD165" s="111"/>
      <c r="CE165" s="111"/>
      <c r="CF165" s="111" t="s">
        <v>462</v>
      </c>
      <c r="CG165" s="111"/>
      <c r="CH165" s="111"/>
      <c r="CI165" s="111">
        <v>2017</v>
      </c>
      <c r="CJ165" s="111" t="s">
        <v>2356</v>
      </c>
      <c r="CK165" s="111" t="s">
        <v>464</v>
      </c>
      <c r="CL165" s="111" t="s">
        <v>501</v>
      </c>
      <c r="CM165" s="111" t="s">
        <v>464</v>
      </c>
      <c r="CN165" s="111" t="s">
        <v>464</v>
      </c>
      <c r="CO165" s="111" t="s">
        <v>465</v>
      </c>
      <c r="CP165" s="111">
        <v>0</v>
      </c>
      <c r="CQ165" s="111">
        <v>0</v>
      </c>
      <c r="CR165" s="111">
        <v>0</v>
      </c>
      <c r="CS165" s="111">
        <v>0</v>
      </c>
      <c r="CT165" s="111">
        <v>0</v>
      </c>
      <c r="CU165" s="111">
        <v>0</v>
      </c>
      <c r="CV165" s="111">
        <v>0</v>
      </c>
      <c r="CW165" s="111">
        <v>0</v>
      </c>
      <c r="CX165" s="111">
        <v>0</v>
      </c>
      <c r="CY165" s="111">
        <v>0</v>
      </c>
      <c r="CZ165" s="111">
        <v>0</v>
      </c>
      <c r="DA165" s="111">
        <v>0</v>
      </c>
      <c r="DB165" s="111">
        <v>0</v>
      </c>
      <c r="DC165" s="111" t="s">
        <v>153</v>
      </c>
      <c r="DD165" s="111" t="s">
        <v>153</v>
      </c>
      <c r="DE165" s="111" t="s">
        <v>153</v>
      </c>
      <c r="DF165" s="111">
        <v>0</v>
      </c>
      <c r="DG165" s="111" t="s">
        <v>465</v>
      </c>
      <c r="DH165" s="111">
        <v>0</v>
      </c>
      <c r="DI165" s="111">
        <v>0</v>
      </c>
      <c r="DJ165" s="111">
        <v>0</v>
      </c>
      <c r="DK165" s="111">
        <v>0</v>
      </c>
      <c r="DL165" s="111">
        <v>0</v>
      </c>
      <c r="DM165" s="111">
        <v>0</v>
      </c>
      <c r="DN165" s="111">
        <v>0</v>
      </c>
      <c r="DO165" s="111">
        <v>0</v>
      </c>
      <c r="DP165" s="111">
        <v>0</v>
      </c>
      <c r="DQ165" s="111">
        <v>0</v>
      </c>
      <c r="DR165" s="111">
        <v>0</v>
      </c>
      <c r="DS165" s="111">
        <v>0</v>
      </c>
      <c r="DT165" s="111">
        <v>0</v>
      </c>
      <c r="DU165" s="111" t="s">
        <v>153</v>
      </c>
      <c r="DV165" s="111" t="s">
        <v>153</v>
      </c>
      <c r="DW165" s="110"/>
      <c r="DX165" s="111">
        <v>0</v>
      </c>
      <c r="DY165" s="111">
        <v>1</v>
      </c>
      <c r="DZ165" s="111">
        <v>0</v>
      </c>
      <c r="EA165" s="111">
        <v>0</v>
      </c>
      <c r="EB165" s="111"/>
      <c r="EC165" s="111"/>
      <c r="ED165" s="111"/>
      <c r="EE165" s="110"/>
      <c r="EF165" s="111"/>
      <c r="EG165" s="111"/>
      <c r="EH165" s="111"/>
      <c r="EI165" s="111"/>
      <c r="EJ165" s="111"/>
      <c r="EK165" s="111"/>
      <c r="EL165" s="111"/>
      <c r="EM165" s="111"/>
      <c r="EN165" s="111"/>
      <c r="EO165" s="111"/>
      <c r="EP165" s="111"/>
      <c r="EQ165" s="59">
        <v>55494</v>
      </c>
      <c r="ER165" s="59">
        <v>4342</v>
      </c>
      <c r="ES165" s="59">
        <v>0</v>
      </c>
      <c r="ET165" s="59">
        <v>0</v>
      </c>
      <c r="EU165" s="59">
        <v>0</v>
      </c>
      <c r="EV165" s="59">
        <v>0</v>
      </c>
      <c r="EW165" s="59">
        <v>0</v>
      </c>
      <c r="EX165" s="59">
        <v>0</v>
      </c>
      <c r="EY165" s="59">
        <v>0</v>
      </c>
      <c r="EZ165" s="59">
        <v>0</v>
      </c>
      <c r="FA165" s="59">
        <v>0</v>
      </c>
      <c r="FB165" s="59">
        <v>0</v>
      </c>
      <c r="FC165" s="59">
        <v>0</v>
      </c>
      <c r="FD165" s="59">
        <v>0</v>
      </c>
      <c r="FE165" s="59">
        <v>0</v>
      </c>
      <c r="FF165" s="59">
        <v>0</v>
      </c>
      <c r="FG165" s="59">
        <v>0</v>
      </c>
      <c r="FH165" s="59">
        <v>0</v>
      </c>
      <c r="FI165" s="59">
        <v>0</v>
      </c>
      <c r="FJ165" s="59">
        <v>0</v>
      </c>
      <c r="FK165" s="59">
        <v>0</v>
      </c>
      <c r="FL165" s="59">
        <v>0</v>
      </c>
      <c r="FM165" s="56"/>
      <c r="FN165" s="56" t="s">
        <v>466</v>
      </c>
      <c r="FO165" s="169" t="b">
        <v>1</v>
      </c>
      <c r="FP165" s="64"/>
      <c r="FQ165" s="64"/>
    </row>
    <row r="166" spans="1:173" x14ac:dyDescent="0.2">
      <c r="A166" s="110" t="s">
        <v>437</v>
      </c>
      <c r="B166" s="111">
        <v>55619</v>
      </c>
      <c r="C166" s="111">
        <v>0</v>
      </c>
      <c r="D166" s="111">
        <v>1</v>
      </c>
      <c r="E166" s="111" t="s">
        <v>3928</v>
      </c>
      <c r="F166" s="111" t="s">
        <v>1021</v>
      </c>
      <c r="G166" s="111"/>
      <c r="H166" s="111" t="s">
        <v>3929</v>
      </c>
      <c r="I166" s="111">
        <v>2</v>
      </c>
      <c r="J166" s="111" t="s">
        <v>3930</v>
      </c>
      <c r="K166" s="111" t="s">
        <v>447</v>
      </c>
      <c r="L166" s="111" t="s">
        <v>2356</v>
      </c>
      <c r="M166" s="111" t="s">
        <v>447</v>
      </c>
      <c r="N166" s="111">
        <v>1</v>
      </c>
      <c r="O166" s="111">
        <v>43</v>
      </c>
      <c r="P166" s="111">
        <v>4</v>
      </c>
      <c r="Q166" s="111" t="s">
        <v>153</v>
      </c>
      <c r="R166" s="111" t="s">
        <v>153</v>
      </c>
      <c r="S166" s="111" t="s">
        <v>3931</v>
      </c>
      <c r="T166" s="111" t="s">
        <v>3932</v>
      </c>
      <c r="U166" s="111" t="s">
        <v>3933</v>
      </c>
      <c r="V166" s="111" t="s">
        <v>3934</v>
      </c>
      <c r="W166" s="111" t="s">
        <v>153</v>
      </c>
      <c r="X166" s="111" t="s">
        <v>3935</v>
      </c>
      <c r="Y166" s="111" t="s">
        <v>218</v>
      </c>
      <c r="Z166" s="110"/>
      <c r="AA166" s="110" t="s">
        <v>452</v>
      </c>
      <c r="AB166" s="110" t="s">
        <v>3928</v>
      </c>
      <c r="AC166" s="110" t="s">
        <v>1021</v>
      </c>
      <c r="AD166" s="110" t="s">
        <v>3929</v>
      </c>
      <c r="AE166" s="110" t="s">
        <v>3936</v>
      </c>
      <c r="AF166" s="111">
        <v>1</v>
      </c>
      <c r="AG166" s="111">
        <v>41</v>
      </c>
      <c r="AH166" s="111">
        <v>5</v>
      </c>
      <c r="AI166" s="111">
        <v>1</v>
      </c>
      <c r="AJ166" s="111" t="s">
        <v>153</v>
      </c>
      <c r="AK166" s="111" t="s">
        <v>153</v>
      </c>
      <c r="AL166" s="111" t="s">
        <v>3931</v>
      </c>
      <c r="AM166" s="111" t="s">
        <v>3932</v>
      </c>
      <c r="AN166" s="111" t="s">
        <v>3935</v>
      </c>
      <c r="AO166" s="111" t="s">
        <v>218</v>
      </c>
      <c r="AP166" s="111" t="s">
        <v>3933</v>
      </c>
      <c r="AQ166" s="111" t="s">
        <v>3934</v>
      </c>
      <c r="AR166" s="111" t="s">
        <v>153</v>
      </c>
      <c r="AS166" s="111">
        <v>2015</v>
      </c>
      <c r="AT166" s="111" t="s">
        <v>153</v>
      </c>
      <c r="AU166" s="111" t="s">
        <v>499</v>
      </c>
      <c r="AV166" s="111" t="s">
        <v>153</v>
      </c>
      <c r="AW166" s="111" t="s">
        <v>153</v>
      </c>
      <c r="AX166" s="111" t="s">
        <v>153</v>
      </c>
      <c r="AY166" s="110"/>
      <c r="AZ166" s="110" t="s">
        <v>153</v>
      </c>
      <c r="BA166" s="111">
        <v>5974</v>
      </c>
      <c r="BB166" s="111">
        <v>0</v>
      </c>
      <c r="BC166" s="111"/>
      <c r="BD166" s="111"/>
      <c r="BE166" s="111"/>
      <c r="BF166" s="111"/>
      <c r="BG166" s="111"/>
      <c r="BH166" s="111" t="s">
        <v>532</v>
      </c>
      <c r="BI166" s="111"/>
      <c r="BJ166" s="110">
        <v>4.8780487804878048</v>
      </c>
      <c r="BK166" s="111"/>
      <c r="BL166" s="111"/>
      <c r="BM166" s="111"/>
      <c r="BN166" s="111" t="s">
        <v>583</v>
      </c>
      <c r="BO166" s="111"/>
      <c r="BP166" s="111"/>
      <c r="BQ166" s="111" t="s">
        <v>583</v>
      </c>
      <c r="BR166" s="111"/>
      <c r="BS166" s="111"/>
      <c r="BT166" s="111"/>
      <c r="BU166" s="111" t="s">
        <v>461</v>
      </c>
      <c r="BV166" s="111"/>
      <c r="BW166" s="111"/>
      <c r="BX166" s="111"/>
      <c r="BY166" s="111"/>
      <c r="BZ166" s="111"/>
      <c r="CA166" s="111"/>
      <c r="CB166" s="111"/>
      <c r="CC166" s="111"/>
      <c r="CD166" s="111"/>
      <c r="CE166" s="111"/>
      <c r="CF166" s="111" t="s">
        <v>462</v>
      </c>
      <c r="CG166" s="111"/>
      <c r="CH166" s="111"/>
      <c r="CI166" s="111">
        <v>2017</v>
      </c>
      <c r="CJ166" s="111" t="s">
        <v>2356</v>
      </c>
      <c r="CK166" s="111" t="s">
        <v>463</v>
      </c>
      <c r="CL166" s="111" t="s">
        <v>501</v>
      </c>
      <c r="CM166" s="111" t="s">
        <v>464</v>
      </c>
      <c r="CN166" s="111" t="s">
        <v>464</v>
      </c>
      <c r="CO166" s="111" t="s">
        <v>465</v>
      </c>
      <c r="CP166" s="111">
        <v>0</v>
      </c>
      <c r="CQ166" s="111">
        <v>0</v>
      </c>
      <c r="CR166" s="111">
        <v>0</v>
      </c>
      <c r="CS166" s="111">
        <v>0</v>
      </c>
      <c r="CT166" s="111">
        <v>0</v>
      </c>
      <c r="CU166" s="111">
        <v>0</v>
      </c>
      <c r="CV166" s="111">
        <v>0</v>
      </c>
      <c r="CW166" s="111">
        <v>0</v>
      </c>
      <c r="CX166" s="111">
        <v>0</v>
      </c>
      <c r="CY166" s="111">
        <v>0</v>
      </c>
      <c r="CZ166" s="111">
        <v>0</v>
      </c>
      <c r="DA166" s="111">
        <v>0</v>
      </c>
      <c r="DB166" s="111">
        <v>0</v>
      </c>
      <c r="DC166" s="111" t="s">
        <v>153</v>
      </c>
      <c r="DD166" s="111" t="s">
        <v>153</v>
      </c>
      <c r="DE166" s="111" t="s">
        <v>153</v>
      </c>
      <c r="DF166" s="111">
        <v>0</v>
      </c>
      <c r="DG166" s="111" t="s">
        <v>465</v>
      </c>
      <c r="DH166" s="111">
        <v>0</v>
      </c>
      <c r="DI166" s="111">
        <v>0</v>
      </c>
      <c r="DJ166" s="111">
        <v>0</v>
      </c>
      <c r="DK166" s="111">
        <v>0</v>
      </c>
      <c r="DL166" s="111">
        <v>0</v>
      </c>
      <c r="DM166" s="111">
        <v>0</v>
      </c>
      <c r="DN166" s="111">
        <v>0</v>
      </c>
      <c r="DO166" s="111">
        <v>0</v>
      </c>
      <c r="DP166" s="111">
        <v>0</v>
      </c>
      <c r="DQ166" s="111">
        <v>0</v>
      </c>
      <c r="DR166" s="111">
        <v>0</v>
      </c>
      <c r="DS166" s="111">
        <v>0</v>
      </c>
      <c r="DT166" s="111">
        <v>0</v>
      </c>
      <c r="DU166" s="111" t="s">
        <v>153</v>
      </c>
      <c r="DV166" s="111" t="s">
        <v>153</v>
      </c>
      <c r="DW166" s="110"/>
      <c r="DX166" s="111">
        <v>0</v>
      </c>
      <c r="DY166" s="111">
        <v>1</v>
      </c>
      <c r="DZ166" s="111">
        <v>0</v>
      </c>
      <c r="EA166" s="111">
        <v>0</v>
      </c>
      <c r="EB166" s="111"/>
      <c r="EC166" s="111"/>
      <c r="ED166" s="111"/>
      <c r="EE166" s="110"/>
      <c r="EF166" s="111"/>
      <c r="EG166" s="111"/>
      <c r="EH166" s="111"/>
      <c r="EI166" s="111"/>
      <c r="EJ166" s="111"/>
      <c r="EK166" s="111"/>
      <c r="EL166" s="111"/>
      <c r="EM166" s="111"/>
      <c r="EN166" s="111"/>
      <c r="EO166" s="111"/>
      <c r="EP166" s="111"/>
      <c r="EQ166" s="59">
        <v>55619</v>
      </c>
      <c r="ER166" s="59">
        <v>5974</v>
      </c>
      <c r="ES166" s="59">
        <v>0</v>
      </c>
      <c r="ET166" s="59">
        <v>0</v>
      </c>
      <c r="EU166" s="59">
        <v>0</v>
      </c>
      <c r="EV166" s="59">
        <v>0</v>
      </c>
      <c r="EW166" s="59">
        <v>0</v>
      </c>
      <c r="EX166" s="59">
        <v>0</v>
      </c>
      <c r="EY166" s="59">
        <v>0</v>
      </c>
      <c r="EZ166" s="59">
        <v>0</v>
      </c>
      <c r="FA166" s="59">
        <v>0</v>
      </c>
      <c r="FB166" s="59">
        <v>0</v>
      </c>
      <c r="FC166" s="59">
        <v>0</v>
      </c>
      <c r="FD166" s="59">
        <v>0</v>
      </c>
      <c r="FE166" s="59">
        <v>0</v>
      </c>
      <c r="FF166" s="59">
        <v>0</v>
      </c>
      <c r="FG166" s="59">
        <v>0</v>
      </c>
      <c r="FH166" s="59">
        <v>0</v>
      </c>
      <c r="FI166" s="59">
        <v>0</v>
      </c>
      <c r="FJ166" s="59">
        <v>0</v>
      </c>
      <c r="FK166" s="59">
        <v>0</v>
      </c>
      <c r="FL166" s="59">
        <v>0</v>
      </c>
      <c r="FM166" s="56"/>
      <c r="FN166" s="56" t="s">
        <v>466</v>
      </c>
      <c r="FO166" s="169" t="b">
        <v>1</v>
      </c>
      <c r="FP166" s="64"/>
      <c r="FQ166" s="64"/>
    </row>
    <row r="167" spans="1:173" x14ac:dyDescent="0.2">
      <c r="A167" s="110" t="s">
        <v>437</v>
      </c>
      <c r="B167" s="111">
        <v>55660</v>
      </c>
      <c r="C167" s="111">
        <v>0</v>
      </c>
      <c r="D167" s="111">
        <v>1</v>
      </c>
      <c r="E167" s="111" t="s">
        <v>3937</v>
      </c>
      <c r="F167" s="111" t="s">
        <v>3938</v>
      </c>
      <c r="G167" s="111"/>
      <c r="H167" s="111" t="s">
        <v>3939</v>
      </c>
      <c r="I167" s="111">
        <v>2</v>
      </c>
      <c r="J167" s="111" t="s">
        <v>3940</v>
      </c>
      <c r="K167" s="111" t="s">
        <v>447</v>
      </c>
      <c r="L167" s="111" t="s">
        <v>3941</v>
      </c>
      <c r="M167" s="111" t="s">
        <v>447</v>
      </c>
      <c r="N167" s="111">
        <v>1</v>
      </c>
      <c r="O167" s="111">
        <v>32</v>
      </c>
      <c r="P167" s="111">
        <v>6</v>
      </c>
      <c r="Q167" s="111" t="s">
        <v>3942</v>
      </c>
      <c r="R167" s="111" t="s">
        <v>153</v>
      </c>
      <c r="S167" s="111" t="s">
        <v>3943</v>
      </c>
      <c r="T167" s="111" t="s">
        <v>3944</v>
      </c>
      <c r="U167" s="111" t="s">
        <v>3945</v>
      </c>
      <c r="V167" s="111" t="s">
        <v>3946</v>
      </c>
      <c r="W167" s="111" t="s">
        <v>153</v>
      </c>
      <c r="X167" s="111" t="s">
        <v>3947</v>
      </c>
      <c r="Y167" s="111" t="s">
        <v>133</v>
      </c>
      <c r="Z167" s="110"/>
      <c r="AA167" s="110" t="s">
        <v>452</v>
      </c>
      <c r="AB167" s="110" t="s">
        <v>3937</v>
      </c>
      <c r="AC167" s="110" t="s">
        <v>3938</v>
      </c>
      <c r="AD167" s="110" t="s">
        <v>3948</v>
      </c>
      <c r="AE167" s="110" t="s">
        <v>3940</v>
      </c>
      <c r="AF167" s="111">
        <v>1</v>
      </c>
      <c r="AG167" s="111">
        <v>32</v>
      </c>
      <c r="AH167" s="111">
        <v>6</v>
      </c>
      <c r="AI167" s="111">
        <v>1</v>
      </c>
      <c r="AJ167" s="111" t="s">
        <v>153</v>
      </c>
      <c r="AK167" s="111" t="s">
        <v>153</v>
      </c>
      <c r="AL167" s="111" t="s">
        <v>3949</v>
      </c>
      <c r="AM167" s="111" t="s">
        <v>3950</v>
      </c>
      <c r="AN167" s="111" t="s">
        <v>3947</v>
      </c>
      <c r="AO167" s="111" t="s">
        <v>133</v>
      </c>
      <c r="AP167" s="111" t="s">
        <v>3945</v>
      </c>
      <c r="AQ167" s="111" t="s">
        <v>3946</v>
      </c>
      <c r="AR167" s="111" t="s">
        <v>153</v>
      </c>
      <c r="AS167" s="111">
        <v>2015</v>
      </c>
      <c r="AT167" s="111" t="s">
        <v>153</v>
      </c>
      <c r="AU167" s="111" t="s">
        <v>499</v>
      </c>
      <c r="AV167" s="111" t="s">
        <v>153</v>
      </c>
      <c r="AW167" s="111" t="s">
        <v>153</v>
      </c>
      <c r="AX167" s="111" t="s">
        <v>153</v>
      </c>
      <c r="AY167" s="110"/>
      <c r="AZ167" s="110" t="s">
        <v>153</v>
      </c>
      <c r="BA167" s="111">
        <v>6355</v>
      </c>
      <c r="BB167" s="111">
        <v>0</v>
      </c>
      <c r="BC167" s="111"/>
      <c r="BD167" s="111"/>
      <c r="BE167" s="111"/>
      <c r="BF167" s="111"/>
      <c r="BG167" s="111"/>
      <c r="BH167" s="111"/>
      <c r="BI167" s="111"/>
      <c r="BJ167" s="110"/>
      <c r="BK167" s="111"/>
      <c r="BL167" s="111"/>
      <c r="BM167" s="111"/>
      <c r="BN167" s="111" t="s">
        <v>691</v>
      </c>
      <c r="BO167" s="111"/>
      <c r="BP167" s="111"/>
      <c r="BQ167" s="111" t="s">
        <v>691</v>
      </c>
      <c r="BR167" s="111"/>
      <c r="BS167" s="111"/>
      <c r="BT167" s="111"/>
      <c r="BU167" s="111"/>
      <c r="BV167" s="111"/>
      <c r="BW167" s="111"/>
      <c r="BX167" s="111" t="s">
        <v>668</v>
      </c>
      <c r="BY167" s="111"/>
      <c r="BZ167" s="111"/>
      <c r="CA167" s="111"/>
      <c r="CB167" s="111"/>
      <c r="CC167" s="111"/>
      <c r="CD167" s="111"/>
      <c r="CE167" s="111"/>
      <c r="CF167" s="111" t="s">
        <v>462</v>
      </c>
      <c r="CG167" s="111"/>
      <c r="CH167" s="111"/>
      <c r="CI167" s="111">
        <v>2017</v>
      </c>
      <c r="CJ167" s="111" t="s">
        <v>3941</v>
      </c>
      <c r="CK167" s="111" t="s">
        <v>464</v>
      </c>
      <c r="CL167" s="111" t="s">
        <v>464</v>
      </c>
      <c r="CM167" s="111" t="s">
        <v>463</v>
      </c>
      <c r="CN167" s="111" t="s">
        <v>464</v>
      </c>
      <c r="CO167" s="111" t="s">
        <v>465</v>
      </c>
      <c r="CP167" s="111">
        <v>0</v>
      </c>
      <c r="CQ167" s="111">
        <v>0</v>
      </c>
      <c r="CR167" s="111">
        <v>0</v>
      </c>
      <c r="CS167" s="111">
        <v>0</v>
      </c>
      <c r="CT167" s="111">
        <v>0</v>
      </c>
      <c r="CU167" s="111">
        <v>0</v>
      </c>
      <c r="CV167" s="111">
        <v>0</v>
      </c>
      <c r="CW167" s="111">
        <v>0</v>
      </c>
      <c r="CX167" s="111">
        <v>0</v>
      </c>
      <c r="CY167" s="111">
        <v>0</v>
      </c>
      <c r="CZ167" s="111">
        <v>0</v>
      </c>
      <c r="DA167" s="111">
        <v>0</v>
      </c>
      <c r="DB167" s="111">
        <v>0</v>
      </c>
      <c r="DC167" s="111" t="s">
        <v>153</v>
      </c>
      <c r="DD167" s="111" t="s">
        <v>153</v>
      </c>
      <c r="DE167" s="111" t="s">
        <v>153</v>
      </c>
      <c r="DF167" s="111">
        <v>0</v>
      </c>
      <c r="DG167" s="111" t="s">
        <v>465</v>
      </c>
      <c r="DH167" s="111">
        <v>1</v>
      </c>
      <c r="DI167" s="111">
        <v>1</v>
      </c>
      <c r="DJ167" s="111">
        <v>0</v>
      </c>
      <c r="DK167" s="111">
        <v>0</v>
      </c>
      <c r="DL167" s="111">
        <v>0</v>
      </c>
      <c r="DM167" s="111">
        <v>0</v>
      </c>
      <c r="DN167" s="111">
        <v>0</v>
      </c>
      <c r="DO167" s="111">
        <v>0</v>
      </c>
      <c r="DP167" s="111">
        <v>0</v>
      </c>
      <c r="DQ167" s="111">
        <v>0</v>
      </c>
      <c r="DR167" s="111">
        <v>0</v>
      </c>
      <c r="DS167" s="111">
        <v>1</v>
      </c>
      <c r="DT167" s="111">
        <v>0</v>
      </c>
      <c r="DU167" s="111" t="s">
        <v>153</v>
      </c>
      <c r="DV167" s="111" t="s">
        <v>153</v>
      </c>
      <c r="DW167" s="110"/>
      <c r="DX167" s="111">
        <v>1</v>
      </c>
      <c r="DY167" s="111">
        <v>0</v>
      </c>
      <c r="DZ167" s="111">
        <v>0</v>
      </c>
      <c r="EA167" s="111">
        <v>0</v>
      </c>
      <c r="EB167" s="111"/>
      <c r="EC167" s="111"/>
      <c r="ED167" s="111"/>
      <c r="EE167" s="110"/>
      <c r="EF167" s="111"/>
      <c r="EG167" s="111"/>
      <c r="EH167" s="111"/>
      <c r="EI167" s="111"/>
      <c r="EJ167" s="111"/>
      <c r="EK167" s="111"/>
      <c r="EL167" s="111"/>
      <c r="EM167" s="111"/>
      <c r="EN167" s="111"/>
      <c r="EO167" s="111"/>
      <c r="EP167" s="111"/>
      <c r="EQ167" s="59">
        <v>55660</v>
      </c>
      <c r="ER167" s="59">
        <v>6355</v>
      </c>
      <c r="ES167" s="59">
        <v>0</v>
      </c>
      <c r="ET167" s="59">
        <v>0</v>
      </c>
      <c r="EU167" s="59">
        <v>0</v>
      </c>
      <c r="EV167" s="59">
        <v>0</v>
      </c>
      <c r="EW167" s="59">
        <v>0</v>
      </c>
      <c r="EX167" s="59">
        <v>0</v>
      </c>
      <c r="EY167" s="59">
        <v>0</v>
      </c>
      <c r="EZ167" s="59">
        <v>0</v>
      </c>
      <c r="FA167" s="59">
        <v>0</v>
      </c>
      <c r="FB167" s="59">
        <v>0</v>
      </c>
      <c r="FC167" s="59">
        <v>0</v>
      </c>
      <c r="FD167" s="59">
        <v>0</v>
      </c>
      <c r="FE167" s="59">
        <v>0</v>
      </c>
      <c r="FF167" s="59">
        <v>0</v>
      </c>
      <c r="FG167" s="59">
        <v>0</v>
      </c>
      <c r="FH167" s="59">
        <v>0</v>
      </c>
      <c r="FI167" s="59">
        <v>0</v>
      </c>
      <c r="FJ167" s="59">
        <v>0</v>
      </c>
      <c r="FK167" s="59">
        <v>0</v>
      </c>
      <c r="FL167" s="59">
        <v>0</v>
      </c>
      <c r="FM167" s="56"/>
      <c r="FN167" s="56" t="s">
        <v>466</v>
      </c>
      <c r="FO167" s="169" t="b">
        <v>1</v>
      </c>
      <c r="FP167" s="64"/>
      <c r="FQ167" s="64"/>
    </row>
    <row r="168" spans="1:173" x14ac:dyDescent="0.2">
      <c r="A168" s="110" t="s">
        <v>437</v>
      </c>
      <c r="B168" s="111">
        <v>55679</v>
      </c>
      <c r="C168" s="111">
        <v>0</v>
      </c>
      <c r="D168" s="111">
        <v>1</v>
      </c>
      <c r="E168" s="111" t="s">
        <v>3951</v>
      </c>
      <c r="F168" s="111" t="s">
        <v>3952</v>
      </c>
      <c r="G168" s="111"/>
      <c r="H168" s="111" t="s">
        <v>3953</v>
      </c>
      <c r="I168" s="111">
        <v>2</v>
      </c>
      <c r="J168" s="111" t="s">
        <v>3954</v>
      </c>
      <c r="K168" s="111" t="s">
        <v>447</v>
      </c>
      <c r="L168" s="111" t="s">
        <v>2356</v>
      </c>
      <c r="M168" s="111" t="s">
        <v>447</v>
      </c>
      <c r="N168" s="111">
        <v>1</v>
      </c>
      <c r="O168" s="111">
        <v>9</v>
      </c>
      <c r="P168" s="111">
        <v>2</v>
      </c>
      <c r="Q168" s="111" t="s">
        <v>153</v>
      </c>
      <c r="R168" s="111" t="s">
        <v>153</v>
      </c>
      <c r="S168" s="111" t="s">
        <v>3955</v>
      </c>
      <c r="T168" s="111" t="s">
        <v>3956</v>
      </c>
      <c r="U168" s="111" t="s">
        <v>3957</v>
      </c>
      <c r="V168" s="111" t="s">
        <v>3958</v>
      </c>
      <c r="W168" s="111" t="s">
        <v>153</v>
      </c>
      <c r="X168" s="111" t="s">
        <v>3959</v>
      </c>
      <c r="Y168" s="111" t="s">
        <v>133</v>
      </c>
      <c r="Z168" s="110"/>
      <c r="AA168" s="110" t="s">
        <v>452</v>
      </c>
      <c r="AB168" s="110" t="s">
        <v>3951</v>
      </c>
      <c r="AC168" s="110" t="s">
        <v>3952</v>
      </c>
      <c r="AD168" s="110" t="s">
        <v>3953</v>
      </c>
      <c r="AE168" s="110" t="s">
        <v>3954</v>
      </c>
      <c r="AF168" s="111">
        <v>1</v>
      </c>
      <c r="AG168" s="111">
        <v>9</v>
      </c>
      <c r="AH168" s="111">
        <v>1</v>
      </c>
      <c r="AI168" s="111">
        <v>1</v>
      </c>
      <c r="AJ168" s="111" t="s">
        <v>153</v>
      </c>
      <c r="AK168" s="111" t="s">
        <v>153</v>
      </c>
      <c r="AL168" s="111" t="s">
        <v>3955</v>
      </c>
      <c r="AM168" s="111" t="s">
        <v>3956</v>
      </c>
      <c r="AN168" s="111" t="s">
        <v>3959</v>
      </c>
      <c r="AO168" s="111" t="s">
        <v>133</v>
      </c>
      <c r="AP168" s="111" t="s">
        <v>3957</v>
      </c>
      <c r="AQ168" s="111" t="s">
        <v>3958</v>
      </c>
      <c r="AR168" s="111" t="s">
        <v>153</v>
      </c>
      <c r="AS168" s="111">
        <v>2015</v>
      </c>
      <c r="AT168" s="111" t="s">
        <v>153</v>
      </c>
      <c r="AU168" s="111" t="s">
        <v>499</v>
      </c>
      <c r="AV168" s="111" t="s">
        <v>153</v>
      </c>
      <c r="AW168" s="111" t="s">
        <v>153</v>
      </c>
      <c r="AX168" s="111" t="s">
        <v>153</v>
      </c>
      <c r="AY168" s="110"/>
      <c r="AZ168" s="110" t="s">
        <v>153</v>
      </c>
      <c r="BA168" s="111">
        <v>2236</v>
      </c>
      <c r="BB168" s="111">
        <v>0</v>
      </c>
      <c r="BC168" s="111"/>
      <c r="BD168" s="111"/>
      <c r="BE168" s="111"/>
      <c r="BF168" s="111"/>
      <c r="BG168" s="111"/>
      <c r="BH168" s="111"/>
      <c r="BI168" s="111"/>
      <c r="BJ168" s="110"/>
      <c r="BK168" s="111"/>
      <c r="BL168" s="111"/>
      <c r="BM168" s="111"/>
      <c r="BN168" s="111" t="s">
        <v>1201</v>
      </c>
      <c r="BO168" s="111"/>
      <c r="BP168" s="111"/>
      <c r="BQ168" s="111" t="s">
        <v>1201</v>
      </c>
      <c r="BR168" s="111"/>
      <c r="BS168" s="111"/>
      <c r="BT168" s="111"/>
      <c r="BU168" s="111"/>
      <c r="BV168" s="111"/>
      <c r="BW168" s="111"/>
      <c r="BX168" s="111"/>
      <c r="BY168" s="111"/>
      <c r="BZ168" s="111"/>
      <c r="CA168" s="111"/>
      <c r="CB168" s="111"/>
      <c r="CC168" s="111"/>
      <c r="CD168" s="111"/>
      <c r="CE168" s="111"/>
      <c r="CF168" s="111" t="s">
        <v>462</v>
      </c>
      <c r="CG168" s="111"/>
      <c r="CH168" s="111"/>
      <c r="CI168" s="111">
        <v>2017</v>
      </c>
      <c r="CJ168" s="111" t="s">
        <v>2356</v>
      </c>
      <c r="CK168" s="111" t="s">
        <v>464</v>
      </c>
      <c r="CL168" s="111" t="s">
        <v>463</v>
      </c>
      <c r="CM168" s="111" t="s">
        <v>464</v>
      </c>
      <c r="CN168" s="111" t="s">
        <v>464</v>
      </c>
      <c r="CO168" s="111" t="s">
        <v>465</v>
      </c>
      <c r="CP168" s="111">
        <v>1</v>
      </c>
      <c r="CQ168" s="111">
        <v>1</v>
      </c>
      <c r="CR168" s="111">
        <v>0</v>
      </c>
      <c r="CS168" s="111">
        <v>0</v>
      </c>
      <c r="CT168" s="111">
        <v>0</v>
      </c>
      <c r="CU168" s="111">
        <v>0</v>
      </c>
      <c r="CV168" s="111">
        <v>0</v>
      </c>
      <c r="CW168" s="111">
        <v>0</v>
      </c>
      <c r="CX168" s="111">
        <v>0</v>
      </c>
      <c r="CY168" s="111">
        <v>1</v>
      </c>
      <c r="CZ168" s="111">
        <v>0</v>
      </c>
      <c r="DA168" s="111">
        <v>0</v>
      </c>
      <c r="DB168" s="111">
        <v>0</v>
      </c>
      <c r="DC168" s="111" t="s">
        <v>153</v>
      </c>
      <c r="DD168" s="111" t="s">
        <v>153</v>
      </c>
      <c r="DE168" s="111" t="s">
        <v>153</v>
      </c>
      <c r="DF168" s="111">
        <v>0</v>
      </c>
      <c r="DG168" s="111" t="s">
        <v>465</v>
      </c>
      <c r="DH168" s="111">
        <v>0</v>
      </c>
      <c r="DI168" s="111">
        <v>0</v>
      </c>
      <c r="DJ168" s="111">
        <v>0</v>
      </c>
      <c r="DK168" s="111">
        <v>0</v>
      </c>
      <c r="DL168" s="111">
        <v>0</v>
      </c>
      <c r="DM168" s="111">
        <v>0</v>
      </c>
      <c r="DN168" s="111">
        <v>0</v>
      </c>
      <c r="DO168" s="111">
        <v>0</v>
      </c>
      <c r="DP168" s="111">
        <v>0</v>
      </c>
      <c r="DQ168" s="111">
        <v>0</v>
      </c>
      <c r="DR168" s="111">
        <v>0</v>
      </c>
      <c r="DS168" s="111">
        <v>0</v>
      </c>
      <c r="DT168" s="111">
        <v>0</v>
      </c>
      <c r="DU168" s="111" t="s">
        <v>153</v>
      </c>
      <c r="DV168" s="111" t="s">
        <v>153</v>
      </c>
      <c r="DW168" s="110"/>
      <c r="DX168" s="111">
        <v>0</v>
      </c>
      <c r="DY168" s="111">
        <v>0</v>
      </c>
      <c r="DZ168" s="111">
        <v>0</v>
      </c>
      <c r="EA168" s="111">
        <v>0</v>
      </c>
      <c r="EB168" s="111"/>
      <c r="EC168" s="111"/>
      <c r="ED168" s="111"/>
      <c r="EE168" s="110"/>
      <c r="EF168" s="111"/>
      <c r="EG168" s="111"/>
      <c r="EH168" s="111"/>
      <c r="EI168" s="111"/>
      <c r="EJ168" s="111"/>
      <c r="EK168" s="111"/>
      <c r="EL168" s="111"/>
      <c r="EM168" s="111"/>
      <c r="EN168" s="111"/>
      <c r="EO168" s="111"/>
      <c r="EP168" s="111"/>
      <c r="EQ168" s="59">
        <v>55679</v>
      </c>
      <c r="ER168" s="59">
        <v>2236</v>
      </c>
      <c r="ES168" s="59">
        <v>0</v>
      </c>
      <c r="ET168" s="59">
        <v>0</v>
      </c>
      <c r="EU168" s="59">
        <v>0</v>
      </c>
      <c r="EV168" s="59">
        <v>0</v>
      </c>
      <c r="EW168" s="59">
        <v>0</v>
      </c>
      <c r="EX168" s="59">
        <v>0</v>
      </c>
      <c r="EY168" s="59">
        <v>0</v>
      </c>
      <c r="EZ168" s="59">
        <v>0</v>
      </c>
      <c r="FA168" s="59">
        <v>0</v>
      </c>
      <c r="FB168" s="59">
        <v>0</v>
      </c>
      <c r="FC168" s="59">
        <v>0</v>
      </c>
      <c r="FD168" s="59">
        <v>0</v>
      </c>
      <c r="FE168" s="59">
        <v>0</v>
      </c>
      <c r="FF168" s="59">
        <v>0</v>
      </c>
      <c r="FG168" s="59">
        <v>0</v>
      </c>
      <c r="FH168" s="59">
        <v>0</v>
      </c>
      <c r="FI168" s="59">
        <v>0</v>
      </c>
      <c r="FJ168" s="59">
        <v>0</v>
      </c>
      <c r="FK168" s="59">
        <v>0</v>
      </c>
      <c r="FL168" s="59">
        <v>0</v>
      </c>
      <c r="FM168" s="56"/>
      <c r="FN168" s="56" t="s">
        <v>466</v>
      </c>
      <c r="FO168" s="169" t="b">
        <v>1</v>
      </c>
      <c r="FP168" s="64"/>
      <c r="FQ168" s="64"/>
    </row>
    <row r="169" spans="1:173" x14ac:dyDescent="0.2">
      <c r="A169" s="110" t="s">
        <v>437</v>
      </c>
      <c r="B169" s="111">
        <v>55876</v>
      </c>
      <c r="C169" s="111">
        <v>0</v>
      </c>
      <c r="D169" s="111">
        <v>1</v>
      </c>
      <c r="E169" s="111" t="s">
        <v>3960</v>
      </c>
      <c r="F169" s="111" t="s">
        <v>826</v>
      </c>
      <c r="G169" s="111"/>
      <c r="H169" s="111" t="s">
        <v>3404</v>
      </c>
      <c r="I169" s="111">
        <v>2</v>
      </c>
      <c r="J169" s="111" t="s">
        <v>3961</v>
      </c>
      <c r="K169" s="111" t="s">
        <v>447</v>
      </c>
      <c r="L169" s="111" t="s">
        <v>2356</v>
      </c>
      <c r="M169" s="111" t="s">
        <v>447</v>
      </c>
      <c r="N169" s="111">
        <v>1</v>
      </c>
      <c r="O169" s="111">
        <v>11</v>
      </c>
      <c r="P169" s="111">
        <v>2</v>
      </c>
      <c r="Q169" s="111" t="s">
        <v>153</v>
      </c>
      <c r="R169" s="111" t="s">
        <v>153</v>
      </c>
      <c r="S169" s="111" t="s">
        <v>3962</v>
      </c>
      <c r="T169" s="111" t="s">
        <v>3407</v>
      </c>
      <c r="U169" s="111" t="s">
        <v>3963</v>
      </c>
      <c r="V169" s="111" t="s">
        <v>3964</v>
      </c>
      <c r="W169" s="111" t="s">
        <v>153</v>
      </c>
      <c r="X169" s="111" t="s">
        <v>3965</v>
      </c>
      <c r="Y169" s="111" t="s">
        <v>3966</v>
      </c>
      <c r="Z169" s="110"/>
      <c r="AA169" s="110" t="s">
        <v>452</v>
      </c>
      <c r="AB169" s="110" t="s">
        <v>3967</v>
      </c>
      <c r="AC169" s="110" t="s">
        <v>826</v>
      </c>
      <c r="AD169" s="110" t="s">
        <v>3404</v>
      </c>
      <c r="AE169" s="110" t="s">
        <v>3968</v>
      </c>
      <c r="AF169" s="111">
        <v>1</v>
      </c>
      <c r="AG169" s="111">
        <v>11</v>
      </c>
      <c r="AH169" s="111">
        <v>2</v>
      </c>
      <c r="AI169" s="111">
        <v>1</v>
      </c>
      <c r="AJ169" s="111" t="s">
        <v>153</v>
      </c>
      <c r="AK169" s="111" t="s">
        <v>153</v>
      </c>
      <c r="AL169" s="111" t="s">
        <v>3962</v>
      </c>
      <c r="AM169" s="111" t="s">
        <v>3407</v>
      </c>
      <c r="AN169" s="111" t="s">
        <v>3965</v>
      </c>
      <c r="AO169" s="111" t="s">
        <v>3966</v>
      </c>
      <c r="AP169" s="111" t="s">
        <v>3969</v>
      </c>
      <c r="AQ169" s="111" t="s">
        <v>3964</v>
      </c>
      <c r="AR169" s="111" t="s">
        <v>153</v>
      </c>
      <c r="AS169" s="111">
        <v>2015</v>
      </c>
      <c r="AT169" s="111" t="s">
        <v>153</v>
      </c>
      <c r="AU169" s="111" t="s">
        <v>499</v>
      </c>
      <c r="AV169" s="111" t="s">
        <v>153</v>
      </c>
      <c r="AW169" s="111" t="s">
        <v>153</v>
      </c>
      <c r="AX169" s="111" t="s">
        <v>153</v>
      </c>
      <c r="AY169" s="110"/>
      <c r="AZ169" s="110" t="s">
        <v>153</v>
      </c>
      <c r="BA169" s="111">
        <v>3653</v>
      </c>
      <c r="BB169" s="111">
        <v>0</v>
      </c>
      <c r="BC169" s="111"/>
      <c r="BD169" s="111"/>
      <c r="BE169" s="111"/>
      <c r="BF169" s="111"/>
      <c r="BG169" s="111"/>
      <c r="BH169" s="111"/>
      <c r="BI169" s="111"/>
      <c r="BJ169" s="110"/>
      <c r="BK169" s="111"/>
      <c r="BL169" s="111"/>
      <c r="BM169" s="111"/>
      <c r="BN169" s="111" t="s">
        <v>460</v>
      </c>
      <c r="BO169" s="111"/>
      <c r="BP169" s="111"/>
      <c r="BQ169" s="111" t="s">
        <v>460</v>
      </c>
      <c r="BR169" s="111"/>
      <c r="BS169" s="111"/>
      <c r="BT169" s="111"/>
      <c r="BU169" s="111"/>
      <c r="BV169" s="111"/>
      <c r="BW169" s="111"/>
      <c r="BX169" s="111"/>
      <c r="BY169" s="111"/>
      <c r="BZ169" s="111"/>
      <c r="CA169" s="111" t="s">
        <v>534</v>
      </c>
      <c r="CB169" s="111"/>
      <c r="CC169" s="111"/>
      <c r="CD169" s="111"/>
      <c r="CE169" s="111"/>
      <c r="CF169" s="111" t="s">
        <v>462</v>
      </c>
      <c r="CG169" s="111"/>
      <c r="CH169" s="111"/>
      <c r="CI169" s="111">
        <v>2017</v>
      </c>
      <c r="CJ169" s="111" t="s">
        <v>2356</v>
      </c>
      <c r="CK169" s="111" t="s">
        <v>464</v>
      </c>
      <c r="CL169" s="111" t="s">
        <v>464</v>
      </c>
      <c r="CM169" s="111" t="s">
        <v>464</v>
      </c>
      <c r="CN169" s="111" t="s">
        <v>464</v>
      </c>
      <c r="CO169" s="111" t="s">
        <v>465</v>
      </c>
      <c r="CP169" s="111">
        <v>0</v>
      </c>
      <c r="CQ169" s="111">
        <v>0</v>
      </c>
      <c r="CR169" s="111">
        <v>0</v>
      </c>
      <c r="CS169" s="111">
        <v>0</v>
      </c>
      <c r="CT169" s="111">
        <v>0</v>
      </c>
      <c r="CU169" s="111">
        <v>0</v>
      </c>
      <c r="CV169" s="111">
        <v>0</v>
      </c>
      <c r="CW169" s="111">
        <v>0</v>
      </c>
      <c r="CX169" s="111">
        <v>0</v>
      </c>
      <c r="CY169" s="111">
        <v>0</v>
      </c>
      <c r="CZ169" s="111">
        <v>0</v>
      </c>
      <c r="DA169" s="111">
        <v>0</v>
      </c>
      <c r="DB169" s="111">
        <v>0</v>
      </c>
      <c r="DC169" s="111" t="s">
        <v>153</v>
      </c>
      <c r="DD169" s="111" t="s">
        <v>153</v>
      </c>
      <c r="DE169" s="111" t="s">
        <v>153</v>
      </c>
      <c r="DF169" s="111">
        <v>0</v>
      </c>
      <c r="DG169" s="111" t="s">
        <v>465</v>
      </c>
      <c r="DH169" s="111">
        <v>0</v>
      </c>
      <c r="DI169" s="111">
        <v>0</v>
      </c>
      <c r="DJ169" s="111">
        <v>0</v>
      </c>
      <c r="DK169" s="111">
        <v>0</v>
      </c>
      <c r="DL169" s="111">
        <v>0</v>
      </c>
      <c r="DM169" s="111">
        <v>0</v>
      </c>
      <c r="DN169" s="111">
        <v>0</v>
      </c>
      <c r="DO169" s="111">
        <v>0</v>
      </c>
      <c r="DP169" s="111">
        <v>0</v>
      </c>
      <c r="DQ169" s="111">
        <v>0</v>
      </c>
      <c r="DR169" s="111">
        <v>0</v>
      </c>
      <c r="DS169" s="111">
        <v>0</v>
      </c>
      <c r="DT169" s="111">
        <v>0</v>
      </c>
      <c r="DU169" s="111" t="s">
        <v>153</v>
      </c>
      <c r="DV169" s="111" t="s">
        <v>153</v>
      </c>
      <c r="DW169" s="110"/>
      <c r="DX169" s="111">
        <v>0</v>
      </c>
      <c r="DY169" s="111">
        <v>0</v>
      </c>
      <c r="DZ169" s="111">
        <v>0</v>
      </c>
      <c r="EA169" s="111">
        <v>0</v>
      </c>
      <c r="EB169" s="111"/>
      <c r="EC169" s="111"/>
      <c r="ED169" s="111"/>
      <c r="EE169" s="110"/>
      <c r="EF169" s="111"/>
      <c r="EG169" s="111"/>
      <c r="EH169" s="111"/>
      <c r="EI169" s="111"/>
      <c r="EJ169" s="111"/>
      <c r="EK169" s="111"/>
      <c r="EL169" s="111"/>
      <c r="EM169" s="111"/>
      <c r="EN169" s="111"/>
      <c r="EO169" s="111"/>
      <c r="EP169" s="111"/>
      <c r="EQ169" s="59">
        <v>55876</v>
      </c>
      <c r="ER169" s="59">
        <v>3653</v>
      </c>
      <c r="ES169" s="59">
        <v>0</v>
      </c>
      <c r="ET169" s="59">
        <v>0</v>
      </c>
      <c r="EU169" s="59">
        <v>0</v>
      </c>
      <c r="EV169" s="59">
        <v>0</v>
      </c>
      <c r="EW169" s="59">
        <v>0</v>
      </c>
      <c r="EX169" s="59">
        <v>0</v>
      </c>
      <c r="EY169" s="59">
        <v>0</v>
      </c>
      <c r="EZ169" s="59">
        <v>0</v>
      </c>
      <c r="FA169" s="59">
        <v>0</v>
      </c>
      <c r="FB169" s="59">
        <v>0</v>
      </c>
      <c r="FC169" s="59">
        <v>0</v>
      </c>
      <c r="FD169" s="59">
        <v>0</v>
      </c>
      <c r="FE169" s="59">
        <v>0</v>
      </c>
      <c r="FF169" s="59">
        <v>0</v>
      </c>
      <c r="FG169" s="59">
        <v>0</v>
      </c>
      <c r="FH169" s="59">
        <v>0</v>
      </c>
      <c r="FI169" s="59">
        <v>0</v>
      </c>
      <c r="FJ169" s="59">
        <v>0</v>
      </c>
      <c r="FK169" s="59">
        <v>0</v>
      </c>
      <c r="FL169" s="59">
        <v>0</v>
      </c>
      <c r="FM169" s="56"/>
      <c r="FN169" s="56" t="s">
        <v>466</v>
      </c>
      <c r="FO169" s="169" t="b">
        <v>1</v>
      </c>
      <c r="FP169" s="64"/>
      <c r="FQ169" s="64"/>
    </row>
    <row r="170" spans="1:173" x14ac:dyDescent="0.2">
      <c r="A170" s="110" t="s">
        <v>437</v>
      </c>
      <c r="B170" s="111">
        <v>55946</v>
      </c>
      <c r="C170" s="111">
        <v>0</v>
      </c>
      <c r="D170" s="111">
        <v>1</v>
      </c>
      <c r="E170" s="111" t="s">
        <v>3970</v>
      </c>
      <c r="F170" s="111" t="s">
        <v>2034</v>
      </c>
      <c r="G170" s="111"/>
      <c r="H170" s="111" t="s">
        <v>3971</v>
      </c>
      <c r="I170" s="111">
        <v>2</v>
      </c>
      <c r="J170" s="111" t="s">
        <v>3972</v>
      </c>
      <c r="K170" s="111" t="s">
        <v>447</v>
      </c>
      <c r="L170" s="111" t="s">
        <v>2356</v>
      </c>
      <c r="M170" s="111" t="s">
        <v>447</v>
      </c>
      <c r="N170" s="111">
        <v>1</v>
      </c>
      <c r="O170" s="111">
        <v>14</v>
      </c>
      <c r="P170" s="111">
        <v>1</v>
      </c>
      <c r="Q170" s="111" t="s">
        <v>153</v>
      </c>
      <c r="R170" s="111" t="s">
        <v>153</v>
      </c>
      <c r="S170" s="111" t="s">
        <v>3973</v>
      </c>
      <c r="T170" s="111" t="s">
        <v>1207</v>
      </c>
      <c r="U170" s="111" t="s">
        <v>3974</v>
      </c>
      <c r="V170" s="111" t="s">
        <v>3975</v>
      </c>
      <c r="W170" s="111" t="s">
        <v>153</v>
      </c>
      <c r="X170" s="111" t="s">
        <v>3976</v>
      </c>
      <c r="Y170" s="111" t="s">
        <v>133</v>
      </c>
      <c r="Z170" s="110"/>
      <c r="AA170" s="110" t="s">
        <v>452</v>
      </c>
      <c r="AB170" s="110" t="s">
        <v>3970</v>
      </c>
      <c r="AC170" s="110" t="s">
        <v>2034</v>
      </c>
      <c r="AD170" s="110" t="s">
        <v>3971</v>
      </c>
      <c r="AE170" s="110" t="s">
        <v>3972</v>
      </c>
      <c r="AF170" s="111">
        <v>1</v>
      </c>
      <c r="AG170" s="111">
        <v>14</v>
      </c>
      <c r="AH170" s="111">
        <v>1</v>
      </c>
      <c r="AI170" s="111">
        <v>1</v>
      </c>
      <c r="AJ170" s="111" t="s">
        <v>153</v>
      </c>
      <c r="AK170" s="111" t="s">
        <v>153</v>
      </c>
      <c r="AL170" s="111" t="s">
        <v>3973</v>
      </c>
      <c r="AM170" s="111" t="s">
        <v>1207</v>
      </c>
      <c r="AN170" s="111" t="s">
        <v>3976</v>
      </c>
      <c r="AO170" s="111" t="s">
        <v>133</v>
      </c>
      <c r="AP170" s="111" t="s">
        <v>3974</v>
      </c>
      <c r="AQ170" s="111" t="s">
        <v>3975</v>
      </c>
      <c r="AR170" s="111" t="s">
        <v>153</v>
      </c>
      <c r="AS170" s="111">
        <v>2015</v>
      </c>
      <c r="AT170" s="111" t="s">
        <v>153</v>
      </c>
      <c r="AU170" s="111" t="s">
        <v>499</v>
      </c>
      <c r="AV170" s="111" t="s">
        <v>153</v>
      </c>
      <c r="AW170" s="111" t="s">
        <v>153</v>
      </c>
      <c r="AX170" s="111" t="s">
        <v>153</v>
      </c>
      <c r="AY170" s="110"/>
      <c r="AZ170" s="110" t="s">
        <v>153</v>
      </c>
      <c r="BA170" s="111">
        <v>2534</v>
      </c>
      <c r="BB170" s="111">
        <v>0</v>
      </c>
      <c r="BC170" s="111"/>
      <c r="BD170" s="111"/>
      <c r="BE170" s="111"/>
      <c r="BF170" s="111"/>
      <c r="BG170" s="111"/>
      <c r="BH170" s="111"/>
      <c r="BI170" s="111"/>
      <c r="BJ170" s="110"/>
      <c r="BK170" s="111"/>
      <c r="BL170" s="111"/>
      <c r="BM170" s="111"/>
      <c r="BN170" s="111" t="s">
        <v>583</v>
      </c>
      <c r="BO170" s="111"/>
      <c r="BP170" s="111"/>
      <c r="BQ170" s="111" t="s">
        <v>583</v>
      </c>
      <c r="BR170" s="111"/>
      <c r="BS170" s="111"/>
      <c r="BT170" s="111"/>
      <c r="BU170" s="111"/>
      <c r="BV170" s="111"/>
      <c r="BW170" s="111"/>
      <c r="BX170" s="111"/>
      <c r="BY170" s="111"/>
      <c r="BZ170" s="111"/>
      <c r="CA170" s="111"/>
      <c r="CB170" s="111"/>
      <c r="CC170" s="111"/>
      <c r="CD170" s="111"/>
      <c r="CE170" s="111"/>
      <c r="CF170" s="111" t="s">
        <v>462</v>
      </c>
      <c r="CG170" s="111"/>
      <c r="CH170" s="111"/>
      <c r="CI170" s="111">
        <v>2017</v>
      </c>
      <c r="CJ170" s="111" t="s">
        <v>2356</v>
      </c>
      <c r="CK170" s="111" t="s">
        <v>464</v>
      </c>
      <c r="CL170" s="111" t="s">
        <v>464</v>
      </c>
      <c r="CM170" s="111" t="s">
        <v>464</v>
      </c>
      <c r="CN170" s="111" t="s">
        <v>464</v>
      </c>
      <c r="CO170" s="111" t="s">
        <v>465</v>
      </c>
      <c r="CP170" s="111">
        <v>0</v>
      </c>
      <c r="CQ170" s="111">
        <v>0</v>
      </c>
      <c r="CR170" s="111">
        <v>0</v>
      </c>
      <c r="CS170" s="111">
        <v>0</v>
      </c>
      <c r="CT170" s="111">
        <v>0</v>
      </c>
      <c r="CU170" s="111">
        <v>0</v>
      </c>
      <c r="CV170" s="111">
        <v>0</v>
      </c>
      <c r="CW170" s="111">
        <v>0</v>
      </c>
      <c r="CX170" s="111">
        <v>0</v>
      </c>
      <c r="CY170" s="111">
        <v>0</v>
      </c>
      <c r="CZ170" s="111">
        <v>0</v>
      </c>
      <c r="DA170" s="111">
        <v>0</v>
      </c>
      <c r="DB170" s="111">
        <v>0</v>
      </c>
      <c r="DC170" s="111" t="s">
        <v>153</v>
      </c>
      <c r="DD170" s="111" t="s">
        <v>153</v>
      </c>
      <c r="DE170" s="111" t="s">
        <v>153</v>
      </c>
      <c r="DF170" s="111">
        <v>0</v>
      </c>
      <c r="DG170" s="111" t="s">
        <v>465</v>
      </c>
      <c r="DH170" s="111">
        <v>0</v>
      </c>
      <c r="DI170" s="111">
        <v>0</v>
      </c>
      <c r="DJ170" s="111">
        <v>0</v>
      </c>
      <c r="DK170" s="111">
        <v>0</v>
      </c>
      <c r="DL170" s="111">
        <v>0</v>
      </c>
      <c r="DM170" s="111">
        <v>0</v>
      </c>
      <c r="DN170" s="111">
        <v>0</v>
      </c>
      <c r="DO170" s="111">
        <v>0</v>
      </c>
      <c r="DP170" s="111">
        <v>0</v>
      </c>
      <c r="DQ170" s="111">
        <v>0</v>
      </c>
      <c r="DR170" s="111">
        <v>0</v>
      </c>
      <c r="DS170" s="111">
        <v>0</v>
      </c>
      <c r="DT170" s="111">
        <v>0</v>
      </c>
      <c r="DU170" s="111" t="s">
        <v>153</v>
      </c>
      <c r="DV170" s="111" t="s">
        <v>153</v>
      </c>
      <c r="DW170" s="110"/>
      <c r="DX170" s="111">
        <v>0</v>
      </c>
      <c r="DY170" s="111">
        <v>0</v>
      </c>
      <c r="DZ170" s="111">
        <v>0</v>
      </c>
      <c r="EA170" s="111">
        <v>0</v>
      </c>
      <c r="EB170" s="111"/>
      <c r="EC170" s="111"/>
      <c r="ED170" s="111"/>
      <c r="EE170" s="110"/>
      <c r="EF170" s="111"/>
      <c r="EG170" s="111"/>
      <c r="EH170" s="111"/>
      <c r="EI170" s="111"/>
      <c r="EJ170" s="111"/>
      <c r="EK170" s="111"/>
      <c r="EL170" s="111"/>
      <c r="EM170" s="111"/>
      <c r="EN170" s="111"/>
      <c r="EO170" s="111"/>
      <c r="EP170" s="111"/>
      <c r="EQ170" s="59">
        <v>55946</v>
      </c>
      <c r="ER170" s="59">
        <v>2534</v>
      </c>
      <c r="ES170" s="59">
        <v>0</v>
      </c>
      <c r="ET170" s="59">
        <v>0</v>
      </c>
      <c r="EU170" s="59">
        <v>0</v>
      </c>
      <c r="EV170" s="59">
        <v>0</v>
      </c>
      <c r="EW170" s="59">
        <v>0</v>
      </c>
      <c r="EX170" s="59">
        <v>0</v>
      </c>
      <c r="EY170" s="59">
        <v>0</v>
      </c>
      <c r="EZ170" s="59">
        <v>0</v>
      </c>
      <c r="FA170" s="59">
        <v>0</v>
      </c>
      <c r="FB170" s="59">
        <v>0</v>
      </c>
      <c r="FC170" s="59">
        <v>0</v>
      </c>
      <c r="FD170" s="59">
        <v>0</v>
      </c>
      <c r="FE170" s="59">
        <v>0</v>
      </c>
      <c r="FF170" s="59">
        <v>0</v>
      </c>
      <c r="FG170" s="59">
        <v>0</v>
      </c>
      <c r="FH170" s="59">
        <v>0</v>
      </c>
      <c r="FI170" s="59">
        <v>0</v>
      </c>
      <c r="FJ170" s="59">
        <v>0</v>
      </c>
      <c r="FK170" s="59">
        <v>0</v>
      </c>
      <c r="FL170" s="59">
        <v>0</v>
      </c>
      <c r="FM170" s="56"/>
      <c r="FN170" s="56" t="s">
        <v>466</v>
      </c>
      <c r="FO170" s="169" t="b">
        <v>1</v>
      </c>
      <c r="FP170" s="64"/>
      <c r="FQ170" s="64"/>
    </row>
    <row r="171" spans="1:173" x14ac:dyDescent="0.2">
      <c r="A171" s="110" t="s">
        <v>437</v>
      </c>
      <c r="B171" s="111">
        <v>56102</v>
      </c>
      <c r="C171" s="111">
        <v>0</v>
      </c>
      <c r="D171" s="111">
        <v>1</v>
      </c>
      <c r="E171" s="111" t="s">
        <v>3977</v>
      </c>
      <c r="F171" s="111" t="s">
        <v>521</v>
      </c>
      <c r="G171" s="111"/>
      <c r="H171" s="111" t="s">
        <v>3978</v>
      </c>
      <c r="I171" s="111">
        <v>2</v>
      </c>
      <c r="J171" s="111" t="s">
        <v>3979</v>
      </c>
      <c r="K171" s="111" t="s">
        <v>447</v>
      </c>
      <c r="L171" s="111" t="s">
        <v>2356</v>
      </c>
      <c r="M171" s="111" t="s">
        <v>447</v>
      </c>
      <c r="N171" s="111">
        <v>1</v>
      </c>
      <c r="O171" s="111">
        <v>50</v>
      </c>
      <c r="P171" s="111">
        <v>0</v>
      </c>
      <c r="Q171" s="111" t="s">
        <v>153</v>
      </c>
      <c r="R171" s="111" t="s">
        <v>153</v>
      </c>
      <c r="S171" s="111" t="s">
        <v>3980</v>
      </c>
      <c r="T171" s="111" t="s">
        <v>3981</v>
      </c>
      <c r="U171" s="111" t="s">
        <v>3982</v>
      </c>
      <c r="V171" s="111" t="s">
        <v>3983</v>
      </c>
      <c r="W171" s="111" t="s">
        <v>153</v>
      </c>
      <c r="X171" s="111" t="s">
        <v>3984</v>
      </c>
      <c r="Y171" s="111" t="s">
        <v>218</v>
      </c>
      <c r="Z171" s="110"/>
      <c r="AA171" s="110" t="s">
        <v>452</v>
      </c>
      <c r="AB171" s="110" t="s">
        <v>3985</v>
      </c>
      <c r="AC171" s="110" t="s">
        <v>521</v>
      </c>
      <c r="AD171" s="110" t="s">
        <v>3978</v>
      </c>
      <c r="AE171" s="110" t="s">
        <v>3979</v>
      </c>
      <c r="AF171" s="111">
        <v>1</v>
      </c>
      <c r="AG171" s="111">
        <v>50</v>
      </c>
      <c r="AH171" s="111">
        <v>1</v>
      </c>
      <c r="AI171" s="111">
        <v>1</v>
      </c>
      <c r="AJ171" s="111" t="s">
        <v>153</v>
      </c>
      <c r="AK171" s="111" t="s">
        <v>153</v>
      </c>
      <c r="AL171" s="111" t="s">
        <v>3980</v>
      </c>
      <c r="AM171" s="111" t="s">
        <v>3981</v>
      </c>
      <c r="AN171" s="111" t="s">
        <v>3984</v>
      </c>
      <c r="AO171" s="111" t="s">
        <v>218</v>
      </c>
      <c r="AP171" s="111" t="s">
        <v>3982</v>
      </c>
      <c r="AQ171" s="111" t="s">
        <v>3983</v>
      </c>
      <c r="AR171" s="111" t="s">
        <v>153</v>
      </c>
      <c r="AS171" s="111">
        <v>2015</v>
      </c>
      <c r="AT171" s="111" t="s">
        <v>153</v>
      </c>
      <c r="AU171" s="111" t="s">
        <v>153</v>
      </c>
      <c r="AV171" s="111" t="s">
        <v>153</v>
      </c>
      <c r="AW171" s="111" t="s">
        <v>439</v>
      </c>
      <c r="AX171" s="111" t="s">
        <v>153</v>
      </c>
      <c r="AY171" s="110"/>
      <c r="AZ171" s="110" t="s">
        <v>153</v>
      </c>
      <c r="BA171" s="111">
        <v>3094</v>
      </c>
      <c r="BB171" s="111">
        <v>0</v>
      </c>
      <c r="BC171" s="111"/>
      <c r="BD171" s="111"/>
      <c r="BE171" s="111"/>
      <c r="BF171" s="111"/>
      <c r="BG171" s="111"/>
      <c r="BH171" s="111"/>
      <c r="BI171" s="111"/>
      <c r="BJ171" s="110"/>
      <c r="BK171" s="111" t="s">
        <v>608</v>
      </c>
      <c r="BL171" s="111"/>
      <c r="BM171" s="111"/>
      <c r="BN171" s="111" t="s">
        <v>533</v>
      </c>
      <c r="BO171" s="111"/>
      <c r="BP171" s="111"/>
      <c r="BQ171" s="111" t="s">
        <v>533</v>
      </c>
      <c r="BR171" s="111"/>
      <c r="BS171" s="111"/>
      <c r="BT171" s="111"/>
      <c r="BU171" s="111"/>
      <c r="BV171" s="111"/>
      <c r="BW171" s="111"/>
      <c r="BX171" s="111"/>
      <c r="BY171" s="111"/>
      <c r="BZ171" s="111"/>
      <c r="CA171" s="111"/>
      <c r="CB171" s="111"/>
      <c r="CC171" s="111"/>
      <c r="CD171" s="111"/>
      <c r="CE171" s="111"/>
      <c r="CF171" s="111" t="s">
        <v>462</v>
      </c>
      <c r="CG171" s="111"/>
      <c r="CH171" s="111"/>
      <c r="CI171" s="111">
        <v>2017</v>
      </c>
      <c r="CJ171" s="111" t="s">
        <v>2356</v>
      </c>
      <c r="CK171" s="111" t="s">
        <v>464</v>
      </c>
      <c r="CL171" s="111" t="s">
        <v>501</v>
      </c>
      <c r="CM171" s="111" t="s">
        <v>464</v>
      </c>
      <c r="CN171" s="111" t="s">
        <v>464</v>
      </c>
      <c r="CO171" s="111" t="s">
        <v>465</v>
      </c>
      <c r="CP171" s="111">
        <v>0</v>
      </c>
      <c r="CQ171" s="111">
        <v>0</v>
      </c>
      <c r="CR171" s="111">
        <v>0</v>
      </c>
      <c r="CS171" s="111">
        <v>0</v>
      </c>
      <c r="CT171" s="111">
        <v>0</v>
      </c>
      <c r="CU171" s="111">
        <v>0</v>
      </c>
      <c r="CV171" s="111">
        <v>0</v>
      </c>
      <c r="CW171" s="111">
        <v>0</v>
      </c>
      <c r="CX171" s="111">
        <v>0</v>
      </c>
      <c r="CY171" s="111">
        <v>0</v>
      </c>
      <c r="CZ171" s="111">
        <v>0</v>
      </c>
      <c r="DA171" s="111">
        <v>0</v>
      </c>
      <c r="DB171" s="111">
        <v>0</v>
      </c>
      <c r="DC171" s="111" t="s">
        <v>153</v>
      </c>
      <c r="DD171" s="111" t="s">
        <v>153</v>
      </c>
      <c r="DE171" s="111" t="s">
        <v>153</v>
      </c>
      <c r="DF171" s="111">
        <v>0</v>
      </c>
      <c r="DG171" s="111" t="s">
        <v>465</v>
      </c>
      <c r="DH171" s="111">
        <v>0</v>
      </c>
      <c r="DI171" s="111">
        <v>0</v>
      </c>
      <c r="DJ171" s="111">
        <v>0</v>
      </c>
      <c r="DK171" s="111">
        <v>0</v>
      </c>
      <c r="DL171" s="111">
        <v>0</v>
      </c>
      <c r="DM171" s="111">
        <v>0</v>
      </c>
      <c r="DN171" s="111">
        <v>0</v>
      </c>
      <c r="DO171" s="111">
        <v>0</v>
      </c>
      <c r="DP171" s="111">
        <v>0</v>
      </c>
      <c r="DQ171" s="111">
        <v>0</v>
      </c>
      <c r="DR171" s="111">
        <v>0</v>
      </c>
      <c r="DS171" s="111">
        <v>0</v>
      </c>
      <c r="DT171" s="111">
        <v>0</v>
      </c>
      <c r="DU171" s="111" t="s">
        <v>153</v>
      </c>
      <c r="DV171" s="111" t="s">
        <v>153</v>
      </c>
      <c r="DW171" s="110"/>
      <c r="DX171" s="111">
        <v>0</v>
      </c>
      <c r="DY171" s="111">
        <v>1</v>
      </c>
      <c r="DZ171" s="111">
        <v>1</v>
      </c>
      <c r="EA171" s="111">
        <v>0</v>
      </c>
      <c r="EB171" s="111"/>
      <c r="EC171" s="111"/>
      <c r="ED171" s="111"/>
      <c r="EE171" s="110"/>
      <c r="EF171" s="111"/>
      <c r="EG171" s="111"/>
      <c r="EH171" s="111"/>
      <c r="EI171" s="111"/>
      <c r="EJ171" s="111"/>
      <c r="EK171" s="111">
        <v>1</v>
      </c>
      <c r="EL171" s="111"/>
      <c r="EM171" s="111"/>
      <c r="EN171" s="111"/>
      <c r="EO171" s="111"/>
      <c r="EP171" s="111"/>
      <c r="EQ171" s="59">
        <v>56102</v>
      </c>
      <c r="ER171" s="59">
        <v>3094</v>
      </c>
      <c r="ES171" s="59">
        <v>0</v>
      </c>
      <c r="ET171" s="59">
        <v>0</v>
      </c>
      <c r="EU171" s="59">
        <v>0</v>
      </c>
      <c r="EV171" s="59">
        <v>0</v>
      </c>
      <c r="EW171" s="59">
        <v>0</v>
      </c>
      <c r="EX171" s="59">
        <v>0</v>
      </c>
      <c r="EY171" s="59">
        <v>0</v>
      </c>
      <c r="EZ171" s="59">
        <v>0</v>
      </c>
      <c r="FA171" s="59">
        <v>0</v>
      </c>
      <c r="FB171" s="59">
        <v>0</v>
      </c>
      <c r="FC171" s="59">
        <v>0</v>
      </c>
      <c r="FD171" s="59">
        <v>0</v>
      </c>
      <c r="FE171" s="59">
        <v>0</v>
      </c>
      <c r="FF171" s="59">
        <v>0</v>
      </c>
      <c r="FG171" s="59">
        <v>0</v>
      </c>
      <c r="FH171" s="59">
        <v>0</v>
      </c>
      <c r="FI171" s="59">
        <v>0</v>
      </c>
      <c r="FJ171" s="59">
        <v>0</v>
      </c>
      <c r="FK171" s="59">
        <v>0</v>
      </c>
      <c r="FL171" s="59">
        <v>0</v>
      </c>
      <c r="FM171" s="56"/>
      <c r="FN171" s="56" t="s">
        <v>466</v>
      </c>
      <c r="FO171" s="169" t="b">
        <v>1</v>
      </c>
      <c r="FP171" s="64"/>
      <c r="FQ171" s="64"/>
    </row>
    <row r="172" spans="1:173" x14ac:dyDescent="0.2">
      <c r="A172" s="110" t="s">
        <v>437</v>
      </c>
      <c r="B172" s="111">
        <v>56115</v>
      </c>
      <c r="C172" s="111">
        <v>0</v>
      </c>
      <c r="D172" s="111">
        <v>1</v>
      </c>
      <c r="E172" s="111" t="s">
        <v>3986</v>
      </c>
      <c r="F172" s="111" t="s">
        <v>3987</v>
      </c>
      <c r="G172" s="111"/>
      <c r="H172" s="111" t="s">
        <v>3988</v>
      </c>
      <c r="I172" s="111">
        <v>2</v>
      </c>
      <c r="J172" s="111" t="s">
        <v>3989</v>
      </c>
      <c r="K172" s="111" t="s">
        <v>447</v>
      </c>
      <c r="L172" s="111" t="s">
        <v>2356</v>
      </c>
      <c r="M172" s="111" t="s">
        <v>447</v>
      </c>
      <c r="N172" s="111">
        <v>1</v>
      </c>
      <c r="O172" s="111">
        <v>9</v>
      </c>
      <c r="P172" s="111">
        <v>1</v>
      </c>
      <c r="Q172" s="111" t="s">
        <v>3990</v>
      </c>
      <c r="R172" s="111" t="s">
        <v>153</v>
      </c>
      <c r="S172" s="111" t="s">
        <v>3991</v>
      </c>
      <c r="T172" s="111" t="s">
        <v>3992</v>
      </c>
      <c r="U172" s="111" t="s">
        <v>3993</v>
      </c>
      <c r="V172" s="111" t="s">
        <v>3994</v>
      </c>
      <c r="W172" s="111" t="s">
        <v>153</v>
      </c>
      <c r="X172" s="111" t="s">
        <v>3995</v>
      </c>
      <c r="Y172" s="111" t="s">
        <v>3996</v>
      </c>
      <c r="Z172" s="110"/>
      <c r="AA172" s="110" t="s">
        <v>452</v>
      </c>
      <c r="AB172" s="110" t="s">
        <v>3986</v>
      </c>
      <c r="AC172" s="110" t="s">
        <v>3987</v>
      </c>
      <c r="AD172" s="110" t="s">
        <v>3988</v>
      </c>
      <c r="AE172" s="110" t="s">
        <v>3989</v>
      </c>
      <c r="AF172" s="111">
        <v>1</v>
      </c>
      <c r="AG172" s="111">
        <v>14</v>
      </c>
      <c r="AH172" s="111">
        <v>1</v>
      </c>
      <c r="AI172" s="111">
        <v>1</v>
      </c>
      <c r="AJ172" s="111" t="s">
        <v>3990</v>
      </c>
      <c r="AK172" s="111" t="s">
        <v>153</v>
      </c>
      <c r="AL172" s="111" t="s">
        <v>3991</v>
      </c>
      <c r="AM172" s="111" t="s">
        <v>3992</v>
      </c>
      <c r="AN172" s="111" t="s">
        <v>3995</v>
      </c>
      <c r="AO172" s="111" t="s">
        <v>3996</v>
      </c>
      <c r="AP172" s="111" t="s">
        <v>3993</v>
      </c>
      <c r="AQ172" s="111" t="s">
        <v>3994</v>
      </c>
      <c r="AR172" s="111" t="s">
        <v>153</v>
      </c>
      <c r="AS172" s="111">
        <v>2015</v>
      </c>
      <c r="AT172" s="111" t="s">
        <v>153</v>
      </c>
      <c r="AU172" s="111" t="s">
        <v>499</v>
      </c>
      <c r="AV172" s="111" t="s">
        <v>153</v>
      </c>
      <c r="AW172" s="111" t="s">
        <v>153</v>
      </c>
      <c r="AX172" s="111" t="s">
        <v>153</v>
      </c>
      <c r="AY172" s="110"/>
      <c r="AZ172" s="110" t="s">
        <v>153</v>
      </c>
      <c r="BA172" s="111">
        <v>2531</v>
      </c>
      <c r="BB172" s="111">
        <v>0</v>
      </c>
      <c r="BC172" s="111"/>
      <c r="BD172" s="111"/>
      <c r="BE172" s="111"/>
      <c r="BF172" s="111"/>
      <c r="BG172" s="111"/>
      <c r="BH172" s="111" t="s">
        <v>532</v>
      </c>
      <c r="BI172" s="111" t="s">
        <v>564</v>
      </c>
      <c r="BJ172" s="110">
        <v>-35.714285714285715</v>
      </c>
      <c r="BK172" s="111"/>
      <c r="BL172" s="111"/>
      <c r="BM172" s="111"/>
      <c r="BN172" s="111" t="s">
        <v>691</v>
      </c>
      <c r="BO172" s="111"/>
      <c r="BP172" s="111"/>
      <c r="BQ172" s="111" t="s">
        <v>691</v>
      </c>
      <c r="BR172" s="111"/>
      <c r="BS172" s="111"/>
      <c r="BT172" s="111"/>
      <c r="BU172" s="111"/>
      <c r="BV172" s="111"/>
      <c r="BW172" s="111"/>
      <c r="BX172" s="111"/>
      <c r="BY172" s="111"/>
      <c r="BZ172" s="111"/>
      <c r="CA172" s="111"/>
      <c r="CB172" s="111"/>
      <c r="CC172" s="111"/>
      <c r="CD172" s="111"/>
      <c r="CE172" s="111"/>
      <c r="CF172" s="111" t="s">
        <v>462</v>
      </c>
      <c r="CG172" s="111"/>
      <c r="CH172" s="111"/>
      <c r="CI172" s="111">
        <v>2017</v>
      </c>
      <c r="CJ172" s="111" t="s">
        <v>2356</v>
      </c>
      <c r="CK172" s="111" t="s">
        <v>501</v>
      </c>
      <c r="CL172" s="111" t="s">
        <v>464</v>
      </c>
      <c r="CM172" s="111" t="s">
        <v>464</v>
      </c>
      <c r="CN172" s="111" t="s">
        <v>464</v>
      </c>
      <c r="CO172" s="111" t="s">
        <v>465</v>
      </c>
      <c r="CP172" s="111">
        <v>0</v>
      </c>
      <c r="CQ172" s="111">
        <v>0</v>
      </c>
      <c r="CR172" s="111">
        <v>0</v>
      </c>
      <c r="CS172" s="111">
        <v>0</v>
      </c>
      <c r="CT172" s="111">
        <v>0</v>
      </c>
      <c r="CU172" s="111">
        <v>0</v>
      </c>
      <c r="CV172" s="111">
        <v>0</v>
      </c>
      <c r="CW172" s="111">
        <v>0</v>
      </c>
      <c r="CX172" s="111">
        <v>0</v>
      </c>
      <c r="CY172" s="111">
        <v>0</v>
      </c>
      <c r="CZ172" s="111">
        <v>0</v>
      </c>
      <c r="DA172" s="111">
        <v>0</v>
      </c>
      <c r="DB172" s="111">
        <v>0</v>
      </c>
      <c r="DC172" s="111" t="s">
        <v>153</v>
      </c>
      <c r="DD172" s="111" t="s">
        <v>153</v>
      </c>
      <c r="DE172" s="111" t="s">
        <v>153</v>
      </c>
      <c r="DF172" s="111">
        <v>0</v>
      </c>
      <c r="DG172" s="111" t="s">
        <v>465</v>
      </c>
      <c r="DH172" s="111">
        <v>0</v>
      </c>
      <c r="DI172" s="111">
        <v>0</v>
      </c>
      <c r="DJ172" s="111">
        <v>0</v>
      </c>
      <c r="DK172" s="111">
        <v>0</v>
      </c>
      <c r="DL172" s="111">
        <v>0</v>
      </c>
      <c r="DM172" s="111">
        <v>0</v>
      </c>
      <c r="DN172" s="111">
        <v>0</v>
      </c>
      <c r="DO172" s="111">
        <v>0</v>
      </c>
      <c r="DP172" s="111">
        <v>0</v>
      </c>
      <c r="DQ172" s="111">
        <v>0</v>
      </c>
      <c r="DR172" s="111">
        <v>0</v>
      </c>
      <c r="DS172" s="111">
        <v>0</v>
      </c>
      <c r="DT172" s="111">
        <v>0</v>
      </c>
      <c r="DU172" s="111" t="s">
        <v>153</v>
      </c>
      <c r="DV172" s="111" t="s">
        <v>153</v>
      </c>
      <c r="DW172" s="110"/>
      <c r="DX172" s="111">
        <v>0</v>
      </c>
      <c r="DY172" s="111">
        <v>0</v>
      </c>
      <c r="DZ172" s="111">
        <v>0</v>
      </c>
      <c r="EA172" s="111">
        <v>0</v>
      </c>
      <c r="EB172" s="111"/>
      <c r="EC172" s="111"/>
      <c r="ED172" s="111"/>
      <c r="EE172" s="110"/>
      <c r="EF172" s="111"/>
      <c r="EG172" s="111"/>
      <c r="EH172" s="111"/>
      <c r="EI172" s="111"/>
      <c r="EJ172" s="111"/>
      <c r="EK172" s="111"/>
      <c r="EL172" s="111"/>
      <c r="EM172" s="111"/>
      <c r="EN172" s="111"/>
      <c r="EO172" s="111"/>
      <c r="EP172" s="111"/>
      <c r="EQ172" s="59">
        <v>56115</v>
      </c>
      <c r="ER172" s="59">
        <v>2531</v>
      </c>
      <c r="ES172" s="59">
        <v>0</v>
      </c>
      <c r="ET172" s="59">
        <v>0</v>
      </c>
      <c r="EU172" s="59">
        <v>0</v>
      </c>
      <c r="EV172" s="59">
        <v>0</v>
      </c>
      <c r="EW172" s="59">
        <v>0</v>
      </c>
      <c r="EX172" s="59">
        <v>0</v>
      </c>
      <c r="EY172" s="59">
        <v>0</v>
      </c>
      <c r="EZ172" s="59">
        <v>0</v>
      </c>
      <c r="FA172" s="59">
        <v>0</v>
      </c>
      <c r="FB172" s="59">
        <v>0</v>
      </c>
      <c r="FC172" s="59">
        <v>0</v>
      </c>
      <c r="FD172" s="59">
        <v>0</v>
      </c>
      <c r="FE172" s="59">
        <v>0</v>
      </c>
      <c r="FF172" s="59">
        <v>0</v>
      </c>
      <c r="FG172" s="59">
        <v>0</v>
      </c>
      <c r="FH172" s="59">
        <v>0</v>
      </c>
      <c r="FI172" s="59">
        <v>0</v>
      </c>
      <c r="FJ172" s="59">
        <v>0</v>
      </c>
      <c r="FK172" s="59">
        <v>0</v>
      </c>
      <c r="FL172" s="59">
        <v>0</v>
      </c>
      <c r="FM172" s="56"/>
      <c r="FN172" s="56" t="s">
        <v>466</v>
      </c>
      <c r="FO172" s="169" t="b">
        <v>1</v>
      </c>
      <c r="FP172" s="64"/>
      <c r="FQ172" s="64"/>
    </row>
    <row r="173" spans="1:173" x14ac:dyDescent="0.2">
      <c r="A173" s="110" t="s">
        <v>437</v>
      </c>
      <c r="B173" s="111">
        <v>56206</v>
      </c>
      <c r="C173" s="111">
        <v>0</v>
      </c>
      <c r="D173" s="111">
        <v>1</v>
      </c>
      <c r="E173" s="111" t="s">
        <v>3997</v>
      </c>
      <c r="F173" s="111" t="s">
        <v>2034</v>
      </c>
      <c r="G173" s="111"/>
      <c r="H173" s="111" t="s">
        <v>3998</v>
      </c>
      <c r="I173" s="111">
        <v>2</v>
      </c>
      <c r="J173" s="111" t="s">
        <v>3999</v>
      </c>
      <c r="K173" s="111" t="s">
        <v>447</v>
      </c>
      <c r="L173" s="111" t="s">
        <v>2356</v>
      </c>
      <c r="M173" s="111" t="s">
        <v>447</v>
      </c>
      <c r="N173" s="111">
        <v>1</v>
      </c>
      <c r="O173" s="111">
        <v>8</v>
      </c>
      <c r="P173" s="111">
        <v>1</v>
      </c>
      <c r="Q173" s="111" t="s">
        <v>153</v>
      </c>
      <c r="R173" s="111" t="s">
        <v>153</v>
      </c>
      <c r="S173" s="111" t="s">
        <v>4000</v>
      </c>
      <c r="T173" s="111" t="s">
        <v>3179</v>
      </c>
      <c r="U173" s="111" t="s">
        <v>4001</v>
      </c>
      <c r="V173" s="111" t="s">
        <v>4002</v>
      </c>
      <c r="W173" s="111" t="s">
        <v>153</v>
      </c>
      <c r="X173" s="111" t="s">
        <v>4003</v>
      </c>
      <c r="Y173" s="111" t="s">
        <v>4004</v>
      </c>
      <c r="Z173" s="110"/>
      <c r="AA173" s="110" t="s">
        <v>452</v>
      </c>
      <c r="AB173" s="110" t="s">
        <v>3997</v>
      </c>
      <c r="AC173" s="110" t="s">
        <v>2034</v>
      </c>
      <c r="AD173" s="110" t="s">
        <v>3998</v>
      </c>
      <c r="AE173" s="110" t="s">
        <v>3999</v>
      </c>
      <c r="AF173" s="111">
        <v>1</v>
      </c>
      <c r="AG173" s="111">
        <v>7</v>
      </c>
      <c r="AH173" s="111">
        <v>1</v>
      </c>
      <c r="AI173" s="111">
        <v>1</v>
      </c>
      <c r="AJ173" s="111" t="s">
        <v>153</v>
      </c>
      <c r="AK173" s="111" t="s">
        <v>153</v>
      </c>
      <c r="AL173" s="111" t="s">
        <v>4000</v>
      </c>
      <c r="AM173" s="111" t="s">
        <v>3179</v>
      </c>
      <c r="AN173" s="111" t="s">
        <v>4003</v>
      </c>
      <c r="AO173" s="111" t="s">
        <v>4004</v>
      </c>
      <c r="AP173" s="111" t="s">
        <v>4001</v>
      </c>
      <c r="AQ173" s="111" t="s">
        <v>4002</v>
      </c>
      <c r="AR173" s="111" t="s">
        <v>153</v>
      </c>
      <c r="AS173" s="111">
        <v>2015</v>
      </c>
      <c r="AT173" s="111" t="s">
        <v>153</v>
      </c>
      <c r="AU173" s="111" t="s">
        <v>499</v>
      </c>
      <c r="AV173" s="111" t="s">
        <v>153</v>
      </c>
      <c r="AW173" s="111" t="s">
        <v>153</v>
      </c>
      <c r="AX173" s="111" t="s">
        <v>153</v>
      </c>
      <c r="AY173" s="110"/>
      <c r="AZ173" s="110" t="s">
        <v>153</v>
      </c>
      <c r="BA173" s="111">
        <v>2108</v>
      </c>
      <c r="BB173" s="111">
        <v>0</v>
      </c>
      <c r="BC173" s="111"/>
      <c r="BD173" s="111"/>
      <c r="BE173" s="111"/>
      <c r="BF173" s="111"/>
      <c r="BG173" s="111"/>
      <c r="BH173" s="111" t="s">
        <v>532</v>
      </c>
      <c r="BI173" s="111"/>
      <c r="BJ173" s="110">
        <v>14.285714285714285</v>
      </c>
      <c r="BK173" s="111"/>
      <c r="BL173" s="111"/>
      <c r="BM173" s="111"/>
      <c r="BN173" s="111" t="s">
        <v>583</v>
      </c>
      <c r="BO173" s="111"/>
      <c r="BP173" s="111"/>
      <c r="BQ173" s="111" t="s">
        <v>583</v>
      </c>
      <c r="BR173" s="111"/>
      <c r="BS173" s="111"/>
      <c r="BT173" s="111"/>
      <c r="BU173" s="111"/>
      <c r="BV173" s="111"/>
      <c r="BW173" s="111"/>
      <c r="BX173" s="111"/>
      <c r="BY173" s="111"/>
      <c r="BZ173" s="111"/>
      <c r="CA173" s="111"/>
      <c r="CB173" s="111"/>
      <c r="CC173" s="111"/>
      <c r="CD173" s="111"/>
      <c r="CE173" s="111"/>
      <c r="CF173" s="111" t="s">
        <v>462</v>
      </c>
      <c r="CG173" s="111"/>
      <c r="CH173" s="111"/>
      <c r="CI173" s="111">
        <v>2017</v>
      </c>
      <c r="CJ173" s="111" t="s">
        <v>2356</v>
      </c>
      <c r="CK173" s="111" t="s">
        <v>464</v>
      </c>
      <c r="CL173" s="111" t="s">
        <v>464</v>
      </c>
      <c r="CM173" s="111" t="s">
        <v>464</v>
      </c>
      <c r="CN173" s="111" t="s">
        <v>464</v>
      </c>
      <c r="CO173" s="111" t="s">
        <v>465</v>
      </c>
      <c r="CP173" s="111">
        <v>0</v>
      </c>
      <c r="CQ173" s="111">
        <v>0</v>
      </c>
      <c r="CR173" s="111">
        <v>0</v>
      </c>
      <c r="CS173" s="111">
        <v>0</v>
      </c>
      <c r="CT173" s="111">
        <v>0</v>
      </c>
      <c r="CU173" s="111">
        <v>0</v>
      </c>
      <c r="CV173" s="111">
        <v>0</v>
      </c>
      <c r="CW173" s="111">
        <v>0</v>
      </c>
      <c r="CX173" s="111">
        <v>0</v>
      </c>
      <c r="CY173" s="111">
        <v>0</v>
      </c>
      <c r="CZ173" s="111">
        <v>0</v>
      </c>
      <c r="DA173" s="111">
        <v>0</v>
      </c>
      <c r="DB173" s="111">
        <v>0</v>
      </c>
      <c r="DC173" s="111" t="s">
        <v>153</v>
      </c>
      <c r="DD173" s="111" t="s">
        <v>153</v>
      </c>
      <c r="DE173" s="111" t="s">
        <v>153</v>
      </c>
      <c r="DF173" s="111">
        <v>0</v>
      </c>
      <c r="DG173" s="111" t="s">
        <v>465</v>
      </c>
      <c r="DH173" s="111">
        <v>0</v>
      </c>
      <c r="DI173" s="111">
        <v>0</v>
      </c>
      <c r="DJ173" s="111">
        <v>0</v>
      </c>
      <c r="DK173" s="111">
        <v>0</v>
      </c>
      <c r="DL173" s="111">
        <v>0</v>
      </c>
      <c r="DM173" s="111">
        <v>0</v>
      </c>
      <c r="DN173" s="111">
        <v>0</v>
      </c>
      <c r="DO173" s="111">
        <v>0</v>
      </c>
      <c r="DP173" s="111">
        <v>0</v>
      </c>
      <c r="DQ173" s="111">
        <v>0</v>
      </c>
      <c r="DR173" s="111">
        <v>0</v>
      </c>
      <c r="DS173" s="111">
        <v>0</v>
      </c>
      <c r="DT173" s="111">
        <v>0</v>
      </c>
      <c r="DU173" s="111" t="s">
        <v>153</v>
      </c>
      <c r="DV173" s="111" t="s">
        <v>153</v>
      </c>
      <c r="DW173" s="110"/>
      <c r="DX173" s="111">
        <v>0</v>
      </c>
      <c r="DY173" s="111">
        <v>0</v>
      </c>
      <c r="DZ173" s="111">
        <v>0</v>
      </c>
      <c r="EA173" s="111">
        <v>0</v>
      </c>
      <c r="EB173" s="111"/>
      <c r="EC173" s="111"/>
      <c r="ED173" s="111"/>
      <c r="EE173" s="110"/>
      <c r="EF173" s="111"/>
      <c r="EG173" s="111"/>
      <c r="EH173" s="111"/>
      <c r="EI173" s="111"/>
      <c r="EJ173" s="111"/>
      <c r="EK173" s="111"/>
      <c r="EL173" s="111"/>
      <c r="EM173" s="111"/>
      <c r="EN173" s="111"/>
      <c r="EO173" s="111"/>
      <c r="EP173" s="111"/>
      <c r="EQ173" s="59">
        <v>56206</v>
      </c>
      <c r="ER173" s="59">
        <v>2108</v>
      </c>
      <c r="ES173" s="59">
        <v>0</v>
      </c>
      <c r="ET173" s="59">
        <v>0</v>
      </c>
      <c r="EU173" s="59">
        <v>0</v>
      </c>
      <c r="EV173" s="59">
        <v>0</v>
      </c>
      <c r="EW173" s="59">
        <v>0</v>
      </c>
      <c r="EX173" s="59">
        <v>0</v>
      </c>
      <c r="EY173" s="59">
        <v>0</v>
      </c>
      <c r="EZ173" s="59">
        <v>0</v>
      </c>
      <c r="FA173" s="59">
        <v>0</v>
      </c>
      <c r="FB173" s="59">
        <v>0</v>
      </c>
      <c r="FC173" s="59">
        <v>0</v>
      </c>
      <c r="FD173" s="59">
        <v>0</v>
      </c>
      <c r="FE173" s="59">
        <v>0</v>
      </c>
      <c r="FF173" s="59">
        <v>0</v>
      </c>
      <c r="FG173" s="59">
        <v>0</v>
      </c>
      <c r="FH173" s="59">
        <v>0</v>
      </c>
      <c r="FI173" s="59">
        <v>0</v>
      </c>
      <c r="FJ173" s="59">
        <v>0</v>
      </c>
      <c r="FK173" s="59">
        <v>0</v>
      </c>
      <c r="FL173" s="59">
        <v>0</v>
      </c>
      <c r="FM173" s="56"/>
      <c r="FN173" s="56" t="s">
        <v>466</v>
      </c>
      <c r="FO173" s="169" t="b">
        <v>1</v>
      </c>
      <c r="FP173" s="64"/>
      <c r="FQ173" s="64"/>
    </row>
    <row r="174" spans="1:173" x14ac:dyDescent="0.2">
      <c r="A174" s="110" t="s">
        <v>437</v>
      </c>
      <c r="B174" s="111">
        <v>56283</v>
      </c>
      <c r="C174" s="111">
        <v>0</v>
      </c>
      <c r="D174" s="111">
        <v>1</v>
      </c>
      <c r="E174" s="111" t="s">
        <v>4005</v>
      </c>
      <c r="F174" s="111" t="s">
        <v>1232</v>
      </c>
      <c r="G174" s="111"/>
      <c r="H174" s="111" t="s">
        <v>4006</v>
      </c>
      <c r="I174" s="111">
        <v>2</v>
      </c>
      <c r="J174" s="111" t="s">
        <v>4007</v>
      </c>
      <c r="K174" s="111" t="s">
        <v>447</v>
      </c>
      <c r="L174" s="111" t="s">
        <v>2356</v>
      </c>
      <c r="M174" s="111" t="s">
        <v>447</v>
      </c>
      <c r="N174" s="111">
        <v>1</v>
      </c>
      <c r="O174" s="111">
        <v>349</v>
      </c>
      <c r="P174" s="111">
        <v>37</v>
      </c>
      <c r="Q174" s="111" t="s">
        <v>4008</v>
      </c>
      <c r="R174" s="111" t="s">
        <v>153</v>
      </c>
      <c r="S174" s="111" t="s">
        <v>153</v>
      </c>
      <c r="T174" s="111" t="s">
        <v>4009</v>
      </c>
      <c r="U174" s="111" t="s">
        <v>4010</v>
      </c>
      <c r="V174" s="111" t="s">
        <v>4011</v>
      </c>
      <c r="W174" s="111" t="s">
        <v>153</v>
      </c>
      <c r="X174" s="111" t="s">
        <v>4012</v>
      </c>
      <c r="Y174" s="111" t="s">
        <v>546</v>
      </c>
      <c r="Z174" s="110"/>
      <c r="AA174" s="110" t="s">
        <v>452</v>
      </c>
      <c r="AB174" s="110" t="s">
        <v>4005</v>
      </c>
      <c r="AC174" s="110" t="s">
        <v>1232</v>
      </c>
      <c r="AD174" s="110" t="s">
        <v>4006</v>
      </c>
      <c r="AE174" s="110" t="s">
        <v>4007</v>
      </c>
      <c r="AF174" s="111">
        <v>1</v>
      </c>
      <c r="AG174" s="111">
        <v>333</v>
      </c>
      <c r="AH174" s="111">
        <v>38</v>
      </c>
      <c r="AI174" s="111">
        <v>1</v>
      </c>
      <c r="AJ174" s="111" t="s">
        <v>4008</v>
      </c>
      <c r="AK174" s="111" t="s">
        <v>153</v>
      </c>
      <c r="AL174" s="111" t="s">
        <v>153</v>
      </c>
      <c r="AM174" s="111" t="s">
        <v>4009</v>
      </c>
      <c r="AN174" s="111" t="s">
        <v>4012</v>
      </c>
      <c r="AO174" s="111" t="s">
        <v>546</v>
      </c>
      <c r="AP174" s="111" t="s">
        <v>4010</v>
      </c>
      <c r="AQ174" s="111" t="s">
        <v>4011</v>
      </c>
      <c r="AR174" s="111" t="s">
        <v>153</v>
      </c>
      <c r="AS174" s="111">
        <v>2015</v>
      </c>
      <c r="AT174" s="111" t="s">
        <v>153</v>
      </c>
      <c r="AU174" s="111" t="s">
        <v>153</v>
      </c>
      <c r="AV174" s="111" t="s">
        <v>153</v>
      </c>
      <c r="AW174" s="111" t="s">
        <v>153</v>
      </c>
      <c r="AX174" s="111" t="s">
        <v>153</v>
      </c>
      <c r="AY174" s="110"/>
      <c r="AZ174" s="110" t="s">
        <v>153</v>
      </c>
      <c r="BA174" s="111">
        <v>9666</v>
      </c>
      <c r="BB174" s="111">
        <v>0</v>
      </c>
      <c r="BC174" s="111"/>
      <c r="BD174" s="111"/>
      <c r="BE174" s="111"/>
      <c r="BF174" s="111"/>
      <c r="BG174" s="111"/>
      <c r="BH174" s="111" t="s">
        <v>532</v>
      </c>
      <c r="BI174" s="111"/>
      <c r="BJ174" s="110">
        <v>4.8048048048048049</v>
      </c>
      <c r="BK174" s="111"/>
      <c r="BL174" s="111"/>
      <c r="BM174" s="111"/>
      <c r="BN174" s="111" t="s">
        <v>701</v>
      </c>
      <c r="BO174" s="111"/>
      <c r="BP174" s="111"/>
      <c r="BQ174" s="111" t="s">
        <v>701</v>
      </c>
      <c r="BR174" s="111"/>
      <c r="BS174" s="111"/>
      <c r="BT174" s="111"/>
      <c r="BU174" s="111"/>
      <c r="BV174" s="111"/>
      <c r="BW174" s="111"/>
      <c r="BX174" s="111"/>
      <c r="BY174" s="111"/>
      <c r="BZ174" s="111"/>
      <c r="CA174" s="111"/>
      <c r="CB174" s="111"/>
      <c r="CC174" s="111"/>
      <c r="CD174" s="111"/>
      <c r="CE174" s="111"/>
      <c r="CF174" s="111" t="s">
        <v>462</v>
      </c>
      <c r="CG174" s="111"/>
      <c r="CH174" s="111"/>
      <c r="CI174" s="111">
        <v>2017</v>
      </c>
      <c r="CJ174" s="111" t="s">
        <v>2356</v>
      </c>
      <c r="CK174" s="111" t="s">
        <v>463</v>
      </c>
      <c r="CL174" s="111" t="s">
        <v>464</v>
      </c>
      <c r="CM174" s="111" t="s">
        <v>464</v>
      </c>
      <c r="CN174" s="111" t="s">
        <v>464</v>
      </c>
      <c r="CO174" s="111" t="s">
        <v>465</v>
      </c>
      <c r="CP174" s="111">
        <v>0</v>
      </c>
      <c r="CQ174" s="111">
        <v>0</v>
      </c>
      <c r="CR174" s="111">
        <v>0</v>
      </c>
      <c r="CS174" s="111">
        <v>0</v>
      </c>
      <c r="CT174" s="111">
        <v>0</v>
      </c>
      <c r="CU174" s="111">
        <v>0</v>
      </c>
      <c r="CV174" s="111">
        <v>0</v>
      </c>
      <c r="CW174" s="111">
        <v>0</v>
      </c>
      <c r="CX174" s="111">
        <v>0</v>
      </c>
      <c r="CY174" s="111">
        <v>0</v>
      </c>
      <c r="CZ174" s="111">
        <v>0</v>
      </c>
      <c r="DA174" s="111">
        <v>0</v>
      </c>
      <c r="DB174" s="111">
        <v>0</v>
      </c>
      <c r="DC174" s="111" t="s">
        <v>153</v>
      </c>
      <c r="DD174" s="111" t="s">
        <v>153</v>
      </c>
      <c r="DE174" s="111" t="s">
        <v>153</v>
      </c>
      <c r="DF174" s="111">
        <v>0</v>
      </c>
      <c r="DG174" s="111" t="s">
        <v>465</v>
      </c>
      <c r="DH174" s="111">
        <v>0</v>
      </c>
      <c r="DI174" s="111">
        <v>0</v>
      </c>
      <c r="DJ174" s="111">
        <v>0</v>
      </c>
      <c r="DK174" s="111">
        <v>0</v>
      </c>
      <c r="DL174" s="111">
        <v>0</v>
      </c>
      <c r="DM174" s="111">
        <v>0</v>
      </c>
      <c r="DN174" s="111">
        <v>0</v>
      </c>
      <c r="DO174" s="111">
        <v>0</v>
      </c>
      <c r="DP174" s="111">
        <v>0</v>
      </c>
      <c r="DQ174" s="111">
        <v>0</v>
      </c>
      <c r="DR174" s="111">
        <v>0</v>
      </c>
      <c r="DS174" s="111">
        <v>0</v>
      </c>
      <c r="DT174" s="111">
        <v>0</v>
      </c>
      <c r="DU174" s="111" t="s">
        <v>153</v>
      </c>
      <c r="DV174" s="111" t="s">
        <v>153</v>
      </c>
      <c r="DW174" s="110"/>
      <c r="DX174" s="111">
        <v>0</v>
      </c>
      <c r="DY174" s="111">
        <v>0</v>
      </c>
      <c r="DZ174" s="111">
        <v>0</v>
      </c>
      <c r="EA174" s="111">
        <v>0</v>
      </c>
      <c r="EB174" s="111"/>
      <c r="EC174" s="111"/>
      <c r="ED174" s="111"/>
      <c r="EE174" s="110">
        <v>-2.6315789473684208</v>
      </c>
      <c r="EF174" s="111"/>
      <c r="EG174" s="111"/>
      <c r="EH174" s="111"/>
      <c r="EI174" s="111"/>
      <c r="EJ174" s="111"/>
      <c r="EK174" s="111"/>
      <c r="EL174" s="111"/>
      <c r="EM174" s="111"/>
      <c r="EN174" s="111"/>
      <c r="EO174" s="111"/>
      <c r="EP174" s="111"/>
      <c r="EQ174" s="59">
        <v>56283</v>
      </c>
      <c r="ER174" s="59">
        <v>9666</v>
      </c>
      <c r="ES174" s="59">
        <v>0</v>
      </c>
      <c r="ET174" s="59">
        <v>0</v>
      </c>
      <c r="EU174" s="59">
        <v>0</v>
      </c>
      <c r="EV174" s="59">
        <v>0</v>
      </c>
      <c r="EW174" s="59">
        <v>0</v>
      </c>
      <c r="EX174" s="59">
        <v>0</v>
      </c>
      <c r="EY174" s="59">
        <v>0</v>
      </c>
      <c r="EZ174" s="59">
        <v>0</v>
      </c>
      <c r="FA174" s="59">
        <v>0</v>
      </c>
      <c r="FB174" s="59">
        <v>0</v>
      </c>
      <c r="FC174" s="59">
        <v>0</v>
      </c>
      <c r="FD174" s="59">
        <v>0</v>
      </c>
      <c r="FE174" s="59">
        <v>0</v>
      </c>
      <c r="FF174" s="59">
        <v>0</v>
      </c>
      <c r="FG174" s="59">
        <v>0</v>
      </c>
      <c r="FH174" s="59">
        <v>0</v>
      </c>
      <c r="FI174" s="59">
        <v>1</v>
      </c>
      <c r="FJ174" s="59">
        <v>0</v>
      </c>
      <c r="FK174" s="59">
        <v>0</v>
      </c>
      <c r="FL174" s="59">
        <v>0</v>
      </c>
      <c r="FM174" s="56"/>
      <c r="FN174" s="56" t="s">
        <v>466</v>
      </c>
      <c r="FO174" s="169" t="b">
        <v>1</v>
      </c>
      <c r="FP174" s="64"/>
      <c r="FQ174" s="64"/>
    </row>
    <row r="175" spans="1:173" x14ac:dyDescent="0.2">
      <c r="A175" s="110" t="s">
        <v>437</v>
      </c>
      <c r="B175" s="111">
        <v>56408</v>
      </c>
      <c r="C175" s="111">
        <v>0</v>
      </c>
      <c r="D175" s="111">
        <v>1</v>
      </c>
      <c r="E175" s="111" t="s">
        <v>4013</v>
      </c>
      <c r="F175" s="111" t="s">
        <v>4014</v>
      </c>
      <c r="G175" s="111"/>
      <c r="H175" s="111" t="s">
        <v>4015</v>
      </c>
      <c r="I175" s="111">
        <v>2</v>
      </c>
      <c r="J175" s="111" t="s">
        <v>4016</v>
      </c>
      <c r="K175" s="111" t="s">
        <v>447</v>
      </c>
      <c r="L175" s="111" t="s">
        <v>2356</v>
      </c>
      <c r="M175" s="111" t="s">
        <v>447</v>
      </c>
      <c r="N175" s="111">
        <v>1</v>
      </c>
      <c r="O175" s="111">
        <v>3</v>
      </c>
      <c r="P175" s="111">
        <v>0</v>
      </c>
      <c r="Q175" s="111" t="s">
        <v>153</v>
      </c>
      <c r="R175" s="111" t="s">
        <v>153</v>
      </c>
      <c r="S175" s="111" t="s">
        <v>4017</v>
      </c>
      <c r="T175" s="111" t="s">
        <v>4018</v>
      </c>
      <c r="U175" s="111" t="s">
        <v>4019</v>
      </c>
      <c r="V175" s="111" t="s">
        <v>4020</v>
      </c>
      <c r="W175" s="111" t="s">
        <v>153</v>
      </c>
      <c r="X175" s="111" t="s">
        <v>4021</v>
      </c>
      <c r="Y175" s="111" t="s">
        <v>125</v>
      </c>
      <c r="Z175" s="110"/>
      <c r="AA175" s="110" t="s">
        <v>452</v>
      </c>
      <c r="AB175" s="110" t="s">
        <v>4013</v>
      </c>
      <c r="AC175" s="110" t="s">
        <v>4014</v>
      </c>
      <c r="AD175" s="110" t="s">
        <v>4015</v>
      </c>
      <c r="AE175" s="110" t="s">
        <v>4016</v>
      </c>
      <c r="AF175" s="111">
        <v>1</v>
      </c>
      <c r="AG175" s="111">
        <v>3</v>
      </c>
      <c r="AH175" s="111">
        <v>0</v>
      </c>
      <c r="AI175" s="111">
        <v>1</v>
      </c>
      <c r="AJ175" s="111" t="s">
        <v>153</v>
      </c>
      <c r="AK175" s="111" t="s">
        <v>153</v>
      </c>
      <c r="AL175" s="111" t="s">
        <v>4017</v>
      </c>
      <c r="AM175" s="111" t="s">
        <v>4018</v>
      </c>
      <c r="AN175" s="111" t="s">
        <v>4021</v>
      </c>
      <c r="AO175" s="111" t="s">
        <v>125</v>
      </c>
      <c r="AP175" s="111" t="s">
        <v>4019</v>
      </c>
      <c r="AQ175" s="111" t="s">
        <v>4020</v>
      </c>
      <c r="AR175" s="111" t="s">
        <v>153</v>
      </c>
      <c r="AS175" s="111">
        <v>2015</v>
      </c>
      <c r="AT175" s="111" t="s">
        <v>153</v>
      </c>
      <c r="AU175" s="111" t="s">
        <v>499</v>
      </c>
      <c r="AV175" s="111" t="s">
        <v>153</v>
      </c>
      <c r="AW175" s="111" t="s">
        <v>153</v>
      </c>
      <c r="AX175" s="111" t="s">
        <v>153</v>
      </c>
      <c r="AY175" s="110"/>
      <c r="AZ175" s="110" t="s">
        <v>153</v>
      </c>
      <c r="BA175" s="111">
        <v>359</v>
      </c>
      <c r="BB175" s="111">
        <v>0</v>
      </c>
      <c r="BC175" s="111"/>
      <c r="BD175" s="111"/>
      <c r="BE175" s="111"/>
      <c r="BF175" s="111"/>
      <c r="BG175" s="111"/>
      <c r="BH175" s="111"/>
      <c r="BI175" s="111"/>
      <c r="BJ175" s="110"/>
      <c r="BK175" s="111"/>
      <c r="BL175" s="111"/>
      <c r="BM175" s="111"/>
      <c r="BN175" s="111" t="s">
        <v>691</v>
      </c>
      <c r="BO175" s="111"/>
      <c r="BP175" s="111"/>
      <c r="BQ175" s="111" t="s">
        <v>691</v>
      </c>
      <c r="BR175" s="111"/>
      <c r="BS175" s="111"/>
      <c r="BT175" s="111"/>
      <c r="BU175" s="111"/>
      <c r="BV175" s="111"/>
      <c r="BW175" s="111"/>
      <c r="BX175" s="111"/>
      <c r="BY175" s="111"/>
      <c r="BZ175" s="111"/>
      <c r="CA175" s="111"/>
      <c r="CB175" s="111"/>
      <c r="CC175" s="111"/>
      <c r="CD175" s="111"/>
      <c r="CE175" s="111"/>
      <c r="CF175" s="111" t="s">
        <v>462</v>
      </c>
      <c r="CG175" s="111"/>
      <c r="CH175" s="111"/>
      <c r="CI175" s="111">
        <v>2017</v>
      </c>
      <c r="CJ175" s="111" t="s">
        <v>2356</v>
      </c>
      <c r="CK175" s="111" t="s">
        <v>464</v>
      </c>
      <c r="CL175" s="111" t="s">
        <v>464</v>
      </c>
      <c r="CM175" s="111" t="s">
        <v>464</v>
      </c>
      <c r="CN175" s="111" t="s">
        <v>464</v>
      </c>
      <c r="CO175" s="111" t="s">
        <v>465</v>
      </c>
      <c r="CP175" s="111">
        <v>0</v>
      </c>
      <c r="CQ175" s="111">
        <v>0</v>
      </c>
      <c r="CR175" s="111">
        <v>0</v>
      </c>
      <c r="CS175" s="111">
        <v>0</v>
      </c>
      <c r="CT175" s="111">
        <v>0</v>
      </c>
      <c r="CU175" s="111">
        <v>0</v>
      </c>
      <c r="CV175" s="111">
        <v>0</v>
      </c>
      <c r="CW175" s="111">
        <v>0</v>
      </c>
      <c r="CX175" s="111">
        <v>0</v>
      </c>
      <c r="CY175" s="111">
        <v>0</v>
      </c>
      <c r="CZ175" s="111">
        <v>0</v>
      </c>
      <c r="DA175" s="111">
        <v>0</v>
      </c>
      <c r="DB175" s="111">
        <v>0</v>
      </c>
      <c r="DC175" s="111" t="s">
        <v>153</v>
      </c>
      <c r="DD175" s="111" t="s">
        <v>153</v>
      </c>
      <c r="DE175" s="111" t="s">
        <v>153</v>
      </c>
      <c r="DF175" s="111">
        <v>0</v>
      </c>
      <c r="DG175" s="111" t="s">
        <v>465</v>
      </c>
      <c r="DH175" s="111">
        <v>0</v>
      </c>
      <c r="DI175" s="111">
        <v>0</v>
      </c>
      <c r="DJ175" s="111">
        <v>0</v>
      </c>
      <c r="DK175" s="111">
        <v>0</v>
      </c>
      <c r="DL175" s="111">
        <v>0</v>
      </c>
      <c r="DM175" s="111">
        <v>0</v>
      </c>
      <c r="DN175" s="111">
        <v>0</v>
      </c>
      <c r="DO175" s="111">
        <v>0</v>
      </c>
      <c r="DP175" s="111">
        <v>0</v>
      </c>
      <c r="DQ175" s="111">
        <v>0</v>
      </c>
      <c r="DR175" s="111">
        <v>0</v>
      </c>
      <c r="DS175" s="111">
        <v>0</v>
      </c>
      <c r="DT175" s="111">
        <v>0</v>
      </c>
      <c r="DU175" s="111" t="s">
        <v>153</v>
      </c>
      <c r="DV175" s="111" t="s">
        <v>153</v>
      </c>
      <c r="DW175" s="110"/>
      <c r="DX175" s="111">
        <v>0</v>
      </c>
      <c r="DY175" s="111">
        <v>0</v>
      </c>
      <c r="DZ175" s="111">
        <v>0</v>
      </c>
      <c r="EA175" s="111">
        <v>0</v>
      </c>
      <c r="EB175" s="111"/>
      <c r="EC175" s="111"/>
      <c r="ED175" s="111"/>
      <c r="EE175" s="110"/>
      <c r="EF175" s="111"/>
      <c r="EG175" s="111"/>
      <c r="EH175" s="111"/>
      <c r="EI175" s="111"/>
      <c r="EJ175" s="111"/>
      <c r="EK175" s="111"/>
      <c r="EL175" s="111"/>
      <c r="EM175" s="111"/>
      <c r="EN175" s="111"/>
      <c r="EO175" s="111"/>
      <c r="EP175" s="111"/>
      <c r="EQ175" s="59">
        <v>56408</v>
      </c>
      <c r="ER175" s="59">
        <v>359</v>
      </c>
      <c r="ES175" s="59">
        <v>0</v>
      </c>
      <c r="ET175" s="59">
        <v>0</v>
      </c>
      <c r="EU175" s="59">
        <v>0</v>
      </c>
      <c r="EV175" s="59">
        <v>0</v>
      </c>
      <c r="EW175" s="59">
        <v>0</v>
      </c>
      <c r="EX175" s="59">
        <v>0</v>
      </c>
      <c r="EY175" s="59">
        <v>0</v>
      </c>
      <c r="EZ175" s="59">
        <v>0</v>
      </c>
      <c r="FA175" s="59">
        <v>0</v>
      </c>
      <c r="FB175" s="59">
        <v>0</v>
      </c>
      <c r="FC175" s="59">
        <v>0</v>
      </c>
      <c r="FD175" s="59">
        <v>0</v>
      </c>
      <c r="FE175" s="59">
        <v>0</v>
      </c>
      <c r="FF175" s="59">
        <v>0</v>
      </c>
      <c r="FG175" s="59">
        <v>0</v>
      </c>
      <c r="FH175" s="59">
        <v>0</v>
      </c>
      <c r="FI175" s="59">
        <v>0</v>
      </c>
      <c r="FJ175" s="59">
        <v>0</v>
      </c>
      <c r="FK175" s="59">
        <v>0</v>
      </c>
      <c r="FL175" s="59">
        <v>0</v>
      </c>
      <c r="FM175" s="56"/>
      <c r="FN175" s="56" t="s">
        <v>466</v>
      </c>
      <c r="FO175" s="169" t="b">
        <v>1</v>
      </c>
      <c r="FP175" s="64"/>
      <c r="FQ175" s="64"/>
    </row>
    <row r="176" spans="1:173" x14ac:dyDescent="0.2">
      <c r="A176" s="110" t="s">
        <v>437</v>
      </c>
      <c r="B176" s="111">
        <v>56536</v>
      </c>
      <c r="C176" s="111">
        <v>0</v>
      </c>
      <c r="D176" s="111">
        <v>1</v>
      </c>
      <c r="E176" s="111" t="s">
        <v>4022</v>
      </c>
      <c r="F176" s="111" t="s">
        <v>1391</v>
      </c>
      <c r="G176" s="111"/>
      <c r="H176" s="111" t="s">
        <v>4023</v>
      </c>
      <c r="I176" s="111">
        <v>2</v>
      </c>
      <c r="J176" s="111" t="s">
        <v>4024</v>
      </c>
      <c r="K176" s="111" t="s">
        <v>447</v>
      </c>
      <c r="L176" s="111" t="s">
        <v>2356</v>
      </c>
      <c r="M176" s="111" t="s">
        <v>447</v>
      </c>
      <c r="N176" s="111">
        <v>1</v>
      </c>
      <c r="O176" s="111">
        <v>32</v>
      </c>
      <c r="P176" s="111">
        <v>1</v>
      </c>
      <c r="Q176" s="111" t="s">
        <v>4025</v>
      </c>
      <c r="R176" s="111" t="s">
        <v>153</v>
      </c>
      <c r="S176" s="111" t="s">
        <v>4026</v>
      </c>
      <c r="T176" s="111" t="s">
        <v>4027</v>
      </c>
      <c r="U176" s="111" t="s">
        <v>4028</v>
      </c>
      <c r="V176" s="111" t="s">
        <v>4029</v>
      </c>
      <c r="W176" s="111" t="s">
        <v>153</v>
      </c>
      <c r="X176" s="111" t="s">
        <v>4030</v>
      </c>
      <c r="Y176" s="111" t="s">
        <v>125</v>
      </c>
      <c r="Z176" s="110"/>
      <c r="AA176" s="110" t="s">
        <v>452</v>
      </c>
      <c r="AB176" s="110" t="s">
        <v>4022</v>
      </c>
      <c r="AC176" s="110" t="s">
        <v>1391</v>
      </c>
      <c r="AD176" s="110" t="s">
        <v>4023</v>
      </c>
      <c r="AE176" s="110" t="s">
        <v>4024</v>
      </c>
      <c r="AF176" s="111">
        <v>1</v>
      </c>
      <c r="AG176" s="111">
        <v>32</v>
      </c>
      <c r="AH176" s="111">
        <v>1</v>
      </c>
      <c r="AI176" s="111">
        <v>1</v>
      </c>
      <c r="AJ176" s="111" t="s">
        <v>4025</v>
      </c>
      <c r="AK176" s="111" t="s">
        <v>153</v>
      </c>
      <c r="AL176" s="111" t="s">
        <v>4026</v>
      </c>
      <c r="AM176" s="111" t="s">
        <v>4027</v>
      </c>
      <c r="AN176" s="111" t="s">
        <v>4030</v>
      </c>
      <c r="AO176" s="111" t="s">
        <v>125</v>
      </c>
      <c r="AP176" s="111" t="s">
        <v>4028</v>
      </c>
      <c r="AQ176" s="111" t="s">
        <v>4029</v>
      </c>
      <c r="AR176" s="111" t="s">
        <v>153</v>
      </c>
      <c r="AS176" s="111">
        <v>2015</v>
      </c>
      <c r="AT176" s="111" t="s">
        <v>153</v>
      </c>
      <c r="AU176" s="111" t="s">
        <v>499</v>
      </c>
      <c r="AV176" s="111" t="s">
        <v>153</v>
      </c>
      <c r="AW176" s="111" t="s">
        <v>153</v>
      </c>
      <c r="AX176" s="111" t="s">
        <v>153</v>
      </c>
      <c r="AY176" s="110"/>
      <c r="AZ176" s="110" t="s">
        <v>153</v>
      </c>
      <c r="BA176" s="111">
        <v>2933</v>
      </c>
      <c r="BB176" s="111">
        <v>0</v>
      </c>
      <c r="BC176" s="111"/>
      <c r="BD176" s="111"/>
      <c r="BE176" s="111"/>
      <c r="BF176" s="111"/>
      <c r="BG176" s="111"/>
      <c r="BH176" s="111"/>
      <c r="BI176" s="111"/>
      <c r="BJ176" s="110"/>
      <c r="BK176" s="111"/>
      <c r="BL176" s="111"/>
      <c r="BM176" s="111"/>
      <c r="BN176" s="111" t="s">
        <v>547</v>
      </c>
      <c r="BO176" s="111"/>
      <c r="BP176" s="111"/>
      <c r="BQ176" s="111" t="s">
        <v>547</v>
      </c>
      <c r="BR176" s="111"/>
      <c r="BS176" s="111"/>
      <c r="BT176" s="111"/>
      <c r="BU176" s="111"/>
      <c r="BV176" s="111"/>
      <c r="BW176" s="111"/>
      <c r="BX176" s="111"/>
      <c r="BY176" s="111"/>
      <c r="BZ176" s="111"/>
      <c r="CA176" s="111"/>
      <c r="CB176" s="111"/>
      <c r="CC176" s="111"/>
      <c r="CD176" s="111"/>
      <c r="CE176" s="111"/>
      <c r="CF176" s="111" t="s">
        <v>462</v>
      </c>
      <c r="CG176" s="111"/>
      <c r="CH176" s="111"/>
      <c r="CI176" s="111">
        <v>2017</v>
      </c>
      <c r="CJ176" s="111" t="s">
        <v>2356</v>
      </c>
      <c r="CK176" s="111" t="s">
        <v>464</v>
      </c>
      <c r="CL176" s="111" t="s">
        <v>464</v>
      </c>
      <c r="CM176" s="111" t="s">
        <v>464</v>
      </c>
      <c r="CN176" s="111" t="s">
        <v>464</v>
      </c>
      <c r="CO176" s="111" t="s">
        <v>465</v>
      </c>
      <c r="CP176" s="111">
        <v>0</v>
      </c>
      <c r="CQ176" s="111">
        <v>0</v>
      </c>
      <c r="CR176" s="111">
        <v>0</v>
      </c>
      <c r="CS176" s="111">
        <v>0</v>
      </c>
      <c r="CT176" s="111">
        <v>0</v>
      </c>
      <c r="CU176" s="111">
        <v>0</v>
      </c>
      <c r="CV176" s="111">
        <v>0</v>
      </c>
      <c r="CW176" s="111">
        <v>0</v>
      </c>
      <c r="CX176" s="111">
        <v>0</v>
      </c>
      <c r="CY176" s="111">
        <v>0</v>
      </c>
      <c r="CZ176" s="111">
        <v>0</v>
      </c>
      <c r="DA176" s="111">
        <v>0</v>
      </c>
      <c r="DB176" s="111">
        <v>0</v>
      </c>
      <c r="DC176" s="111" t="s">
        <v>153</v>
      </c>
      <c r="DD176" s="111" t="s">
        <v>153</v>
      </c>
      <c r="DE176" s="111" t="s">
        <v>153</v>
      </c>
      <c r="DF176" s="111">
        <v>0</v>
      </c>
      <c r="DG176" s="111" t="s">
        <v>465</v>
      </c>
      <c r="DH176" s="111">
        <v>0</v>
      </c>
      <c r="DI176" s="111">
        <v>0</v>
      </c>
      <c r="DJ176" s="111">
        <v>0</v>
      </c>
      <c r="DK176" s="111">
        <v>0</v>
      </c>
      <c r="DL176" s="111">
        <v>0</v>
      </c>
      <c r="DM176" s="111">
        <v>0</v>
      </c>
      <c r="DN176" s="111">
        <v>0</v>
      </c>
      <c r="DO176" s="111">
        <v>0</v>
      </c>
      <c r="DP176" s="111">
        <v>0</v>
      </c>
      <c r="DQ176" s="111">
        <v>0</v>
      </c>
      <c r="DR176" s="111">
        <v>0</v>
      </c>
      <c r="DS176" s="111">
        <v>0</v>
      </c>
      <c r="DT176" s="111">
        <v>0</v>
      </c>
      <c r="DU176" s="111" t="s">
        <v>153</v>
      </c>
      <c r="DV176" s="111" t="s">
        <v>153</v>
      </c>
      <c r="DW176" s="110"/>
      <c r="DX176" s="111">
        <v>0</v>
      </c>
      <c r="DY176" s="111">
        <v>0</v>
      </c>
      <c r="DZ176" s="111">
        <v>0</v>
      </c>
      <c r="EA176" s="111">
        <v>0</v>
      </c>
      <c r="EB176" s="111"/>
      <c r="EC176" s="111"/>
      <c r="ED176" s="111"/>
      <c r="EE176" s="110"/>
      <c r="EF176" s="111"/>
      <c r="EG176" s="111"/>
      <c r="EH176" s="111"/>
      <c r="EI176" s="111"/>
      <c r="EJ176" s="111"/>
      <c r="EK176" s="111"/>
      <c r="EL176" s="111"/>
      <c r="EM176" s="111"/>
      <c r="EN176" s="111"/>
      <c r="EO176" s="111"/>
      <c r="EP176" s="111"/>
      <c r="EQ176" s="59">
        <v>56536</v>
      </c>
      <c r="ER176" s="59">
        <v>2933</v>
      </c>
      <c r="ES176" s="59">
        <v>0</v>
      </c>
      <c r="ET176" s="59">
        <v>0</v>
      </c>
      <c r="EU176" s="59">
        <v>0</v>
      </c>
      <c r="EV176" s="59">
        <v>0</v>
      </c>
      <c r="EW176" s="59">
        <v>0</v>
      </c>
      <c r="EX176" s="59">
        <v>0</v>
      </c>
      <c r="EY176" s="59">
        <v>0</v>
      </c>
      <c r="EZ176" s="59">
        <v>0</v>
      </c>
      <c r="FA176" s="59">
        <v>0</v>
      </c>
      <c r="FB176" s="59">
        <v>0</v>
      </c>
      <c r="FC176" s="59">
        <v>0</v>
      </c>
      <c r="FD176" s="59">
        <v>0</v>
      </c>
      <c r="FE176" s="59">
        <v>0</v>
      </c>
      <c r="FF176" s="59">
        <v>0</v>
      </c>
      <c r="FG176" s="59">
        <v>0</v>
      </c>
      <c r="FH176" s="59">
        <v>0</v>
      </c>
      <c r="FI176" s="59">
        <v>0</v>
      </c>
      <c r="FJ176" s="59">
        <v>0</v>
      </c>
      <c r="FK176" s="59">
        <v>0</v>
      </c>
      <c r="FL176" s="59">
        <v>0</v>
      </c>
      <c r="FM176" s="56"/>
      <c r="FN176" s="56" t="s">
        <v>466</v>
      </c>
      <c r="FO176" s="169" t="b">
        <v>1</v>
      </c>
      <c r="FP176" s="64"/>
      <c r="FQ176" s="64"/>
    </row>
    <row r="177" spans="1:173" x14ac:dyDescent="0.2">
      <c r="A177" s="110" t="s">
        <v>437</v>
      </c>
      <c r="B177" s="111">
        <v>56551</v>
      </c>
      <c r="C177" s="111">
        <v>0</v>
      </c>
      <c r="D177" s="111">
        <v>1</v>
      </c>
      <c r="E177" s="111" t="s">
        <v>4031</v>
      </c>
      <c r="F177" s="111" t="s">
        <v>3259</v>
      </c>
      <c r="G177" s="111"/>
      <c r="H177" s="111" t="s">
        <v>4032</v>
      </c>
      <c r="I177" s="111">
        <v>2</v>
      </c>
      <c r="J177" s="111" t="s">
        <v>4033</v>
      </c>
      <c r="K177" s="111" t="s">
        <v>447</v>
      </c>
      <c r="L177" s="111" t="s">
        <v>2356</v>
      </c>
      <c r="M177" s="111" t="s">
        <v>447</v>
      </c>
      <c r="N177" s="111">
        <v>1</v>
      </c>
      <c r="O177" s="111">
        <v>150</v>
      </c>
      <c r="P177" s="111">
        <v>8</v>
      </c>
      <c r="Q177" s="111" t="s">
        <v>153</v>
      </c>
      <c r="R177" s="111" t="s">
        <v>153</v>
      </c>
      <c r="S177" s="111" t="s">
        <v>4034</v>
      </c>
      <c r="T177" s="111" t="s">
        <v>4035</v>
      </c>
      <c r="U177" s="111" t="s">
        <v>4036</v>
      </c>
      <c r="V177" s="111" t="s">
        <v>4037</v>
      </c>
      <c r="W177" s="111" t="s">
        <v>153</v>
      </c>
      <c r="X177" s="111" t="s">
        <v>4038</v>
      </c>
      <c r="Y177" s="111" t="s">
        <v>252</v>
      </c>
      <c r="Z177" s="110"/>
      <c r="AA177" s="110" t="s">
        <v>452</v>
      </c>
      <c r="AB177" s="110" t="s">
        <v>4031</v>
      </c>
      <c r="AC177" s="110" t="s">
        <v>3259</v>
      </c>
      <c r="AD177" s="110" t="s">
        <v>4032</v>
      </c>
      <c r="AE177" s="110" t="s">
        <v>4033</v>
      </c>
      <c r="AF177" s="111">
        <v>1</v>
      </c>
      <c r="AG177" s="111">
        <v>140</v>
      </c>
      <c r="AH177" s="111">
        <v>8</v>
      </c>
      <c r="AI177" s="111">
        <v>1</v>
      </c>
      <c r="AJ177" s="111" t="s">
        <v>153</v>
      </c>
      <c r="AK177" s="111" t="s">
        <v>153</v>
      </c>
      <c r="AL177" s="111" t="s">
        <v>4034</v>
      </c>
      <c r="AM177" s="111" t="s">
        <v>4035</v>
      </c>
      <c r="AN177" s="111" t="s">
        <v>4038</v>
      </c>
      <c r="AO177" s="111" t="s">
        <v>1969</v>
      </c>
      <c r="AP177" s="111" t="s">
        <v>4036</v>
      </c>
      <c r="AQ177" s="111" t="s">
        <v>4039</v>
      </c>
      <c r="AR177" s="111" t="s">
        <v>153</v>
      </c>
      <c r="AS177" s="111">
        <v>2015</v>
      </c>
      <c r="AT177" s="111" t="s">
        <v>153</v>
      </c>
      <c r="AU177" s="111" t="s">
        <v>153</v>
      </c>
      <c r="AV177" s="111" t="s">
        <v>153</v>
      </c>
      <c r="AW177" s="111" t="s">
        <v>153</v>
      </c>
      <c r="AX177" s="111" t="s">
        <v>153</v>
      </c>
      <c r="AY177" s="110"/>
      <c r="AZ177" s="110" t="s">
        <v>153</v>
      </c>
      <c r="BA177" s="111">
        <v>7193</v>
      </c>
      <c r="BB177" s="111">
        <v>0</v>
      </c>
      <c r="BC177" s="111"/>
      <c r="BD177" s="111"/>
      <c r="BE177" s="111"/>
      <c r="BF177" s="111"/>
      <c r="BG177" s="111"/>
      <c r="BH177" s="111" t="s">
        <v>532</v>
      </c>
      <c r="BI177" s="111"/>
      <c r="BJ177" s="110">
        <v>7.1428571428571423</v>
      </c>
      <c r="BK177" s="111"/>
      <c r="BL177" s="111"/>
      <c r="BM177" s="111"/>
      <c r="BN177" s="111" t="s">
        <v>815</v>
      </c>
      <c r="BO177" s="111"/>
      <c r="BP177" s="111"/>
      <c r="BQ177" s="111" t="s">
        <v>815</v>
      </c>
      <c r="BR177" s="111"/>
      <c r="BS177" s="111"/>
      <c r="BT177" s="111"/>
      <c r="BU177" s="111"/>
      <c r="BV177" s="111"/>
      <c r="BW177" s="111"/>
      <c r="BX177" s="111"/>
      <c r="BY177" s="111"/>
      <c r="BZ177" s="111"/>
      <c r="CA177" s="111"/>
      <c r="CB177" s="111"/>
      <c r="CC177" s="111" t="s">
        <v>565</v>
      </c>
      <c r="CD177" s="111"/>
      <c r="CE177" s="111"/>
      <c r="CF177" s="111" t="s">
        <v>462</v>
      </c>
      <c r="CG177" s="111" t="s">
        <v>725</v>
      </c>
      <c r="CH177" s="111"/>
      <c r="CI177" s="111">
        <v>2017</v>
      </c>
      <c r="CJ177" s="111" t="s">
        <v>2356</v>
      </c>
      <c r="CK177" s="111" t="s">
        <v>463</v>
      </c>
      <c r="CL177" s="111" t="s">
        <v>464</v>
      </c>
      <c r="CM177" s="111" t="s">
        <v>464</v>
      </c>
      <c r="CN177" s="111" t="s">
        <v>463</v>
      </c>
      <c r="CO177" s="111" t="s">
        <v>465</v>
      </c>
      <c r="CP177" s="111">
        <v>0</v>
      </c>
      <c r="CQ177" s="111">
        <v>0</v>
      </c>
      <c r="CR177" s="111">
        <v>0</v>
      </c>
      <c r="CS177" s="111">
        <v>0</v>
      </c>
      <c r="CT177" s="111">
        <v>0</v>
      </c>
      <c r="CU177" s="111">
        <v>0</v>
      </c>
      <c r="CV177" s="111">
        <v>0</v>
      </c>
      <c r="CW177" s="111">
        <v>0</v>
      </c>
      <c r="CX177" s="111">
        <v>0</v>
      </c>
      <c r="CY177" s="111">
        <v>0</v>
      </c>
      <c r="CZ177" s="111">
        <v>0</v>
      </c>
      <c r="DA177" s="111">
        <v>0</v>
      </c>
      <c r="DB177" s="111">
        <v>0</v>
      </c>
      <c r="DC177" s="111" t="s">
        <v>153</v>
      </c>
      <c r="DD177" s="111" t="s">
        <v>153</v>
      </c>
      <c r="DE177" s="111" t="s">
        <v>153</v>
      </c>
      <c r="DF177" s="111">
        <v>0</v>
      </c>
      <c r="DG177" s="111" t="s">
        <v>465</v>
      </c>
      <c r="DH177" s="111">
        <v>0</v>
      </c>
      <c r="DI177" s="111">
        <v>0</v>
      </c>
      <c r="DJ177" s="111">
        <v>0</v>
      </c>
      <c r="DK177" s="111">
        <v>0</v>
      </c>
      <c r="DL177" s="111">
        <v>0</v>
      </c>
      <c r="DM177" s="111">
        <v>0</v>
      </c>
      <c r="DN177" s="111">
        <v>0</v>
      </c>
      <c r="DO177" s="111">
        <v>0</v>
      </c>
      <c r="DP177" s="111">
        <v>0</v>
      </c>
      <c r="DQ177" s="111">
        <v>0</v>
      </c>
      <c r="DR177" s="111">
        <v>0</v>
      </c>
      <c r="DS177" s="111">
        <v>0</v>
      </c>
      <c r="DT177" s="111">
        <v>0</v>
      </c>
      <c r="DU177" s="111" t="s">
        <v>153</v>
      </c>
      <c r="DV177" s="111" t="s">
        <v>153</v>
      </c>
      <c r="DW177" s="110"/>
      <c r="DX177" s="111">
        <v>1</v>
      </c>
      <c r="DY177" s="111">
        <v>0</v>
      </c>
      <c r="DZ177" s="111">
        <v>0</v>
      </c>
      <c r="EA177" s="111">
        <v>0</v>
      </c>
      <c r="EB177" s="111"/>
      <c r="EC177" s="111"/>
      <c r="ED177" s="111"/>
      <c r="EE177" s="110"/>
      <c r="EF177" s="111"/>
      <c r="EG177" s="111"/>
      <c r="EH177" s="111"/>
      <c r="EI177" s="111"/>
      <c r="EJ177" s="111"/>
      <c r="EK177" s="111"/>
      <c r="EL177" s="111"/>
      <c r="EM177" s="111"/>
      <c r="EN177" s="111"/>
      <c r="EO177" s="111"/>
      <c r="EP177" s="111"/>
      <c r="EQ177" s="59">
        <v>56551</v>
      </c>
      <c r="ER177" s="59">
        <v>7193</v>
      </c>
      <c r="ES177" s="59">
        <v>0</v>
      </c>
      <c r="ET177" s="59">
        <v>0</v>
      </c>
      <c r="EU177" s="59">
        <v>0</v>
      </c>
      <c r="EV177" s="59">
        <v>0</v>
      </c>
      <c r="EW177" s="59">
        <v>0</v>
      </c>
      <c r="EX177" s="59">
        <v>0</v>
      </c>
      <c r="EY177" s="59">
        <v>0</v>
      </c>
      <c r="EZ177" s="59">
        <v>0</v>
      </c>
      <c r="FA177" s="59">
        <v>0</v>
      </c>
      <c r="FB177" s="59">
        <v>0</v>
      </c>
      <c r="FC177" s="59">
        <v>0</v>
      </c>
      <c r="FD177" s="59">
        <v>0</v>
      </c>
      <c r="FE177" s="59">
        <v>0</v>
      </c>
      <c r="FF177" s="59">
        <v>0</v>
      </c>
      <c r="FG177" s="59">
        <v>0</v>
      </c>
      <c r="FH177" s="59">
        <v>0</v>
      </c>
      <c r="FI177" s="59">
        <v>4</v>
      </c>
      <c r="FJ177" s="59">
        <v>0</v>
      </c>
      <c r="FK177" s="59">
        <v>0</v>
      </c>
      <c r="FL177" s="59">
        <v>0</v>
      </c>
      <c r="FM177" s="56"/>
      <c r="FN177" s="56" t="s">
        <v>466</v>
      </c>
      <c r="FO177" s="169" t="b">
        <v>1</v>
      </c>
      <c r="FP177" s="64"/>
      <c r="FQ177" s="64"/>
    </row>
    <row r="178" spans="1:173" x14ac:dyDescent="0.2">
      <c r="A178" s="110" t="s">
        <v>437</v>
      </c>
      <c r="B178" s="111">
        <v>56814</v>
      </c>
      <c r="C178" s="111">
        <v>0</v>
      </c>
      <c r="D178" s="111">
        <v>2</v>
      </c>
      <c r="E178" s="111" t="s">
        <v>4040</v>
      </c>
      <c r="F178" s="111" t="s">
        <v>657</v>
      </c>
      <c r="G178" s="111"/>
      <c r="H178" s="111" t="s">
        <v>4041</v>
      </c>
      <c r="I178" s="111">
        <v>2</v>
      </c>
      <c r="J178" s="111" t="s">
        <v>4042</v>
      </c>
      <c r="K178" s="111" t="s">
        <v>447</v>
      </c>
      <c r="L178" s="111" t="s">
        <v>2356</v>
      </c>
      <c r="M178" s="111" t="s">
        <v>447</v>
      </c>
      <c r="N178" s="111">
        <v>2</v>
      </c>
      <c r="O178" s="111">
        <v>102</v>
      </c>
      <c r="P178" s="111">
        <v>75</v>
      </c>
      <c r="Q178" s="111" t="s">
        <v>153</v>
      </c>
      <c r="R178" s="111" t="s">
        <v>153</v>
      </c>
      <c r="S178" s="111" t="s">
        <v>4043</v>
      </c>
      <c r="T178" s="111" t="s">
        <v>4044</v>
      </c>
      <c r="U178" s="111" t="s">
        <v>4045</v>
      </c>
      <c r="V178" s="111" t="s">
        <v>4046</v>
      </c>
      <c r="W178" s="111" t="s">
        <v>4047</v>
      </c>
      <c r="X178" s="111" t="s">
        <v>4048</v>
      </c>
      <c r="Y178" s="111" t="s">
        <v>4049</v>
      </c>
      <c r="Z178" s="110"/>
      <c r="AA178" s="110" t="s">
        <v>452</v>
      </c>
      <c r="AB178" s="110" t="s">
        <v>4040</v>
      </c>
      <c r="AC178" s="110" t="s">
        <v>657</v>
      </c>
      <c r="AD178" s="110" t="s">
        <v>4041</v>
      </c>
      <c r="AE178" s="110" t="s">
        <v>4042</v>
      </c>
      <c r="AF178" s="111">
        <v>2</v>
      </c>
      <c r="AG178" s="111">
        <v>94</v>
      </c>
      <c r="AH178" s="111">
        <v>69</v>
      </c>
      <c r="AI178" s="111">
        <v>2</v>
      </c>
      <c r="AJ178" s="111" t="s">
        <v>153</v>
      </c>
      <c r="AK178" s="111" t="s">
        <v>153</v>
      </c>
      <c r="AL178" s="111" t="s">
        <v>4043</v>
      </c>
      <c r="AM178" s="111" t="s">
        <v>4044</v>
      </c>
      <c r="AN178" s="111" t="s">
        <v>4050</v>
      </c>
      <c r="AO178" s="111" t="s">
        <v>2607</v>
      </c>
      <c r="AP178" s="111" t="s">
        <v>4051</v>
      </c>
      <c r="AQ178" s="111" t="s">
        <v>4046</v>
      </c>
      <c r="AR178" s="111" t="s">
        <v>153</v>
      </c>
      <c r="AS178" s="111">
        <v>2015</v>
      </c>
      <c r="AT178" s="111" t="s">
        <v>153</v>
      </c>
      <c r="AU178" s="111" t="s">
        <v>153</v>
      </c>
      <c r="AV178" s="111" t="s">
        <v>153</v>
      </c>
      <c r="AW178" s="111" t="s">
        <v>153</v>
      </c>
      <c r="AX178" s="111" t="s">
        <v>439</v>
      </c>
      <c r="AY178" s="110"/>
      <c r="AZ178" s="110" t="s">
        <v>439</v>
      </c>
      <c r="BA178" s="111">
        <v>10129</v>
      </c>
      <c r="BB178" s="111">
        <v>0</v>
      </c>
      <c r="BC178" s="111"/>
      <c r="BD178" s="111"/>
      <c r="BE178" s="111"/>
      <c r="BF178" s="111"/>
      <c r="BG178" s="111"/>
      <c r="BH178" s="111" t="s">
        <v>532</v>
      </c>
      <c r="BI178" s="111"/>
      <c r="BJ178" s="110">
        <v>8.5106382978723403</v>
      </c>
      <c r="BK178" s="111"/>
      <c r="BL178" s="111"/>
      <c r="BM178" s="111"/>
      <c r="BN178" s="111" t="s">
        <v>66</v>
      </c>
      <c r="BO178" s="111"/>
      <c r="BP178" s="111"/>
      <c r="BQ178" s="111" t="s">
        <v>66</v>
      </c>
      <c r="BR178" s="111"/>
      <c r="BS178" s="111"/>
      <c r="BT178" s="111"/>
      <c r="BU178" s="111"/>
      <c r="BV178" s="111"/>
      <c r="BW178" s="111"/>
      <c r="BX178" s="111"/>
      <c r="BY178" s="111"/>
      <c r="BZ178" s="111"/>
      <c r="CA178" s="111" t="s">
        <v>534</v>
      </c>
      <c r="CB178" s="111"/>
      <c r="CC178" s="111"/>
      <c r="CD178" s="111"/>
      <c r="CE178" s="111" t="s">
        <v>489</v>
      </c>
      <c r="CF178" s="111" t="s">
        <v>462</v>
      </c>
      <c r="CG178" s="111"/>
      <c r="CH178" s="111" t="s">
        <v>535</v>
      </c>
      <c r="CI178" s="111">
        <v>2017</v>
      </c>
      <c r="CJ178" s="111" t="s">
        <v>2356</v>
      </c>
      <c r="CK178" s="111" t="s">
        <v>463</v>
      </c>
      <c r="CL178" s="111" t="s">
        <v>463</v>
      </c>
      <c r="CM178" s="111" t="s">
        <v>463</v>
      </c>
      <c r="CN178" s="111" t="s">
        <v>463</v>
      </c>
      <c r="CO178" s="111" t="s">
        <v>465</v>
      </c>
      <c r="CP178" s="111">
        <v>10</v>
      </c>
      <c r="CQ178" s="111">
        <v>7</v>
      </c>
      <c r="CR178" s="111">
        <v>2</v>
      </c>
      <c r="CS178" s="111">
        <v>1</v>
      </c>
      <c r="CT178" s="111">
        <v>0</v>
      </c>
      <c r="CU178" s="111">
        <v>0</v>
      </c>
      <c r="CV178" s="111">
        <v>0</v>
      </c>
      <c r="CW178" s="111">
        <v>7</v>
      </c>
      <c r="CX178" s="111">
        <v>0</v>
      </c>
      <c r="CY178" s="111">
        <v>1</v>
      </c>
      <c r="CZ178" s="111">
        <v>0</v>
      </c>
      <c r="DA178" s="111">
        <v>2</v>
      </c>
      <c r="DB178" s="111">
        <v>0</v>
      </c>
      <c r="DC178" s="111" t="s">
        <v>153</v>
      </c>
      <c r="DD178" s="111" t="s">
        <v>153</v>
      </c>
      <c r="DE178" s="111" t="s">
        <v>153</v>
      </c>
      <c r="DF178" s="111">
        <v>0</v>
      </c>
      <c r="DG178" s="111" t="s">
        <v>465</v>
      </c>
      <c r="DH178" s="111">
        <v>0</v>
      </c>
      <c r="DI178" s="111">
        <v>0</v>
      </c>
      <c r="DJ178" s="111">
        <v>0</v>
      </c>
      <c r="DK178" s="111">
        <v>0</v>
      </c>
      <c r="DL178" s="111">
        <v>0</v>
      </c>
      <c r="DM178" s="111">
        <v>0</v>
      </c>
      <c r="DN178" s="111">
        <v>0</v>
      </c>
      <c r="DO178" s="111">
        <v>0</v>
      </c>
      <c r="DP178" s="111">
        <v>0</v>
      </c>
      <c r="DQ178" s="111">
        <v>0</v>
      </c>
      <c r="DR178" s="111">
        <v>0</v>
      </c>
      <c r="DS178" s="111">
        <v>0</v>
      </c>
      <c r="DT178" s="111">
        <v>0</v>
      </c>
      <c r="DU178" s="111" t="s">
        <v>153</v>
      </c>
      <c r="DV178" s="111" t="s">
        <v>153</v>
      </c>
      <c r="DW178" s="110"/>
      <c r="DX178" s="111">
        <v>0</v>
      </c>
      <c r="DY178" s="111">
        <v>1</v>
      </c>
      <c r="DZ178" s="111">
        <v>0</v>
      </c>
      <c r="EA178" s="111">
        <v>1</v>
      </c>
      <c r="EB178" s="111"/>
      <c r="EC178" s="111"/>
      <c r="ED178" s="111"/>
      <c r="EE178" s="110">
        <v>-3.8461538461538463</v>
      </c>
      <c r="EF178" s="111"/>
      <c r="EG178" s="111"/>
      <c r="EH178" s="111"/>
      <c r="EI178" s="111"/>
      <c r="EJ178" s="111"/>
      <c r="EK178" s="111">
        <v>-1</v>
      </c>
      <c r="EL178" s="111"/>
      <c r="EM178" s="111"/>
      <c r="EN178" s="111"/>
      <c r="EO178" s="111"/>
      <c r="EP178" s="111"/>
      <c r="EQ178" s="59">
        <v>56814</v>
      </c>
      <c r="ER178" s="59">
        <v>10129</v>
      </c>
      <c r="ES178" s="59">
        <v>0</v>
      </c>
      <c r="ET178" s="59">
        <v>0</v>
      </c>
      <c r="EU178" s="59">
        <v>0</v>
      </c>
      <c r="EV178" s="59">
        <v>0</v>
      </c>
      <c r="EW178" s="59">
        <v>1</v>
      </c>
      <c r="EX178" s="59">
        <v>1</v>
      </c>
      <c r="EY178" s="59">
        <v>0</v>
      </c>
      <c r="EZ178" s="59">
        <v>0</v>
      </c>
      <c r="FA178" s="59">
        <v>0</v>
      </c>
      <c r="FB178" s="59">
        <v>0</v>
      </c>
      <c r="FC178" s="59">
        <v>0</v>
      </c>
      <c r="FD178" s="59">
        <v>0</v>
      </c>
      <c r="FE178" s="59">
        <v>0</v>
      </c>
      <c r="FF178" s="59">
        <v>0</v>
      </c>
      <c r="FG178" s="59">
        <v>0</v>
      </c>
      <c r="FH178" s="59">
        <v>0</v>
      </c>
      <c r="FI178" s="59">
        <v>1</v>
      </c>
      <c r="FJ178" s="59">
        <v>1</v>
      </c>
      <c r="FK178" s="59">
        <v>0</v>
      </c>
      <c r="FL178" s="59">
        <v>0</v>
      </c>
      <c r="FM178" s="56"/>
      <c r="FN178" s="56" t="s">
        <v>536</v>
      </c>
      <c r="FO178" s="169" t="b">
        <v>1</v>
      </c>
      <c r="FP178" s="64"/>
      <c r="FQ178" s="64"/>
    </row>
    <row r="179" spans="1:173" x14ac:dyDescent="0.2">
      <c r="A179" s="110" t="s">
        <v>437</v>
      </c>
      <c r="B179" s="111">
        <v>56954</v>
      </c>
      <c r="C179" s="111">
        <v>0</v>
      </c>
      <c r="D179" s="111">
        <v>1</v>
      </c>
      <c r="E179" s="111" t="s">
        <v>4052</v>
      </c>
      <c r="F179" s="111" t="s">
        <v>1241</v>
      </c>
      <c r="G179" s="111"/>
      <c r="H179" s="111" t="s">
        <v>4053</v>
      </c>
      <c r="I179" s="111">
        <v>2</v>
      </c>
      <c r="J179" s="111" t="s">
        <v>4054</v>
      </c>
      <c r="K179" s="111" t="s">
        <v>447</v>
      </c>
      <c r="L179" s="111" t="s">
        <v>2484</v>
      </c>
      <c r="M179" s="111" t="s">
        <v>447</v>
      </c>
      <c r="N179" s="111">
        <v>1</v>
      </c>
      <c r="O179" s="111">
        <v>440</v>
      </c>
      <c r="P179" s="111">
        <v>2</v>
      </c>
      <c r="Q179" s="111" t="s">
        <v>4055</v>
      </c>
      <c r="R179" s="111" t="s">
        <v>153</v>
      </c>
      <c r="S179" s="111" t="s">
        <v>4056</v>
      </c>
      <c r="T179" s="111" t="s">
        <v>4057</v>
      </c>
      <c r="U179" s="111" t="s">
        <v>4058</v>
      </c>
      <c r="V179" s="111" t="s">
        <v>4059</v>
      </c>
      <c r="W179" s="111" t="s">
        <v>153</v>
      </c>
      <c r="X179" s="111" t="s">
        <v>4060</v>
      </c>
      <c r="Y179" s="111" t="s">
        <v>4061</v>
      </c>
      <c r="Z179" s="110"/>
      <c r="AA179" s="110" t="s">
        <v>452</v>
      </c>
      <c r="AB179" s="110" t="s">
        <v>4052</v>
      </c>
      <c r="AC179" s="110" t="s">
        <v>1241</v>
      </c>
      <c r="AD179" s="110" t="s">
        <v>4053</v>
      </c>
      <c r="AE179" s="110" t="s">
        <v>4054</v>
      </c>
      <c r="AF179" s="111">
        <v>1</v>
      </c>
      <c r="AG179" s="111">
        <v>485</v>
      </c>
      <c r="AH179" s="111">
        <v>1</v>
      </c>
      <c r="AI179" s="111">
        <v>1</v>
      </c>
      <c r="AJ179" s="111" t="s">
        <v>4055</v>
      </c>
      <c r="AK179" s="111" t="s">
        <v>153</v>
      </c>
      <c r="AL179" s="111" t="s">
        <v>4056</v>
      </c>
      <c r="AM179" s="111" t="s">
        <v>4057</v>
      </c>
      <c r="AN179" s="111" t="s">
        <v>4060</v>
      </c>
      <c r="AO179" s="111" t="s">
        <v>4061</v>
      </c>
      <c r="AP179" s="111" t="s">
        <v>4058</v>
      </c>
      <c r="AQ179" s="111" t="s">
        <v>4059</v>
      </c>
      <c r="AR179" s="111" t="s">
        <v>153</v>
      </c>
      <c r="AS179" s="111">
        <v>2015</v>
      </c>
      <c r="AT179" s="111" t="s">
        <v>153</v>
      </c>
      <c r="AU179" s="111" t="s">
        <v>153</v>
      </c>
      <c r="AV179" s="111" t="s">
        <v>153</v>
      </c>
      <c r="AW179" s="111" t="s">
        <v>153</v>
      </c>
      <c r="AX179" s="111" t="s">
        <v>153</v>
      </c>
      <c r="AY179" s="110"/>
      <c r="AZ179" s="110" t="s">
        <v>153</v>
      </c>
      <c r="BA179" s="111">
        <v>3323</v>
      </c>
      <c r="BB179" s="111">
        <v>0</v>
      </c>
      <c r="BC179" s="111"/>
      <c r="BD179" s="111"/>
      <c r="BE179" s="111"/>
      <c r="BF179" s="111"/>
      <c r="BG179" s="111"/>
      <c r="BH179" s="111" t="s">
        <v>532</v>
      </c>
      <c r="BI179" s="111"/>
      <c r="BJ179" s="110">
        <v>-9.2783505154639183</v>
      </c>
      <c r="BK179" s="111"/>
      <c r="BL179" s="111"/>
      <c r="BM179" s="111"/>
      <c r="BN179" s="111" t="s">
        <v>99</v>
      </c>
      <c r="BO179" s="111"/>
      <c r="BP179" s="111"/>
      <c r="BQ179" s="111" t="s">
        <v>99</v>
      </c>
      <c r="BR179" s="111"/>
      <c r="BS179" s="111"/>
      <c r="BT179" s="111"/>
      <c r="BU179" s="111"/>
      <c r="BV179" s="111"/>
      <c r="BW179" s="111"/>
      <c r="BX179" s="111"/>
      <c r="BY179" s="111"/>
      <c r="BZ179" s="111"/>
      <c r="CA179" s="111"/>
      <c r="CB179" s="111"/>
      <c r="CC179" s="111"/>
      <c r="CD179" s="111"/>
      <c r="CE179" s="111"/>
      <c r="CF179" s="111" t="s">
        <v>462</v>
      </c>
      <c r="CG179" s="111"/>
      <c r="CH179" s="111"/>
      <c r="CI179" s="111">
        <v>2017</v>
      </c>
      <c r="CJ179" s="111" t="s">
        <v>2484</v>
      </c>
      <c r="CK179" s="111" t="s">
        <v>501</v>
      </c>
      <c r="CL179" s="111" t="s">
        <v>463</v>
      </c>
      <c r="CM179" s="111" t="s">
        <v>464</v>
      </c>
      <c r="CN179" s="111" t="s">
        <v>464</v>
      </c>
      <c r="CO179" s="111" t="s">
        <v>465</v>
      </c>
      <c r="CP179" s="111">
        <v>0</v>
      </c>
      <c r="CQ179" s="111">
        <v>0</v>
      </c>
      <c r="CR179" s="111">
        <v>0</v>
      </c>
      <c r="CS179" s="111">
        <v>0</v>
      </c>
      <c r="CT179" s="111">
        <v>0</v>
      </c>
      <c r="CU179" s="111">
        <v>0</v>
      </c>
      <c r="CV179" s="111">
        <v>0</v>
      </c>
      <c r="CW179" s="111">
        <v>0</v>
      </c>
      <c r="CX179" s="111">
        <v>0</v>
      </c>
      <c r="CY179" s="111">
        <v>0</v>
      </c>
      <c r="CZ179" s="111">
        <v>0</v>
      </c>
      <c r="DA179" s="111">
        <v>0</v>
      </c>
      <c r="DB179" s="111">
        <v>0</v>
      </c>
      <c r="DC179" s="111" t="s">
        <v>153</v>
      </c>
      <c r="DD179" s="111" t="s">
        <v>153</v>
      </c>
      <c r="DE179" s="111" t="s">
        <v>153</v>
      </c>
      <c r="DF179" s="111">
        <v>1</v>
      </c>
      <c r="DG179" s="111" t="s">
        <v>465</v>
      </c>
      <c r="DH179" s="111">
        <v>0</v>
      </c>
      <c r="DI179" s="111">
        <v>0</v>
      </c>
      <c r="DJ179" s="111">
        <v>0</v>
      </c>
      <c r="DK179" s="111">
        <v>0</v>
      </c>
      <c r="DL179" s="111">
        <v>0</v>
      </c>
      <c r="DM179" s="111">
        <v>0</v>
      </c>
      <c r="DN179" s="111">
        <v>0</v>
      </c>
      <c r="DO179" s="111">
        <v>0</v>
      </c>
      <c r="DP179" s="111">
        <v>0</v>
      </c>
      <c r="DQ179" s="111">
        <v>0</v>
      </c>
      <c r="DR179" s="111">
        <v>0</v>
      </c>
      <c r="DS179" s="111">
        <v>0</v>
      </c>
      <c r="DT179" s="111">
        <v>0</v>
      </c>
      <c r="DU179" s="111" t="s">
        <v>153</v>
      </c>
      <c r="DV179" s="111" t="s">
        <v>153</v>
      </c>
      <c r="DW179" s="110"/>
      <c r="DX179" s="111">
        <v>0</v>
      </c>
      <c r="DY179" s="111">
        <v>0</v>
      </c>
      <c r="DZ179" s="111">
        <v>0</v>
      </c>
      <c r="EA179" s="111">
        <v>0</v>
      </c>
      <c r="EB179" s="111"/>
      <c r="EC179" s="111"/>
      <c r="ED179" s="111"/>
      <c r="EE179" s="110"/>
      <c r="EF179" s="111"/>
      <c r="EG179" s="111"/>
      <c r="EH179" s="111"/>
      <c r="EI179" s="111"/>
      <c r="EJ179" s="111"/>
      <c r="EK179" s="111"/>
      <c r="EL179" s="111"/>
      <c r="EM179" s="111"/>
      <c r="EN179" s="111"/>
      <c r="EO179" s="111"/>
      <c r="EP179" s="111"/>
      <c r="EQ179" s="59">
        <v>56954</v>
      </c>
      <c r="ER179" s="59">
        <v>3323</v>
      </c>
      <c r="ES179" s="59">
        <v>0</v>
      </c>
      <c r="ET179" s="59">
        <v>0</v>
      </c>
      <c r="EU179" s="59">
        <v>0</v>
      </c>
      <c r="EV179" s="59">
        <v>0</v>
      </c>
      <c r="EW179" s="59">
        <v>0</v>
      </c>
      <c r="EX179" s="59">
        <v>0</v>
      </c>
      <c r="EY179" s="59">
        <v>0</v>
      </c>
      <c r="EZ179" s="59">
        <v>0</v>
      </c>
      <c r="FA179" s="59">
        <v>0</v>
      </c>
      <c r="FB179" s="59">
        <v>0</v>
      </c>
      <c r="FC179" s="59">
        <v>0</v>
      </c>
      <c r="FD179" s="59">
        <v>0</v>
      </c>
      <c r="FE179" s="59">
        <v>0</v>
      </c>
      <c r="FF179" s="59">
        <v>0</v>
      </c>
      <c r="FG179" s="59">
        <v>0</v>
      </c>
      <c r="FH179" s="59">
        <v>0</v>
      </c>
      <c r="FI179" s="59">
        <v>0</v>
      </c>
      <c r="FJ179" s="59">
        <v>0</v>
      </c>
      <c r="FK179" s="59">
        <v>0</v>
      </c>
      <c r="FL179" s="59">
        <v>0</v>
      </c>
      <c r="FM179" s="56"/>
      <c r="FN179" s="56" t="s">
        <v>466</v>
      </c>
      <c r="FO179" s="169" t="b">
        <v>1</v>
      </c>
      <c r="FP179" s="64"/>
      <c r="FQ179" s="64"/>
    </row>
    <row r="180" spans="1:173" x14ac:dyDescent="0.2">
      <c r="A180" s="110" t="s">
        <v>437</v>
      </c>
      <c r="B180" s="111">
        <v>57005</v>
      </c>
      <c r="C180" s="111">
        <v>0</v>
      </c>
      <c r="D180" s="111">
        <v>1</v>
      </c>
      <c r="E180" s="111" t="s">
        <v>4062</v>
      </c>
      <c r="F180" s="111" t="s">
        <v>1739</v>
      </c>
      <c r="G180" s="111"/>
      <c r="H180" s="111" t="s">
        <v>4063</v>
      </c>
      <c r="I180" s="111">
        <v>2</v>
      </c>
      <c r="J180" s="111" t="s">
        <v>4064</v>
      </c>
      <c r="K180" s="111" t="s">
        <v>447</v>
      </c>
      <c r="L180" s="111" t="s">
        <v>2356</v>
      </c>
      <c r="M180" s="111" t="s">
        <v>447</v>
      </c>
      <c r="N180" s="111">
        <v>1</v>
      </c>
      <c r="O180" s="111">
        <v>17</v>
      </c>
      <c r="P180" s="111">
        <v>2</v>
      </c>
      <c r="Q180" s="111" t="s">
        <v>153</v>
      </c>
      <c r="R180" s="111" t="s">
        <v>153</v>
      </c>
      <c r="S180" s="111" t="s">
        <v>4065</v>
      </c>
      <c r="T180" s="111" t="s">
        <v>4066</v>
      </c>
      <c r="U180" s="111" t="s">
        <v>4067</v>
      </c>
      <c r="V180" s="111" t="s">
        <v>4068</v>
      </c>
      <c r="W180" s="111" t="s">
        <v>153</v>
      </c>
      <c r="X180" s="111" t="s">
        <v>4069</v>
      </c>
      <c r="Y180" s="111" t="s">
        <v>4070</v>
      </c>
      <c r="Z180" s="110"/>
      <c r="AA180" s="110" t="s">
        <v>452</v>
      </c>
      <c r="AB180" s="110" t="s">
        <v>4062</v>
      </c>
      <c r="AC180" s="110" t="s">
        <v>1739</v>
      </c>
      <c r="AD180" s="110" t="s">
        <v>4063</v>
      </c>
      <c r="AE180" s="110" t="s">
        <v>4064</v>
      </c>
      <c r="AF180" s="111">
        <v>1</v>
      </c>
      <c r="AG180" s="111">
        <v>18</v>
      </c>
      <c r="AH180" s="111">
        <v>2</v>
      </c>
      <c r="AI180" s="111">
        <v>1</v>
      </c>
      <c r="AJ180" s="111" t="s">
        <v>153</v>
      </c>
      <c r="AK180" s="111" t="s">
        <v>153</v>
      </c>
      <c r="AL180" s="111" t="s">
        <v>4065</v>
      </c>
      <c r="AM180" s="111" t="s">
        <v>4066</v>
      </c>
      <c r="AN180" s="111" t="s">
        <v>4069</v>
      </c>
      <c r="AO180" s="111" t="s">
        <v>4070</v>
      </c>
      <c r="AP180" s="111" t="s">
        <v>4067</v>
      </c>
      <c r="AQ180" s="111" t="s">
        <v>4068</v>
      </c>
      <c r="AR180" s="111" t="s">
        <v>153</v>
      </c>
      <c r="AS180" s="111">
        <v>2015</v>
      </c>
      <c r="AT180" s="111" t="s">
        <v>153</v>
      </c>
      <c r="AU180" s="111" t="s">
        <v>499</v>
      </c>
      <c r="AV180" s="111" t="s">
        <v>153</v>
      </c>
      <c r="AW180" s="111" t="s">
        <v>153</v>
      </c>
      <c r="AX180" s="111" t="s">
        <v>153</v>
      </c>
      <c r="AY180" s="110"/>
      <c r="AZ180" s="110" t="s">
        <v>153</v>
      </c>
      <c r="BA180" s="111">
        <v>3852</v>
      </c>
      <c r="BB180" s="111">
        <v>0</v>
      </c>
      <c r="BC180" s="111"/>
      <c r="BD180" s="111"/>
      <c r="BE180" s="111"/>
      <c r="BF180" s="111"/>
      <c r="BG180" s="111"/>
      <c r="BH180" s="111" t="s">
        <v>532</v>
      </c>
      <c r="BI180" s="111"/>
      <c r="BJ180" s="110">
        <v>-5.5555555555555554</v>
      </c>
      <c r="BK180" s="111"/>
      <c r="BL180" s="111"/>
      <c r="BM180" s="111"/>
      <c r="BN180" s="111" t="s">
        <v>460</v>
      </c>
      <c r="BO180" s="111"/>
      <c r="BP180" s="111"/>
      <c r="BQ180" s="111" t="s">
        <v>460</v>
      </c>
      <c r="BR180" s="111"/>
      <c r="BS180" s="111"/>
      <c r="BT180" s="111"/>
      <c r="BU180" s="111"/>
      <c r="BV180" s="111"/>
      <c r="BW180" s="111"/>
      <c r="BX180" s="111"/>
      <c r="BY180" s="111"/>
      <c r="BZ180" s="111"/>
      <c r="CA180" s="111"/>
      <c r="CB180" s="111"/>
      <c r="CC180" s="111"/>
      <c r="CD180" s="111"/>
      <c r="CE180" s="111"/>
      <c r="CF180" s="111" t="s">
        <v>462</v>
      </c>
      <c r="CG180" s="111"/>
      <c r="CH180" s="111"/>
      <c r="CI180" s="111">
        <v>2017</v>
      </c>
      <c r="CJ180" s="111" t="s">
        <v>2356</v>
      </c>
      <c r="CK180" s="111" t="s">
        <v>501</v>
      </c>
      <c r="CL180" s="111" t="s">
        <v>464</v>
      </c>
      <c r="CM180" s="111" t="s">
        <v>464</v>
      </c>
      <c r="CN180" s="111" t="s">
        <v>464</v>
      </c>
      <c r="CO180" s="111" t="s">
        <v>465</v>
      </c>
      <c r="CP180" s="111">
        <v>0</v>
      </c>
      <c r="CQ180" s="111">
        <v>0</v>
      </c>
      <c r="CR180" s="111">
        <v>0</v>
      </c>
      <c r="CS180" s="111">
        <v>0</v>
      </c>
      <c r="CT180" s="111">
        <v>0</v>
      </c>
      <c r="CU180" s="111">
        <v>0</v>
      </c>
      <c r="CV180" s="111">
        <v>0</v>
      </c>
      <c r="CW180" s="111">
        <v>0</v>
      </c>
      <c r="CX180" s="111">
        <v>0</v>
      </c>
      <c r="CY180" s="111">
        <v>0</v>
      </c>
      <c r="CZ180" s="111">
        <v>0</v>
      </c>
      <c r="DA180" s="111">
        <v>0</v>
      </c>
      <c r="DB180" s="111">
        <v>0</v>
      </c>
      <c r="DC180" s="111" t="s">
        <v>153</v>
      </c>
      <c r="DD180" s="111" t="s">
        <v>153</v>
      </c>
      <c r="DE180" s="111" t="s">
        <v>153</v>
      </c>
      <c r="DF180" s="111">
        <v>0</v>
      </c>
      <c r="DG180" s="111" t="s">
        <v>465</v>
      </c>
      <c r="DH180" s="111">
        <v>0</v>
      </c>
      <c r="DI180" s="111">
        <v>0</v>
      </c>
      <c r="DJ180" s="111">
        <v>0</v>
      </c>
      <c r="DK180" s="111">
        <v>0</v>
      </c>
      <c r="DL180" s="111">
        <v>0</v>
      </c>
      <c r="DM180" s="111">
        <v>0</v>
      </c>
      <c r="DN180" s="111">
        <v>0</v>
      </c>
      <c r="DO180" s="111">
        <v>0</v>
      </c>
      <c r="DP180" s="111">
        <v>0</v>
      </c>
      <c r="DQ180" s="111">
        <v>0</v>
      </c>
      <c r="DR180" s="111">
        <v>0</v>
      </c>
      <c r="DS180" s="111">
        <v>0</v>
      </c>
      <c r="DT180" s="111">
        <v>0</v>
      </c>
      <c r="DU180" s="111" t="s">
        <v>153</v>
      </c>
      <c r="DV180" s="111" t="s">
        <v>153</v>
      </c>
      <c r="DW180" s="110"/>
      <c r="DX180" s="111">
        <v>0</v>
      </c>
      <c r="DY180" s="111">
        <v>0</v>
      </c>
      <c r="DZ180" s="111">
        <v>0</v>
      </c>
      <c r="EA180" s="111">
        <v>0</v>
      </c>
      <c r="EB180" s="111"/>
      <c r="EC180" s="111"/>
      <c r="ED180" s="111"/>
      <c r="EE180" s="110"/>
      <c r="EF180" s="111"/>
      <c r="EG180" s="111"/>
      <c r="EH180" s="111"/>
      <c r="EI180" s="111"/>
      <c r="EJ180" s="111"/>
      <c r="EK180" s="111"/>
      <c r="EL180" s="111"/>
      <c r="EM180" s="111"/>
      <c r="EN180" s="111"/>
      <c r="EO180" s="111"/>
      <c r="EP180" s="111"/>
      <c r="EQ180" s="59">
        <v>57005</v>
      </c>
      <c r="ER180" s="59">
        <v>3852</v>
      </c>
      <c r="ES180" s="59">
        <v>0</v>
      </c>
      <c r="ET180" s="59">
        <v>0</v>
      </c>
      <c r="EU180" s="59">
        <v>0</v>
      </c>
      <c r="EV180" s="59">
        <v>0</v>
      </c>
      <c r="EW180" s="59">
        <v>0</v>
      </c>
      <c r="EX180" s="59">
        <v>0</v>
      </c>
      <c r="EY180" s="59">
        <v>0</v>
      </c>
      <c r="EZ180" s="59">
        <v>0</v>
      </c>
      <c r="FA180" s="59">
        <v>0</v>
      </c>
      <c r="FB180" s="59">
        <v>0</v>
      </c>
      <c r="FC180" s="59">
        <v>0</v>
      </c>
      <c r="FD180" s="59">
        <v>0</v>
      </c>
      <c r="FE180" s="59">
        <v>0</v>
      </c>
      <c r="FF180" s="59">
        <v>0</v>
      </c>
      <c r="FG180" s="59">
        <v>0</v>
      </c>
      <c r="FH180" s="59">
        <v>0</v>
      </c>
      <c r="FI180" s="59">
        <v>0</v>
      </c>
      <c r="FJ180" s="59">
        <v>0</v>
      </c>
      <c r="FK180" s="59">
        <v>0</v>
      </c>
      <c r="FL180" s="59">
        <v>0</v>
      </c>
      <c r="FM180" s="56"/>
      <c r="FN180" s="56" t="s">
        <v>466</v>
      </c>
      <c r="FO180" s="169" t="b">
        <v>1</v>
      </c>
      <c r="FP180" s="64"/>
      <c r="FQ180" s="64"/>
    </row>
    <row r="181" spans="1:173" x14ac:dyDescent="0.2">
      <c r="A181" s="110" t="s">
        <v>437</v>
      </c>
      <c r="B181" s="111">
        <v>57040</v>
      </c>
      <c r="C181" s="111">
        <v>0</v>
      </c>
      <c r="D181" s="111">
        <v>1</v>
      </c>
      <c r="E181" s="111" t="s">
        <v>4071</v>
      </c>
      <c r="F181" s="111" t="s">
        <v>4072</v>
      </c>
      <c r="G181" s="111"/>
      <c r="H181" s="111" t="s">
        <v>4073</v>
      </c>
      <c r="I181" s="111">
        <v>2</v>
      </c>
      <c r="J181" s="111" t="s">
        <v>4074</v>
      </c>
      <c r="K181" s="111" t="s">
        <v>447</v>
      </c>
      <c r="L181" s="111" t="s">
        <v>2484</v>
      </c>
      <c r="M181" s="111" t="s">
        <v>447</v>
      </c>
      <c r="N181" s="111">
        <v>1</v>
      </c>
      <c r="O181" s="111">
        <v>4</v>
      </c>
      <c r="P181" s="111">
        <v>0</v>
      </c>
      <c r="Q181" s="111" t="s">
        <v>153</v>
      </c>
      <c r="R181" s="111" t="s">
        <v>153</v>
      </c>
      <c r="S181" s="111" t="s">
        <v>4075</v>
      </c>
      <c r="T181" s="111" t="s">
        <v>749</v>
      </c>
      <c r="U181" s="111" t="s">
        <v>4076</v>
      </c>
      <c r="V181" s="111" t="s">
        <v>4077</v>
      </c>
      <c r="W181" s="111" t="s">
        <v>153</v>
      </c>
      <c r="X181" s="111" t="s">
        <v>4078</v>
      </c>
      <c r="Y181" s="111" t="s">
        <v>125</v>
      </c>
      <c r="Z181" s="110"/>
      <c r="AA181" s="110" t="s">
        <v>452</v>
      </c>
      <c r="AB181" s="110" t="s">
        <v>4071</v>
      </c>
      <c r="AC181" s="110" t="s">
        <v>4072</v>
      </c>
      <c r="AD181" s="110" t="s">
        <v>4073</v>
      </c>
      <c r="AE181" s="110" t="s">
        <v>4074</v>
      </c>
      <c r="AF181" s="111">
        <v>1</v>
      </c>
      <c r="AG181" s="111">
        <v>4</v>
      </c>
      <c r="AH181" s="111">
        <v>0</v>
      </c>
      <c r="AI181" s="111">
        <v>1</v>
      </c>
      <c r="AJ181" s="111" t="s">
        <v>153</v>
      </c>
      <c r="AK181" s="111" t="s">
        <v>153</v>
      </c>
      <c r="AL181" s="111" t="s">
        <v>4075</v>
      </c>
      <c r="AM181" s="111" t="s">
        <v>749</v>
      </c>
      <c r="AN181" s="111" t="s">
        <v>4078</v>
      </c>
      <c r="AO181" s="111" t="s">
        <v>125</v>
      </c>
      <c r="AP181" s="111" t="s">
        <v>4076</v>
      </c>
      <c r="AQ181" s="111" t="s">
        <v>4077</v>
      </c>
      <c r="AR181" s="111" t="s">
        <v>153</v>
      </c>
      <c r="AS181" s="111">
        <v>2015</v>
      </c>
      <c r="AT181" s="111" t="s">
        <v>153</v>
      </c>
      <c r="AU181" s="111" t="s">
        <v>499</v>
      </c>
      <c r="AV181" s="111" t="s">
        <v>153</v>
      </c>
      <c r="AW181" s="111" t="s">
        <v>153</v>
      </c>
      <c r="AX181" s="111" t="s">
        <v>153</v>
      </c>
      <c r="AY181" s="110"/>
      <c r="AZ181" s="110" t="s">
        <v>153</v>
      </c>
      <c r="BA181" s="111">
        <v>559</v>
      </c>
      <c r="BB181" s="111">
        <v>0</v>
      </c>
      <c r="BC181" s="111"/>
      <c r="BD181" s="111"/>
      <c r="BE181" s="111"/>
      <c r="BF181" s="111"/>
      <c r="BG181" s="111"/>
      <c r="BH181" s="111"/>
      <c r="BI181" s="111"/>
      <c r="BJ181" s="110"/>
      <c r="BK181" s="111"/>
      <c r="BL181" s="111"/>
      <c r="BM181" s="111"/>
      <c r="BN181" s="111" t="s">
        <v>583</v>
      </c>
      <c r="BO181" s="111"/>
      <c r="BP181" s="111"/>
      <c r="BQ181" s="111" t="s">
        <v>583</v>
      </c>
      <c r="BR181" s="111"/>
      <c r="BS181" s="111"/>
      <c r="BT181" s="111"/>
      <c r="BU181" s="111"/>
      <c r="BV181" s="111"/>
      <c r="BW181" s="111"/>
      <c r="BX181" s="111"/>
      <c r="BY181" s="111"/>
      <c r="BZ181" s="111"/>
      <c r="CA181" s="111"/>
      <c r="CB181" s="111"/>
      <c r="CC181" s="111"/>
      <c r="CD181" s="111"/>
      <c r="CE181" s="111"/>
      <c r="CF181" s="111" t="s">
        <v>462</v>
      </c>
      <c r="CG181" s="111"/>
      <c r="CH181" s="111"/>
      <c r="CI181" s="111">
        <v>2017</v>
      </c>
      <c r="CJ181" s="111" t="s">
        <v>2484</v>
      </c>
      <c r="CK181" s="111" t="s">
        <v>464</v>
      </c>
      <c r="CL181" s="111" t="s">
        <v>464</v>
      </c>
      <c r="CM181" s="111" t="s">
        <v>464</v>
      </c>
      <c r="CN181" s="111" t="s">
        <v>464</v>
      </c>
      <c r="CO181" s="111" t="s">
        <v>465</v>
      </c>
      <c r="CP181" s="111">
        <v>0</v>
      </c>
      <c r="CQ181" s="111">
        <v>0</v>
      </c>
      <c r="CR181" s="111">
        <v>0</v>
      </c>
      <c r="CS181" s="111">
        <v>0</v>
      </c>
      <c r="CT181" s="111">
        <v>0</v>
      </c>
      <c r="CU181" s="111">
        <v>0</v>
      </c>
      <c r="CV181" s="111">
        <v>0</v>
      </c>
      <c r="CW181" s="111">
        <v>0</v>
      </c>
      <c r="CX181" s="111">
        <v>0</v>
      </c>
      <c r="CY181" s="111">
        <v>0</v>
      </c>
      <c r="CZ181" s="111">
        <v>0</v>
      </c>
      <c r="DA181" s="111">
        <v>0</v>
      </c>
      <c r="DB181" s="111">
        <v>0</v>
      </c>
      <c r="DC181" s="111" t="s">
        <v>153</v>
      </c>
      <c r="DD181" s="111" t="s">
        <v>153</v>
      </c>
      <c r="DE181" s="111" t="s">
        <v>153</v>
      </c>
      <c r="DF181" s="111">
        <v>0</v>
      </c>
      <c r="DG181" s="111" t="s">
        <v>465</v>
      </c>
      <c r="DH181" s="111">
        <v>0</v>
      </c>
      <c r="DI181" s="111">
        <v>0</v>
      </c>
      <c r="DJ181" s="111">
        <v>0</v>
      </c>
      <c r="DK181" s="111">
        <v>0</v>
      </c>
      <c r="DL181" s="111">
        <v>0</v>
      </c>
      <c r="DM181" s="111">
        <v>0</v>
      </c>
      <c r="DN181" s="111">
        <v>0</v>
      </c>
      <c r="DO181" s="111">
        <v>0</v>
      </c>
      <c r="DP181" s="111">
        <v>0</v>
      </c>
      <c r="DQ181" s="111">
        <v>0</v>
      </c>
      <c r="DR181" s="111">
        <v>0</v>
      </c>
      <c r="DS181" s="111">
        <v>0</v>
      </c>
      <c r="DT181" s="111">
        <v>0</v>
      </c>
      <c r="DU181" s="111" t="s">
        <v>153</v>
      </c>
      <c r="DV181" s="111" t="s">
        <v>153</v>
      </c>
      <c r="DW181" s="110"/>
      <c r="DX181" s="111">
        <v>0</v>
      </c>
      <c r="DY181" s="111">
        <v>0</v>
      </c>
      <c r="DZ181" s="111">
        <v>0</v>
      </c>
      <c r="EA181" s="111">
        <v>0</v>
      </c>
      <c r="EB181" s="111"/>
      <c r="EC181" s="111"/>
      <c r="ED181" s="111"/>
      <c r="EE181" s="110"/>
      <c r="EF181" s="111"/>
      <c r="EG181" s="111"/>
      <c r="EH181" s="111"/>
      <c r="EI181" s="111"/>
      <c r="EJ181" s="111"/>
      <c r="EK181" s="111"/>
      <c r="EL181" s="111"/>
      <c r="EM181" s="111"/>
      <c r="EN181" s="111"/>
      <c r="EO181" s="111"/>
      <c r="EP181" s="111"/>
      <c r="EQ181" s="59">
        <v>57040</v>
      </c>
      <c r="ER181" s="59">
        <v>559</v>
      </c>
      <c r="ES181" s="59">
        <v>0</v>
      </c>
      <c r="ET181" s="59">
        <v>0</v>
      </c>
      <c r="EU181" s="59">
        <v>0</v>
      </c>
      <c r="EV181" s="59">
        <v>0</v>
      </c>
      <c r="EW181" s="59">
        <v>0</v>
      </c>
      <c r="EX181" s="59">
        <v>0</v>
      </c>
      <c r="EY181" s="59">
        <v>0</v>
      </c>
      <c r="EZ181" s="59">
        <v>0</v>
      </c>
      <c r="FA181" s="59">
        <v>0</v>
      </c>
      <c r="FB181" s="59">
        <v>0</v>
      </c>
      <c r="FC181" s="59">
        <v>0</v>
      </c>
      <c r="FD181" s="59">
        <v>0</v>
      </c>
      <c r="FE181" s="59">
        <v>0</v>
      </c>
      <c r="FF181" s="59">
        <v>0</v>
      </c>
      <c r="FG181" s="59">
        <v>0</v>
      </c>
      <c r="FH181" s="59">
        <v>0</v>
      </c>
      <c r="FI181" s="59">
        <v>0</v>
      </c>
      <c r="FJ181" s="59">
        <v>0</v>
      </c>
      <c r="FK181" s="59">
        <v>0</v>
      </c>
      <c r="FL181" s="59">
        <v>0</v>
      </c>
      <c r="FM181" s="56"/>
      <c r="FN181" s="56" t="s">
        <v>466</v>
      </c>
      <c r="FO181" s="169" t="b">
        <v>1</v>
      </c>
      <c r="FP181" s="64"/>
      <c r="FQ181" s="64"/>
    </row>
    <row r="182" spans="1:173" x14ac:dyDescent="0.2">
      <c r="A182" s="110" t="s">
        <v>437</v>
      </c>
      <c r="B182" s="111">
        <v>57044</v>
      </c>
      <c r="C182" s="111">
        <v>0</v>
      </c>
      <c r="D182" s="111">
        <v>2</v>
      </c>
      <c r="E182" s="111" t="s">
        <v>4079</v>
      </c>
      <c r="F182" s="111" t="s">
        <v>4072</v>
      </c>
      <c r="G182" s="111"/>
      <c r="H182" s="111" t="s">
        <v>4080</v>
      </c>
      <c r="I182" s="111">
        <v>2</v>
      </c>
      <c r="J182" s="111" t="s">
        <v>4081</v>
      </c>
      <c r="K182" s="111" t="s">
        <v>447</v>
      </c>
      <c r="L182" s="111" t="s">
        <v>2484</v>
      </c>
      <c r="M182" s="111" t="s">
        <v>447</v>
      </c>
      <c r="N182" s="111">
        <v>2</v>
      </c>
      <c r="O182" s="111">
        <v>3</v>
      </c>
      <c r="P182" s="111">
        <v>1</v>
      </c>
      <c r="Q182" s="111" t="s">
        <v>153</v>
      </c>
      <c r="R182" s="111" t="s">
        <v>153</v>
      </c>
      <c r="S182" s="111" t="s">
        <v>4082</v>
      </c>
      <c r="T182" s="111" t="s">
        <v>4083</v>
      </c>
      <c r="U182" s="111" t="s">
        <v>4084</v>
      </c>
      <c r="V182" s="111" t="s">
        <v>4085</v>
      </c>
      <c r="W182" s="111" t="s">
        <v>153</v>
      </c>
      <c r="X182" s="111" t="s">
        <v>4086</v>
      </c>
      <c r="Y182" s="111" t="s">
        <v>133</v>
      </c>
      <c r="Z182" s="110"/>
      <c r="AA182" s="110" t="s">
        <v>452</v>
      </c>
      <c r="AB182" s="110" t="s">
        <v>4079</v>
      </c>
      <c r="AC182" s="110" t="s">
        <v>4072</v>
      </c>
      <c r="AD182" s="110" t="s">
        <v>4080</v>
      </c>
      <c r="AE182" s="110" t="s">
        <v>4081</v>
      </c>
      <c r="AF182" s="111">
        <v>1</v>
      </c>
      <c r="AG182" s="111">
        <v>2</v>
      </c>
      <c r="AH182" s="111">
        <v>1</v>
      </c>
      <c r="AI182" s="111">
        <v>1</v>
      </c>
      <c r="AJ182" s="111" t="s">
        <v>153</v>
      </c>
      <c r="AK182" s="111" t="s">
        <v>153</v>
      </c>
      <c r="AL182" s="111" t="s">
        <v>4082</v>
      </c>
      <c r="AM182" s="111" t="s">
        <v>4083</v>
      </c>
      <c r="AN182" s="111" t="s">
        <v>4086</v>
      </c>
      <c r="AO182" s="111" t="s">
        <v>133</v>
      </c>
      <c r="AP182" s="111" t="s">
        <v>4084</v>
      </c>
      <c r="AQ182" s="111" t="s">
        <v>4085</v>
      </c>
      <c r="AR182" s="111" t="s">
        <v>153</v>
      </c>
      <c r="AS182" s="111">
        <v>2015</v>
      </c>
      <c r="AT182" s="111" t="s">
        <v>153</v>
      </c>
      <c r="AU182" s="111" t="s">
        <v>499</v>
      </c>
      <c r="AV182" s="111" t="s">
        <v>153</v>
      </c>
      <c r="AW182" s="111" t="s">
        <v>153</v>
      </c>
      <c r="AX182" s="111" t="s">
        <v>153</v>
      </c>
      <c r="AY182" s="110"/>
      <c r="AZ182" s="110" t="s">
        <v>153</v>
      </c>
      <c r="BA182" s="111">
        <v>1553</v>
      </c>
      <c r="BB182" s="111">
        <v>0</v>
      </c>
      <c r="BC182" s="111"/>
      <c r="BD182" s="111"/>
      <c r="BE182" s="111"/>
      <c r="BF182" s="111" t="s">
        <v>500</v>
      </c>
      <c r="BG182" s="111"/>
      <c r="BH182" s="111"/>
      <c r="BI182" s="111"/>
      <c r="BJ182" s="110">
        <v>50</v>
      </c>
      <c r="BK182" s="111"/>
      <c r="BL182" s="111"/>
      <c r="BM182" s="111"/>
      <c r="BN182" s="111" t="s">
        <v>583</v>
      </c>
      <c r="BO182" s="111"/>
      <c r="BP182" s="111"/>
      <c r="BQ182" s="111" t="s">
        <v>583</v>
      </c>
      <c r="BR182" s="111"/>
      <c r="BS182" s="111"/>
      <c r="BT182" s="111"/>
      <c r="BU182" s="111"/>
      <c r="BV182" s="111"/>
      <c r="BW182" s="111"/>
      <c r="BX182" s="111"/>
      <c r="BY182" s="111"/>
      <c r="BZ182" s="111"/>
      <c r="CA182" s="111"/>
      <c r="CB182" s="111"/>
      <c r="CC182" s="111"/>
      <c r="CD182" s="111"/>
      <c r="CE182" s="111"/>
      <c r="CF182" s="111" t="s">
        <v>462</v>
      </c>
      <c r="CG182" s="111"/>
      <c r="CH182" s="111"/>
      <c r="CI182" s="111">
        <v>2017</v>
      </c>
      <c r="CJ182" s="111" t="s">
        <v>2484</v>
      </c>
      <c r="CK182" s="111" t="s">
        <v>464</v>
      </c>
      <c r="CL182" s="111" t="s">
        <v>464</v>
      </c>
      <c r="CM182" s="111" t="s">
        <v>464</v>
      </c>
      <c r="CN182" s="111" t="s">
        <v>464</v>
      </c>
      <c r="CO182" s="111" t="s">
        <v>465</v>
      </c>
      <c r="CP182" s="111">
        <v>0</v>
      </c>
      <c r="CQ182" s="111">
        <v>0</v>
      </c>
      <c r="CR182" s="111">
        <v>0</v>
      </c>
      <c r="CS182" s="111">
        <v>0</v>
      </c>
      <c r="CT182" s="111">
        <v>0</v>
      </c>
      <c r="CU182" s="111">
        <v>0</v>
      </c>
      <c r="CV182" s="111">
        <v>0</v>
      </c>
      <c r="CW182" s="111">
        <v>0</v>
      </c>
      <c r="CX182" s="111">
        <v>0</v>
      </c>
      <c r="CY182" s="111">
        <v>0</v>
      </c>
      <c r="CZ182" s="111">
        <v>0</v>
      </c>
      <c r="DA182" s="111">
        <v>0</v>
      </c>
      <c r="DB182" s="111">
        <v>0</v>
      </c>
      <c r="DC182" s="111" t="s">
        <v>153</v>
      </c>
      <c r="DD182" s="111" t="s">
        <v>153</v>
      </c>
      <c r="DE182" s="111" t="s">
        <v>153</v>
      </c>
      <c r="DF182" s="111">
        <v>0</v>
      </c>
      <c r="DG182" s="111" t="s">
        <v>465</v>
      </c>
      <c r="DH182" s="111">
        <v>0</v>
      </c>
      <c r="DI182" s="111">
        <v>0</v>
      </c>
      <c r="DJ182" s="111">
        <v>0</v>
      </c>
      <c r="DK182" s="111">
        <v>0</v>
      </c>
      <c r="DL182" s="111">
        <v>0</v>
      </c>
      <c r="DM182" s="111">
        <v>0</v>
      </c>
      <c r="DN182" s="111">
        <v>0</v>
      </c>
      <c r="DO182" s="111">
        <v>0</v>
      </c>
      <c r="DP182" s="111">
        <v>0</v>
      </c>
      <c r="DQ182" s="111">
        <v>0</v>
      </c>
      <c r="DR182" s="111">
        <v>0</v>
      </c>
      <c r="DS182" s="111">
        <v>0</v>
      </c>
      <c r="DT182" s="111">
        <v>0</v>
      </c>
      <c r="DU182" s="111" t="s">
        <v>153</v>
      </c>
      <c r="DV182" s="111" t="s">
        <v>153</v>
      </c>
      <c r="DW182" s="110"/>
      <c r="DX182" s="111">
        <v>0</v>
      </c>
      <c r="DY182" s="111">
        <v>0</v>
      </c>
      <c r="DZ182" s="111">
        <v>0</v>
      </c>
      <c r="EA182" s="111">
        <v>0</v>
      </c>
      <c r="EB182" s="111"/>
      <c r="EC182" s="111"/>
      <c r="ED182" s="111"/>
      <c r="EE182" s="110"/>
      <c r="EF182" s="111"/>
      <c r="EG182" s="111"/>
      <c r="EH182" s="111"/>
      <c r="EI182" s="111"/>
      <c r="EJ182" s="111"/>
      <c r="EK182" s="111"/>
      <c r="EL182" s="111"/>
      <c r="EM182" s="111"/>
      <c r="EN182" s="111"/>
      <c r="EO182" s="111"/>
      <c r="EP182" s="111"/>
      <c r="EQ182" s="59">
        <v>57044</v>
      </c>
      <c r="ER182" s="59">
        <v>1553</v>
      </c>
      <c r="ES182" s="59">
        <v>0</v>
      </c>
      <c r="ET182" s="59">
        <v>0</v>
      </c>
      <c r="EU182" s="59">
        <v>0</v>
      </c>
      <c r="EV182" s="59">
        <v>0</v>
      </c>
      <c r="EW182" s="59">
        <v>0</v>
      </c>
      <c r="EX182" s="59">
        <v>0</v>
      </c>
      <c r="EY182" s="59">
        <v>0</v>
      </c>
      <c r="EZ182" s="59">
        <v>0</v>
      </c>
      <c r="FA182" s="59">
        <v>0</v>
      </c>
      <c r="FB182" s="59">
        <v>0</v>
      </c>
      <c r="FC182" s="59">
        <v>0</v>
      </c>
      <c r="FD182" s="59">
        <v>0</v>
      </c>
      <c r="FE182" s="59">
        <v>0</v>
      </c>
      <c r="FF182" s="59">
        <v>0</v>
      </c>
      <c r="FG182" s="59">
        <v>0</v>
      </c>
      <c r="FH182" s="59">
        <v>0</v>
      </c>
      <c r="FI182" s="59">
        <v>0</v>
      </c>
      <c r="FJ182" s="59">
        <v>0</v>
      </c>
      <c r="FK182" s="59">
        <v>0</v>
      </c>
      <c r="FL182" s="59">
        <v>0</v>
      </c>
      <c r="FM182" s="56"/>
      <c r="FN182" s="56" t="s">
        <v>466</v>
      </c>
      <c r="FO182" s="169" t="b">
        <v>1</v>
      </c>
      <c r="FP182" s="64"/>
      <c r="FQ182" s="64"/>
    </row>
    <row r="183" spans="1:173" x14ac:dyDescent="0.2">
      <c r="A183" s="110" t="s">
        <v>437</v>
      </c>
      <c r="B183" s="111">
        <v>57052</v>
      </c>
      <c r="C183" s="111">
        <v>0</v>
      </c>
      <c r="D183" s="111">
        <v>1</v>
      </c>
      <c r="E183" s="111" t="s">
        <v>4087</v>
      </c>
      <c r="F183" s="111" t="s">
        <v>2192</v>
      </c>
      <c r="G183" s="111"/>
      <c r="H183" s="111" t="s">
        <v>4088</v>
      </c>
      <c r="I183" s="111">
        <v>2</v>
      </c>
      <c r="J183" s="111" t="s">
        <v>4089</v>
      </c>
      <c r="K183" s="111" t="s">
        <v>447</v>
      </c>
      <c r="L183" s="111" t="s">
        <v>2356</v>
      </c>
      <c r="M183" s="111" t="s">
        <v>447</v>
      </c>
      <c r="N183" s="111">
        <v>1</v>
      </c>
      <c r="O183" s="111">
        <v>153</v>
      </c>
      <c r="P183" s="111">
        <v>2</v>
      </c>
      <c r="Q183" s="111" t="s">
        <v>153</v>
      </c>
      <c r="R183" s="111" t="s">
        <v>153</v>
      </c>
      <c r="S183" s="111" t="s">
        <v>4090</v>
      </c>
      <c r="T183" s="111" t="s">
        <v>1207</v>
      </c>
      <c r="U183" s="111" t="s">
        <v>4091</v>
      </c>
      <c r="V183" s="111" t="s">
        <v>4092</v>
      </c>
      <c r="W183" s="111" t="s">
        <v>153</v>
      </c>
      <c r="X183" s="111" t="s">
        <v>4093</v>
      </c>
      <c r="Y183" s="111" t="s">
        <v>245</v>
      </c>
      <c r="Z183" s="110"/>
      <c r="AA183" s="110" t="s">
        <v>452</v>
      </c>
      <c r="AB183" s="110" t="s">
        <v>4087</v>
      </c>
      <c r="AC183" s="110" t="s">
        <v>2192</v>
      </c>
      <c r="AD183" s="110" t="s">
        <v>4088</v>
      </c>
      <c r="AE183" s="110" t="s">
        <v>4089</v>
      </c>
      <c r="AF183" s="111">
        <v>1</v>
      </c>
      <c r="AG183" s="111">
        <v>155</v>
      </c>
      <c r="AH183" s="111">
        <v>2</v>
      </c>
      <c r="AI183" s="111">
        <v>1</v>
      </c>
      <c r="AJ183" s="111" t="s">
        <v>153</v>
      </c>
      <c r="AK183" s="111" t="s">
        <v>153</v>
      </c>
      <c r="AL183" s="111" t="s">
        <v>4090</v>
      </c>
      <c r="AM183" s="111" t="s">
        <v>1207</v>
      </c>
      <c r="AN183" s="111" t="s">
        <v>4093</v>
      </c>
      <c r="AO183" s="111" t="s">
        <v>245</v>
      </c>
      <c r="AP183" s="111" t="s">
        <v>4091</v>
      </c>
      <c r="AQ183" s="111" t="s">
        <v>4092</v>
      </c>
      <c r="AR183" s="111" t="s">
        <v>153</v>
      </c>
      <c r="AS183" s="111">
        <v>2015</v>
      </c>
      <c r="AT183" s="111" t="s">
        <v>153</v>
      </c>
      <c r="AU183" s="111" t="s">
        <v>153</v>
      </c>
      <c r="AV183" s="111" t="s">
        <v>153</v>
      </c>
      <c r="AW183" s="111" t="s">
        <v>153</v>
      </c>
      <c r="AX183" s="111" t="s">
        <v>153</v>
      </c>
      <c r="AY183" s="110"/>
      <c r="AZ183" s="110" t="s">
        <v>153</v>
      </c>
      <c r="BA183" s="111">
        <v>4324</v>
      </c>
      <c r="BB183" s="111">
        <v>0</v>
      </c>
      <c r="BC183" s="111"/>
      <c r="BD183" s="111"/>
      <c r="BE183" s="111"/>
      <c r="BF183" s="111"/>
      <c r="BG183" s="111"/>
      <c r="BH183" s="111" t="s">
        <v>532</v>
      </c>
      <c r="BI183" s="111"/>
      <c r="BJ183" s="110">
        <v>-1.2903225806451613</v>
      </c>
      <c r="BK183" s="111"/>
      <c r="BL183" s="111"/>
      <c r="BM183" s="111"/>
      <c r="BN183" s="111" t="s">
        <v>680</v>
      </c>
      <c r="BO183" s="111"/>
      <c r="BP183" s="111"/>
      <c r="BQ183" s="111" t="s">
        <v>680</v>
      </c>
      <c r="BR183" s="111"/>
      <c r="BS183" s="111"/>
      <c r="BT183" s="111"/>
      <c r="BU183" s="111"/>
      <c r="BV183" s="111"/>
      <c r="BW183" s="111"/>
      <c r="BX183" s="111"/>
      <c r="BY183" s="111"/>
      <c r="BZ183" s="111"/>
      <c r="CA183" s="111"/>
      <c r="CB183" s="111"/>
      <c r="CC183" s="111"/>
      <c r="CD183" s="111"/>
      <c r="CE183" s="111"/>
      <c r="CF183" s="111" t="s">
        <v>462</v>
      </c>
      <c r="CG183" s="111"/>
      <c r="CH183" s="111"/>
      <c r="CI183" s="111">
        <v>2017</v>
      </c>
      <c r="CJ183" s="111" t="s">
        <v>2356</v>
      </c>
      <c r="CK183" s="111" t="s">
        <v>464</v>
      </c>
      <c r="CL183" s="111" t="s">
        <v>464</v>
      </c>
      <c r="CM183" s="111" t="s">
        <v>464</v>
      </c>
      <c r="CN183" s="111" t="s">
        <v>464</v>
      </c>
      <c r="CO183" s="111" t="s">
        <v>465</v>
      </c>
      <c r="CP183" s="111">
        <v>0</v>
      </c>
      <c r="CQ183" s="111">
        <v>0</v>
      </c>
      <c r="CR183" s="111">
        <v>0</v>
      </c>
      <c r="CS183" s="111">
        <v>0</v>
      </c>
      <c r="CT183" s="111">
        <v>0</v>
      </c>
      <c r="CU183" s="111">
        <v>0</v>
      </c>
      <c r="CV183" s="111">
        <v>0</v>
      </c>
      <c r="CW183" s="111">
        <v>0</v>
      </c>
      <c r="CX183" s="111">
        <v>0</v>
      </c>
      <c r="CY183" s="111">
        <v>0</v>
      </c>
      <c r="CZ183" s="111">
        <v>0</v>
      </c>
      <c r="DA183" s="111">
        <v>0</v>
      </c>
      <c r="DB183" s="111">
        <v>0</v>
      </c>
      <c r="DC183" s="111" t="s">
        <v>153</v>
      </c>
      <c r="DD183" s="111" t="s">
        <v>153</v>
      </c>
      <c r="DE183" s="111" t="s">
        <v>153</v>
      </c>
      <c r="DF183" s="111">
        <v>0</v>
      </c>
      <c r="DG183" s="111" t="s">
        <v>465</v>
      </c>
      <c r="DH183" s="111">
        <v>0</v>
      </c>
      <c r="DI183" s="111">
        <v>0</v>
      </c>
      <c r="DJ183" s="111">
        <v>0</v>
      </c>
      <c r="DK183" s="111">
        <v>0</v>
      </c>
      <c r="DL183" s="111">
        <v>0</v>
      </c>
      <c r="DM183" s="111">
        <v>0</v>
      </c>
      <c r="DN183" s="111">
        <v>0</v>
      </c>
      <c r="DO183" s="111">
        <v>0</v>
      </c>
      <c r="DP183" s="111">
        <v>0</v>
      </c>
      <c r="DQ183" s="111">
        <v>0</v>
      </c>
      <c r="DR183" s="111">
        <v>0</v>
      </c>
      <c r="DS183" s="111">
        <v>0</v>
      </c>
      <c r="DT183" s="111">
        <v>0</v>
      </c>
      <c r="DU183" s="111" t="s">
        <v>153</v>
      </c>
      <c r="DV183" s="111" t="s">
        <v>153</v>
      </c>
      <c r="DW183" s="110"/>
      <c r="DX183" s="111">
        <v>0</v>
      </c>
      <c r="DY183" s="111">
        <v>0</v>
      </c>
      <c r="DZ183" s="111">
        <v>0</v>
      </c>
      <c r="EA183" s="111">
        <v>0</v>
      </c>
      <c r="EB183" s="111"/>
      <c r="EC183" s="111"/>
      <c r="ED183" s="111"/>
      <c r="EE183" s="110"/>
      <c r="EF183" s="111"/>
      <c r="EG183" s="111"/>
      <c r="EH183" s="111"/>
      <c r="EI183" s="111"/>
      <c r="EJ183" s="111"/>
      <c r="EK183" s="111"/>
      <c r="EL183" s="111"/>
      <c r="EM183" s="111"/>
      <c r="EN183" s="111"/>
      <c r="EO183" s="111"/>
      <c r="EP183" s="111"/>
      <c r="EQ183" s="59">
        <v>57052</v>
      </c>
      <c r="ER183" s="59">
        <v>4324</v>
      </c>
      <c r="ES183" s="59">
        <v>0</v>
      </c>
      <c r="ET183" s="59">
        <v>0</v>
      </c>
      <c r="EU183" s="59">
        <v>0</v>
      </c>
      <c r="EV183" s="59">
        <v>0</v>
      </c>
      <c r="EW183" s="59">
        <v>0</v>
      </c>
      <c r="EX183" s="59">
        <v>0</v>
      </c>
      <c r="EY183" s="59">
        <v>0</v>
      </c>
      <c r="EZ183" s="59">
        <v>0</v>
      </c>
      <c r="FA183" s="59">
        <v>0</v>
      </c>
      <c r="FB183" s="59">
        <v>0</v>
      </c>
      <c r="FC183" s="59">
        <v>0</v>
      </c>
      <c r="FD183" s="59">
        <v>0</v>
      </c>
      <c r="FE183" s="59">
        <v>0</v>
      </c>
      <c r="FF183" s="59">
        <v>0</v>
      </c>
      <c r="FG183" s="59">
        <v>0</v>
      </c>
      <c r="FH183" s="59">
        <v>0</v>
      </c>
      <c r="FI183" s="59">
        <v>0</v>
      </c>
      <c r="FJ183" s="59">
        <v>0</v>
      </c>
      <c r="FK183" s="59">
        <v>0</v>
      </c>
      <c r="FL183" s="59">
        <v>0</v>
      </c>
      <c r="FM183" s="56"/>
      <c r="FN183" s="56" t="s">
        <v>466</v>
      </c>
      <c r="FO183" s="169" t="b">
        <v>1</v>
      </c>
      <c r="FP183" s="64"/>
      <c r="FQ183" s="64"/>
    </row>
    <row r="184" spans="1:173" x14ac:dyDescent="0.2">
      <c r="A184" s="110" t="s">
        <v>437</v>
      </c>
      <c r="B184" s="111">
        <v>57072</v>
      </c>
      <c r="C184" s="111">
        <v>0</v>
      </c>
      <c r="D184" s="111">
        <v>1</v>
      </c>
      <c r="E184" s="111" t="s">
        <v>4094</v>
      </c>
      <c r="F184" s="111" t="s">
        <v>4095</v>
      </c>
      <c r="G184" s="111"/>
      <c r="H184" s="111" t="s">
        <v>4096</v>
      </c>
      <c r="I184" s="111">
        <v>2</v>
      </c>
      <c r="J184" s="111" t="s">
        <v>4097</v>
      </c>
      <c r="K184" s="111" t="s">
        <v>447</v>
      </c>
      <c r="L184" s="111" t="s">
        <v>2356</v>
      </c>
      <c r="M184" s="111" t="s">
        <v>447</v>
      </c>
      <c r="N184" s="111">
        <v>1</v>
      </c>
      <c r="O184" s="111">
        <v>30</v>
      </c>
      <c r="P184" s="111">
        <v>3</v>
      </c>
      <c r="Q184" s="111" t="s">
        <v>153</v>
      </c>
      <c r="R184" s="111" t="s">
        <v>153</v>
      </c>
      <c r="S184" s="111" t="s">
        <v>4098</v>
      </c>
      <c r="T184" s="111" t="s">
        <v>4099</v>
      </c>
      <c r="U184" s="111" t="s">
        <v>4100</v>
      </c>
      <c r="V184" s="111" t="s">
        <v>4101</v>
      </c>
      <c r="W184" s="111" t="s">
        <v>153</v>
      </c>
      <c r="X184" s="111" t="s">
        <v>4102</v>
      </c>
      <c r="Y184" s="111" t="s">
        <v>125</v>
      </c>
      <c r="Z184" s="110"/>
      <c r="AA184" s="110" t="s">
        <v>452</v>
      </c>
      <c r="AB184" s="110" t="s">
        <v>4094</v>
      </c>
      <c r="AC184" s="110" t="s">
        <v>4095</v>
      </c>
      <c r="AD184" s="110" t="s">
        <v>4096</v>
      </c>
      <c r="AE184" s="110" t="s">
        <v>4097</v>
      </c>
      <c r="AF184" s="111">
        <v>1</v>
      </c>
      <c r="AG184" s="111">
        <v>30</v>
      </c>
      <c r="AH184" s="111">
        <v>3</v>
      </c>
      <c r="AI184" s="111">
        <v>1</v>
      </c>
      <c r="AJ184" s="111" t="s">
        <v>153</v>
      </c>
      <c r="AK184" s="111" t="s">
        <v>153</v>
      </c>
      <c r="AL184" s="111" t="s">
        <v>4098</v>
      </c>
      <c r="AM184" s="111" t="s">
        <v>4099</v>
      </c>
      <c r="AN184" s="111" t="s">
        <v>4102</v>
      </c>
      <c r="AO184" s="111" t="s">
        <v>125</v>
      </c>
      <c r="AP184" s="111" t="s">
        <v>4100</v>
      </c>
      <c r="AQ184" s="111" t="s">
        <v>4101</v>
      </c>
      <c r="AR184" s="111" t="s">
        <v>153</v>
      </c>
      <c r="AS184" s="111">
        <v>2015</v>
      </c>
      <c r="AT184" s="111" t="s">
        <v>153</v>
      </c>
      <c r="AU184" s="111" t="s">
        <v>499</v>
      </c>
      <c r="AV184" s="111" t="s">
        <v>153</v>
      </c>
      <c r="AW184" s="111" t="s">
        <v>153</v>
      </c>
      <c r="AX184" s="111" t="s">
        <v>153</v>
      </c>
      <c r="AY184" s="110"/>
      <c r="AZ184" s="110" t="s">
        <v>153</v>
      </c>
      <c r="BA184" s="111">
        <v>4773</v>
      </c>
      <c r="BB184" s="111">
        <v>0</v>
      </c>
      <c r="BC184" s="111"/>
      <c r="BD184" s="111"/>
      <c r="BE184" s="111"/>
      <c r="BF184" s="111"/>
      <c r="BG184" s="111"/>
      <c r="BH184" s="111"/>
      <c r="BI184" s="111"/>
      <c r="BJ184" s="110"/>
      <c r="BK184" s="111"/>
      <c r="BL184" s="111"/>
      <c r="BM184" s="111"/>
      <c r="BN184" s="111" t="s">
        <v>147</v>
      </c>
      <c r="BO184" s="111"/>
      <c r="BP184" s="111"/>
      <c r="BQ184" s="111" t="s">
        <v>147</v>
      </c>
      <c r="BR184" s="111"/>
      <c r="BS184" s="111"/>
      <c r="BT184" s="111"/>
      <c r="BU184" s="111"/>
      <c r="BV184" s="111"/>
      <c r="BW184" s="111"/>
      <c r="BX184" s="111"/>
      <c r="BY184" s="111"/>
      <c r="BZ184" s="111"/>
      <c r="CA184" s="111"/>
      <c r="CB184" s="111"/>
      <c r="CC184" s="111"/>
      <c r="CD184" s="111"/>
      <c r="CE184" s="111"/>
      <c r="CF184" s="111" t="s">
        <v>462</v>
      </c>
      <c r="CG184" s="111"/>
      <c r="CH184" s="111"/>
      <c r="CI184" s="111">
        <v>2017</v>
      </c>
      <c r="CJ184" s="111" t="s">
        <v>2356</v>
      </c>
      <c r="CK184" s="111" t="s">
        <v>464</v>
      </c>
      <c r="CL184" s="111" t="s">
        <v>464</v>
      </c>
      <c r="CM184" s="111" t="s">
        <v>464</v>
      </c>
      <c r="CN184" s="111" t="s">
        <v>464</v>
      </c>
      <c r="CO184" s="111" t="s">
        <v>465</v>
      </c>
      <c r="CP184" s="111">
        <v>0</v>
      </c>
      <c r="CQ184" s="111">
        <v>0</v>
      </c>
      <c r="CR184" s="111">
        <v>0</v>
      </c>
      <c r="CS184" s="111">
        <v>0</v>
      </c>
      <c r="CT184" s="111">
        <v>0</v>
      </c>
      <c r="CU184" s="111">
        <v>0</v>
      </c>
      <c r="CV184" s="111">
        <v>0</v>
      </c>
      <c r="CW184" s="111">
        <v>0</v>
      </c>
      <c r="CX184" s="111">
        <v>0</v>
      </c>
      <c r="CY184" s="111">
        <v>0</v>
      </c>
      <c r="CZ184" s="111">
        <v>0</v>
      </c>
      <c r="DA184" s="111">
        <v>0</v>
      </c>
      <c r="DB184" s="111">
        <v>0</v>
      </c>
      <c r="DC184" s="111" t="s">
        <v>153</v>
      </c>
      <c r="DD184" s="111" t="s">
        <v>153</v>
      </c>
      <c r="DE184" s="111" t="s">
        <v>153</v>
      </c>
      <c r="DF184" s="111">
        <v>0</v>
      </c>
      <c r="DG184" s="111" t="s">
        <v>465</v>
      </c>
      <c r="DH184" s="111">
        <v>0</v>
      </c>
      <c r="DI184" s="111">
        <v>0</v>
      </c>
      <c r="DJ184" s="111">
        <v>0</v>
      </c>
      <c r="DK184" s="111">
        <v>0</v>
      </c>
      <c r="DL184" s="111">
        <v>0</v>
      </c>
      <c r="DM184" s="111">
        <v>0</v>
      </c>
      <c r="DN184" s="111">
        <v>0</v>
      </c>
      <c r="DO184" s="111">
        <v>0</v>
      </c>
      <c r="DP184" s="111">
        <v>0</v>
      </c>
      <c r="DQ184" s="111">
        <v>0</v>
      </c>
      <c r="DR184" s="111">
        <v>0</v>
      </c>
      <c r="DS184" s="111">
        <v>0</v>
      </c>
      <c r="DT184" s="111">
        <v>0</v>
      </c>
      <c r="DU184" s="111" t="s">
        <v>153</v>
      </c>
      <c r="DV184" s="111" t="s">
        <v>153</v>
      </c>
      <c r="DW184" s="110"/>
      <c r="DX184" s="111">
        <v>0</v>
      </c>
      <c r="DY184" s="111">
        <v>0</v>
      </c>
      <c r="DZ184" s="111">
        <v>0</v>
      </c>
      <c r="EA184" s="111">
        <v>0</v>
      </c>
      <c r="EB184" s="111"/>
      <c r="EC184" s="111"/>
      <c r="ED184" s="111"/>
      <c r="EE184" s="110"/>
      <c r="EF184" s="111"/>
      <c r="EG184" s="111"/>
      <c r="EH184" s="111"/>
      <c r="EI184" s="111"/>
      <c r="EJ184" s="111"/>
      <c r="EK184" s="111"/>
      <c r="EL184" s="111"/>
      <c r="EM184" s="111"/>
      <c r="EN184" s="111"/>
      <c r="EO184" s="111"/>
      <c r="EP184" s="111"/>
      <c r="EQ184" s="59">
        <v>57072</v>
      </c>
      <c r="ER184" s="59">
        <v>4773</v>
      </c>
      <c r="ES184" s="59">
        <v>0</v>
      </c>
      <c r="ET184" s="59">
        <v>0</v>
      </c>
      <c r="EU184" s="59">
        <v>0</v>
      </c>
      <c r="EV184" s="59">
        <v>0</v>
      </c>
      <c r="EW184" s="59">
        <v>0</v>
      </c>
      <c r="EX184" s="59">
        <v>0</v>
      </c>
      <c r="EY184" s="59">
        <v>0</v>
      </c>
      <c r="EZ184" s="59">
        <v>0</v>
      </c>
      <c r="FA184" s="59">
        <v>0</v>
      </c>
      <c r="FB184" s="59">
        <v>0</v>
      </c>
      <c r="FC184" s="59">
        <v>0</v>
      </c>
      <c r="FD184" s="59">
        <v>0</v>
      </c>
      <c r="FE184" s="59">
        <v>0</v>
      </c>
      <c r="FF184" s="59">
        <v>0</v>
      </c>
      <c r="FG184" s="59">
        <v>0</v>
      </c>
      <c r="FH184" s="59">
        <v>0</v>
      </c>
      <c r="FI184" s="59">
        <v>0</v>
      </c>
      <c r="FJ184" s="59">
        <v>0</v>
      </c>
      <c r="FK184" s="59">
        <v>0</v>
      </c>
      <c r="FL184" s="59">
        <v>0</v>
      </c>
      <c r="FM184" s="56"/>
      <c r="FN184" s="56" t="s">
        <v>466</v>
      </c>
      <c r="FO184" s="169" t="b">
        <v>1</v>
      </c>
      <c r="FP184" s="64"/>
      <c r="FQ184" s="64"/>
    </row>
    <row r="185" spans="1:173" x14ac:dyDescent="0.2">
      <c r="A185" s="110" t="s">
        <v>437</v>
      </c>
      <c r="B185" s="111">
        <v>57078</v>
      </c>
      <c r="C185" s="111">
        <v>0</v>
      </c>
      <c r="D185" s="111">
        <v>2</v>
      </c>
      <c r="E185" s="111" t="s">
        <v>4103</v>
      </c>
      <c r="F185" s="111" t="s">
        <v>3704</v>
      </c>
      <c r="G185" s="111"/>
      <c r="H185" s="111" t="s">
        <v>4104</v>
      </c>
      <c r="I185" s="111">
        <v>2</v>
      </c>
      <c r="J185" s="111" t="s">
        <v>4105</v>
      </c>
      <c r="K185" s="111" t="s">
        <v>447</v>
      </c>
      <c r="L185" s="111" t="s">
        <v>2484</v>
      </c>
      <c r="M185" s="111" t="s">
        <v>447</v>
      </c>
      <c r="N185" s="111">
        <v>2</v>
      </c>
      <c r="O185" s="111">
        <v>16</v>
      </c>
      <c r="P185" s="111">
        <v>1</v>
      </c>
      <c r="Q185" s="111" t="s">
        <v>153</v>
      </c>
      <c r="R185" s="111" t="s">
        <v>153</v>
      </c>
      <c r="S185" s="111" t="s">
        <v>4106</v>
      </c>
      <c r="T185" s="111" t="s">
        <v>4107</v>
      </c>
      <c r="U185" s="111" t="s">
        <v>4108</v>
      </c>
      <c r="V185" s="111" t="s">
        <v>4109</v>
      </c>
      <c r="W185" s="111" t="s">
        <v>153</v>
      </c>
      <c r="X185" s="111" t="s">
        <v>4110</v>
      </c>
      <c r="Y185" s="111" t="s">
        <v>4111</v>
      </c>
      <c r="Z185" s="110"/>
      <c r="AA185" s="110" t="s">
        <v>452</v>
      </c>
      <c r="AB185" s="110" t="s">
        <v>4103</v>
      </c>
      <c r="AC185" s="110" t="s">
        <v>3704</v>
      </c>
      <c r="AD185" s="110" t="s">
        <v>4104</v>
      </c>
      <c r="AE185" s="110" t="s">
        <v>4105</v>
      </c>
      <c r="AF185" s="111">
        <v>1</v>
      </c>
      <c r="AG185" s="111">
        <v>16</v>
      </c>
      <c r="AH185" s="111">
        <v>1</v>
      </c>
      <c r="AI185" s="111">
        <v>1</v>
      </c>
      <c r="AJ185" s="111" t="s">
        <v>153</v>
      </c>
      <c r="AK185" s="111" t="s">
        <v>153</v>
      </c>
      <c r="AL185" s="111" t="s">
        <v>4106</v>
      </c>
      <c r="AM185" s="111" t="s">
        <v>4107</v>
      </c>
      <c r="AN185" s="111" t="s">
        <v>4110</v>
      </c>
      <c r="AO185" s="111" t="s">
        <v>4111</v>
      </c>
      <c r="AP185" s="111" t="s">
        <v>4108</v>
      </c>
      <c r="AQ185" s="111" t="s">
        <v>4109</v>
      </c>
      <c r="AR185" s="111" t="s">
        <v>153</v>
      </c>
      <c r="AS185" s="111">
        <v>2015</v>
      </c>
      <c r="AT185" s="111" t="s">
        <v>153</v>
      </c>
      <c r="AU185" s="111" t="s">
        <v>499</v>
      </c>
      <c r="AV185" s="111" t="s">
        <v>153</v>
      </c>
      <c r="AW185" s="111" t="s">
        <v>153</v>
      </c>
      <c r="AX185" s="111" t="s">
        <v>153</v>
      </c>
      <c r="AY185" s="110"/>
      <c r="AZ185" s="110" t="s">
        <v>153</v>
      </c>
      <c r="BA185" s="111">
        <v>2610</v>
      </c>
      <c r="BB185" s="111">
        <v>0</v>
      </c>
      <c r="BC185" s="111"/>
      <c r="BD185" s="111"/>
      <c r="BE185" s="111"/>
      <c r="BF185" s="111" t="s">
        <v>500</v>
      </c>
      <c r="BG185" s="111" t="s">
        <v>607</v>
      </c>
      <c r="BH185" s="111"/>
      <c r="BI185" s="111"/>
      <c r="BJ185" s="110"/>
      <c r="BK185" s="111"/>
      <c r="BL185" s="111"/>
      <c r="BM185" s="111"/>
      <c r="BN185" s="111" t="s">
        <v>147</v>
      </c>
      <c r="BO185" s="111"/>
      <c r="BP185" s="111"/>
      <c r="BQ185" s="111" t="s">
        <v>147</v>
      </c>
      <c r="BR185" s="111"/>
      <c r="BS185" s="111"/>
      <c r="BT185" s="111"/>
      <c r="BU185" s="111"/>
      <c r="BV185" s="111"/>
      <c r="BW185" s="111"/>
      <c r="BX185" s="111"/>
      <c r="BY185" s="111"/>
      <c r="BZ185" s="111"/>
      <c r="CA185" s="111"/>
      <c r="CB185" s="111"/>
      <c r="CC185" s="111"/>
      <c r="CD185" s="111"/>
      <c r="CE185" s="111"/>
      <c r="CF185" s="111" t="s">
        <v>462</v>
      </c>
      <c r="CG185" s="111"/>
      <c r="CH185" s="111"/>
      <c r="CI185" s="111">
        <v>2017</v>
      </c>
      <c r="CJ185" s="111" t="s">
        <v>2484</v>
      </c>
      <c r="CK185" s="111" t="s">
        <v>464</v>
      </c>
      <c r="CL185" s="111" t="s">
        <v>464</v>
      </c>
      <c r="CM185" s="111" t="s">
        <v>464</v>
      </c>
      <c r="CN185" s="111" t="s">
        <v>464</v>
      </c>
      <c r="CO185" s="111" t="s">
        <v>465</v>
      </c>
      <c r="CP185" s="111">
        <v>0</v>
      </c>
      <c r="CQ185" s="111">
        <v>0</v>
      </c>
      <c r="CR185" s="111">
        <v>0</v>
      </c>
      <c r="CS185" s="111">
        <v>0</v>
      </c>
      <c r="CT185" s="111">
        <v>0</v>
      </c>
      <c r="CU185" s="111">
        <v>0</v>
      </c>
      <c r="CV185" s="111">
        <v>0</v>
      </c>
      <c r="CW185" s="111">
        <v>0</v>
      </c>
      <c r="CX185" s="111">
        <v>0</v>
      </c>
      <c r="CY185" s="111">
        <v>0</v>
      </c>
      <c r="CZ185" s="111">
        <v>0</v>
      </c>
      <c r="DA185" s="111">
        <v>0</v>
      </c>
      <c r="DB185" s="111">
        <v>0</v>
      </c>
      <c r="DC185" s="111" t="s">
        <v>153</v>
      </c>
      <c r="DD185" s="111" t="s">
        <v>153</v>
      </c>
      <c r="DE185" s="111" t="s">
        <v>153</v>
      </c>
      <c r="DF185" s="111">
        <v>0</v>
      </c>
      <c r="DG185" s="111" t="s">
        <v>465</v>
      </c>
      <c r="DH185" s="111">
        <v>0</v>
      </c>
      <c r="DI185" s="111">
        <v>0</v>
      </c>
      <c r="DJ185" s="111">
        <v>0</v>
      </c>
      <c r="DK185" s="111">
        <v>0</v>
      </c>
      <c r="DL185" s="111">
        <v>0</v>
      </c>
      <c r="DM185" s="111">
        <v>0</v>
      </c>
      <c r="DN185" s="111">
        <v>0</v>
      </c>
      <c r="DO185" s="111">
        <v>0</v>
      </c>
      <c r="DP185" s="111">
        <v>0</v>
      </c>
      <c r="DQ185" s="111">
        <v>0</v>
      </c>
      <c r="DR185" s="111">
        <v>0</v>
      </c>
      <c r="DS185" s="111">
        <v>0</v>
      </c>
      <c r="DT185" s="111">
        <v>0</v>
      </c>
      <c r="DU185" s="111" t="s">
        <v>153</v>
      </c>
      <c r="DV185" s="111" t="s">
        <v>153</v>
      </c>
      <c r="DW185" s="110"/>
      <c r="DX185" s="111">
        <v>0</v>
      </c>
      <c r="DY185" s="111">
        <v>0</v>
      </c>
      <c r="DZ185" s="111">
        <v>0</v>
      </c>
      <c r="EA185" s="111">
        <v>0</v>
      </c>
      <c r="EB185" s="111"/>
      <c r="EC185" s="111"/>
      <c r="ED185" s="111"/>
      <c r="EE185" s="110"/>
      <c r="EF185" s="111"/>
      <c r="EG185" s="111"/>
      <c r="EH185" s="111"/>
      <c r="EI185" s="111"/>
      <c r="EJ185" s="111"/>
      <c r="EK185" s="111"/>
      <c r="EL185" s="111"/>
      <c r="EM185" s="111"/>
      <c r="EN185" s="111"/>
      <c r="EO185" s="111"/>
      <c r="EP185" s="111"/>
      <c r="EQ185" s="59">
        <v>57078</v>
      </c>
      <c r="ER185" s="59">
        <v>2610</v>
      </c>
      <c r="ES185" s="59">
        <v>0</v>
      </c>
      <c r="ET185" s="59">
        <v>0</v>
      </c>
      <c r="EU185" s="59">
        <v>0</v>
      </c>
      <c r="EV185" s="59">
        <v>0</v>
      </c>
      <c r="EW185" s="59">
        <v>0</v>
      </c>
      <c r="EX185" s="59">
        <v>0</v>
      </c>
      <c r="EY185" s="59">
        <v>0</v>
      </c>
      <c r="EZ185" s="59">
        <v>0</v>
      </c>
      <c r="FA185" s="59">
        <v>0</v>
      </c>
      <c r="FB185" s="59">
        <v>0</v>
      </c>
      <c r="FC185" s="59">
        <v>0</v>
      </c>
      <c r="FD185" s="59">
        <v>0</v>
      </c>
      <c r="FE185" s="59">
        <v>0</v>
      </c>
      <c r="FF185" s="59">
        <v>0</v>
      </c>
      <c r="FG185" s="59">
        <v>0</v>
      </c>
      <c r="FH185" s="59">
        <v>0</v>
      </c>
      <c r="FI185" s="59">
        <v>0</v>
      </c>
      <c r="FJ185" s="59">
        <v>0</v>
      </c>
      <c r="FK185" s="59">
        <v>0</v>
      </c>
      <c r="FL185" s="59">
        <v>0</v>
      </c>
      <c r="FM185" s="56"/>
      <c r="FN185" s="56" t="s">
        <v>466</v>
      </c>
      <c r="FO185" s="169" t="b">
        <v>1</v>
      </c>
      <c r="FP185" s="64"/>
      <c r="FQ185" s="64"/>
    </row>
    <row r="186" spans="1:173" x14ac:dyDescent="0.2">
      <c r="A186" s="110" t="s">
        <v>437</v>
      </c>
      <c r="B186" s="111">
        <v>57149</v>
      </c>
      <c r="C186" s="111">
        <v>0</v>
      </c>
      <c r="D186" s="111">
        <v>1</v>
      </c>
      <c r="E186" s="111" t="s">
        <v>4112</v>
      </c>
      <c r="F186" s="111" t="s">
        <v>4113</v>
      </c>
      <c r="G186" s="111"/>
      <c r="H186" s="111" t="s">
        <v>4114</v>
      </c>
      <c r="I186" s="111">
        <v>2</v>
      </c>
      <c r="J186" s="111" t="s">
        <v>4115</v>
      </c>
      <c r="K186" s="111" t="s">
        <v>447</v>
      </c>
      <c r="L186" s="111" t="s">
        <v>2356</v>
      </c>
      <c r="M186" s="111" t="s">
        <v>447</v>
      </c>
      <c r="N186" s="111">
        <v>1</v>
      </c>
      <c r="O186" s="111">
        <v>535</v>
      </c>
      <c r="P186" s="111">
        <v>44</v>
      </c>
      <c r="Q186" s="111" t="s">
        <v>153</v>
      </c>
      <c r="R186" s="111" t="s">
        <v>1801</v>
      </c>
      <c r="S186" s="111" t="s">
        <v>4116</v>
      </c>
      <c r="T186" s="111" t="s">
        <v>4117</v>
      </c>
      <c r="U186" s="111" t="s">
        <v>4118</v>
      </c>
      <c r="V186" s="111" t="s">
        <v>4119</v>
      </c>
      <c r="W186" s="111" t="s">
        <v>153</v>
      </c>
      <c r="X186" s="111" t="s">
        <v>4120</v>
      </c>
      <c r="Y186" s="111" t="s">
        <v>546</v>
      </c>
      <c r="Z186" s="110"/>
      <c r="AA186" s="110" t="s">
        <v>452</v>
      </c>
      <c r="AB186" s="110" t="s">
        <v>4112</v>
      </c>
      <c r="AC186" s="110" t="s">
        <v>4113</v>
      </c>
      <c r="AD186" s="110" t="s">
        <v>4114</v>
      </c>
      <c r="AE186" s="110" t="s">
        <v>4115</v>
      </c>
      <c r="AF186" s="111">
        <v>1</v>
      </c>
      <c r="AG186" s="111">
        <v>533</v>
      </c>
      <c r="AH186" s="111">
        <v>42</v>
      </c>
      <c r="AI186" s="111">
        <v>1</v>
      </c>
      <c r="AJ186" s="111" t="s">
        <v>153</v>
      </c>
      <c r="AK186" s="111" t="s">
        <v>1801</v>
      </c>
      <c r="AL186" s="111" t="s">
        <v>4116</v>
      </c>
      <c r="AM186" s="111" t="s">
        <v>4117</v>
      </c>
      <c r="AN186" s="111" t="s">
        <v>4120</v>
      </c>
      <c r="AO186" s="111" t="s">
        <v>546</v>
      </c>
      <c r="AP186" s="111" t="s">
        <v>4118</v>
      </c>
      <c r="AQ186" s="111" t="s">
        <v>4119</v>
      </c>
      <c r="AR186" s="111" t="s">
        <v>153</v>
      </c>
      <c r="AS186" s="111">
        <v>2015</v>
      </c>
      <c r="AT186" s="111" t="s">
        <v>4121</v>
      </c>
      <c r="AU186" s="111" t="s">
        <v>153</v>
      </c>
      <c r="AV186" s="111" t="s">
        <v>153</v>
      </c>
      <c r="AW186" s="111" t="s">
        <v>439</v>
      </c>
      <c r="AX186" s="111" t="s">
        <v>153</v>
      </c>
      <c r="AY186" s="110"/>
      <c r="AZ186" s="110" t="s">
        <v>153</v>
      </c>
      <c r="BA186" s="111">
        <v>9787</v>
      </c>
      <c r="BB186" s="111">
        <v>0</v>
      </c>
      <c r="BC186" s="111"/>
      <c r="BD186" s="111"/>
      <c r="BE186" s="111"/>
      <c r="BF186" s="111"/>
      <c r="BG186" s="111"/>
      <c r="BH186" s="111" t="s">
        <v>532</v>
      </c>
      <c r="BI186" s="111"/>
      <c r="BJ186" s="110">
        <v>0.37523452157598497</v>
      </c>
      <c r="BK186" s="111"/>
      <c r="BL186" s="111"/>
      <c r="BM186" s="111"/>
      <c r="BN186" s="111" t="s">
        <v>778</v>
      </c>
      <c r="BO186" s="111"/>
      <c r="BP186" s="111"/>
      <c r="BQ186" s="111" t="s">
        <v>778</v>
      </c>
      <c r="BR186" s="111"/>
      <c r="BS186" s="111"/>
      <c r="BT186" s="111"/>
      <c r="BU186" s="111"/>
      <c r="BV186" s="111"/>
      <c r="BW186" s="111"/>
      <c r="BX186" s="111"/>
      <c r="BY186" s="111"/>
      <c r="BZ186" s="111"/>
      <c r="CA186" s="111"/>
      <c r="CB186" s="111"/>
      <c r="CC186" s="111"/>
      <c r="CD186" s="111"/>
      <c r="CE186" s="111"/>
      <c r="CF186" s="111" t="s">
        <v>462</v>
      </c>
      <c r="CG186" s="111"/>
      <c r="CH186" s="111"/>
      <c r="CI186" s="111">
        <v>2017</v>
      </c>
      <c r="CJ186" s="111" t="s">
        <v>2356</v>
      </c>
      <c r="CK186" s="111" t="s">
        <v>463</v>
      </c>
      <c r="CL186" s="111" t="s">
        <v>463</v>
      </c>
      <c r="CM186" s="111" t="s">
        <v>463</v>
      </c>
      <c r="CN186" s="111" t="s">
        <v>463</v>
      </c>
      <c r="CO186" s="111" t="s">
        <v>465</v>
      </c>
      <c r="CP186" s="111">
        <v>4</v>
      </c>
      <c r="CQ186" s="111">
        <v>3</v>
      </c>
      <c r="CR186" s="111">
        <v>0</v>
      </c>
      <c r="CS186" s="111">
        <v>1</v>
      </c>
      <c r="CT186" s="111">
        <v>0</v>
      </c>
      <c r="CU186" s="111">
        <v>0</v>
      </c>
      <c r="CV186" s="111">
        <v>0</v>
      </c>
      <c r="CW186" s="111">
        <v>3</v>
      </c>
      <c r="CX186" s="111">
        <v>0</v>
      </c>
      <c r="CY186" s="111">
        <v>0</v>
      </c>
      <c r="CZ186" s="111">
        <v>0</v>
      </c>
      <c r="DA186" s="111">
        <v>0</v>
      </c>
      <c r="DB186" s="111">
        <v>1</v>
      </c>
      <c r="DC186" s="111" t="s">
        <v>153</v>
      </c>
      <c r="DD186" s="111" t="s">
        <v>153</v>
      </c>
      <c r="DE186" s="111" t="s">
        <v>153</v>
      </c>
      <c r="DF186" s="111">
        <v>1</v>
      </c>
      <c r="DG186" s="111" t="s">
        <v>465</v>
      </c>
      <c r="DH186" s="111">
        <v>1</v>
      </c>
      <c r="DI186" s="111">
        <v>0</v>
      </c>
      <c r="DJ186" s="111">
        <v>1</v>
      </c>
      <c r="DK186" s="111">
        <v>0</v>
      </c>
      <c r="DL186" s="111">
        <v>0</v>
      </c>
      <c r="DM186" s="111">
        <v>0</v>
      </c>
      <c r="DN186" s="111">
        <v>0</v>
      </c>
      <c r="DO186" s="111">
        <v>0</v>
      </c>
      <c r="DP186" s="111">
        <v>1</v>
      </c>
      <c r="DQ186" s="111">
        <v>0</v>
      </c>
      <c r="DR186" s="111">
        <v>0</v>
      </c>
      <c r="DS186" s="111">
        <v>0</v>
      </c>
      <c r="DT186" s="111">
        <v>0</v>
      </c>
      <c r="DU186" s="111" t="s">
        <v>153</v>
      </c>
      <c r="DV186" s="111" t="s">
        <v>153</v>
      </c>
      <c r="DW186" s="110"/>
      <c r="DX186" s="111">
        <v>0</v>
      </c>
      <c r="DY186" s="111">
        <v>3</v>
      </c>
      <c r="DZ186" s="111">
        <v>2</v>
      </c>
      <c r="EA186" s="111">
        <v>0</v>
      </c>
      <c r="EB186" s="111"/>
      <c r="EC186" s="111"/>
      <c r="ED186" s="111"/>
      <c r="EE186" s="110"/>
      <c r="EF186" s="111"/>
      <c r="EG186" s="111"/>
      <c r="EH186" s="111"/>
      <c r="EI186" s="111"/>
      <c r="EJ186" s="111"/>
      <c r="EK186" s="111">
        <v>2</v>
      </c>
      <c r="EL186" s="111"/>
      <c r="EM186" s="111"/>
      <c r="EN186" s="111"/>
      <c r="EO186" s="111"/>
      <c r="EP186" s="111"/>
      <c r="EQ186" s="59">
        <v>57149</v>
      </c>
      <c r="ER186" s="59">
        <v>9787</v>
      </c>
      <c r="ES186" s="59">
        <v>0</v>
      </c>
      <c r="ET186" s="59">
        <v>0</v>
      </c>
      <c r="EU186" s="59">
        <v>0</v>
      </c>
      <c r="EV186" s="59">
        <v>0</v>
      </c>
      <c r="EW186" s="59">
        <v>1</v>
      </c>
      <c r="EX186" s="59">
        <v>0</v>
      </c>
      <c r="EY186" s="59">
        <v>1</v>
      </c>
      <c r="EZ186" s="59">
        <v>0</v>
      </c>
      <c r="FA186" s="59">
        <v>0</v>
      </c>
      <c r="FB186" s="59">
        <v>0</v>
      </c>
      <c r="FC186" s="59">
        <v>0</v>
      </c>
      <c r="FD186" s="59">
        <v>0</v>
      </c>
      <c r="FE186" s="59">
        <v>0</v>
      </c>
      <c r="FF186" s="59">
        <v>0</v>
      </c>
      <c r="FG186" s="59">
        <v>0</v>
      </c>
      <c r="FH186" s="59">
        <v>0</v>
      </c>
      <c r="FI186" s="59">
        <v>1</v>
      </c>
      <c r="FJ186" s="59">
        <v>0</v>
      </c>
      <c r="FK186" s="59">
        <v>0</v>
      </c>
      <c r="FL186" s="59">
        <v>0</v>
      </c>
      <c r="FM186" s="56"/>
      <c r="FN186" s="56" t="s">
        <v>466</v>
      </c>
      <c r="FO186" s="169" t="b">
        <v>1</v>
      </c>
      <c r="FP186" s="64"/>
      <c r="FQ186" s="64"/>
    </row>
    <row r="187" spans="1:173" x14ac:dyDescent="0.2">
      <c r="A187" s="110" t="s">
        <v>437</v>
      </c>
      <c r="B187" s="111">
        <v>57169</v>
      </c>
      <c r="C187" s="111">
        <v>0</v>
      </c>
      <c r="D187" s="111">
        <v>1</v>
      </c>
      <c r="E187" s="111" t="s">
        <v>4122</v>
      </c>
      <c r="F187" s="111" t="s">
        <v>479</v>
      </c>
      <c r="G187" s="111"/>
      <c r="H187" s="111" t="s">
        <v>4123</v>
      </c>
      <c r="I187" s="111">
        <v>2</v>
      </c>
      <c r="J187" s="111" t="s">
        <v>4124</v>
      </c>
      <c r="K187" s="111" t="s">
        <v>447</v>
      </c>
      <c r="L187" s="111" t="s">
        <v>2356</v>
      </c>
      <c r="M187" s="111" t="s">
        <v>447</v>
      </c>
      <c r="N187" s="111">
        <v>1</v>
      </c>
      <c r="O187" s="111">
        <v>120</v>
      </c>
      <c r="P187" s="111">
        <v>3</v>
      </c>
      <c r="Q187" s="111" t="s">
        <v>153</v>
      </c>
      <c r="R187" s="111" t="s">
        <v>153</v>
      </c>
      <c r="S187" s="111" t="s">
        <v>4125</v>
      </c>
      <c r="T187" s="111" t="s">
        <v>4126</v>
      </c>
      <c r="U187" s="111" t="s">
        <v>4127</v>
      </c>
      <c r="V187" s="111" t="s">
        <v>4128</v>
      </c>
      <c r="W187" s="111" t="s">
        <v>153</v>
      </c>
      <c r="X187" s="111" t="s">
        <v>4129</v>
      </c>
      <c r="Y187" s="111" t="s">
        <v>1818</v>
      </c>
      <c r="Z187" s="110"/>
      <c r="AA187" s="110" t="s">
        <v>452</v>
      </c>
      <c r="AB187" s="110" t="s">
        <v>4122</v>
      </c>
      <c r="AC187" s="110" t="s">
        <v>479</v>
      </c>
      <c r="AD187" s="110" t="s">
        <v>4123</v>
      </c>
      <c r="AE187" s="110" t="s">
        <v>4124</v>
      </c>
      <c r="AF187" s="111">
        <v>1</v>
      </c>
      <c r="AG187" s="111">
        <v>120</v>
      </c>
      <c r="AH187" s="111">
        <v>0</v>
      </c>
      <c r="AI187" s="111">
        <v>1</v>
      </c>
      <c r="AJ187" s="111" t="s">
        <v>153</v>
      </c>
      <c r="AK187" s="111" t="s">
        <v>153</v>
      </c>
      <c r="AL187" s="111" t="s">
        <v>4125</v>
      </c>
      <c r="AM187" s="111" t="s">
        <v>4126</v>
      </c>
      <c r="AN187" s="111" t="s">
        <v>4129</v>
      </c>
      <c r="AO187" s="111" t="s">
        <v>1818</v>
      </c>
      <c r="AP187" s="111" t="s">
        <v>4127</v>
      </c>
      <c r="AQ187" s="111" t="s">
        <v>4128</v>
      </c>
      <c r="AR187" s="111" t="s">
        <v>153</v>
      </c>
      <c r="AS187" s="111">
        <v>2015</v>
      </c>
      <c r="AT187" s="111" t="s">
        <v>4130</v>
      </c>
      <c r="AU187" s="111" t="s">
        <v>153</v>
      </c>
      <c r="AV187" s="111" t="s">
        <v>153</v>
      </c>
      <c r="AW187" s="111" t="s">
        <v>153</v>
      </c>
      <c r="AX187" s="111" t="s">
        <v>153</v>
      </c>
      <c r="AY187" s="110"/>
      <c r="AZ187" s="110" t="s">
        <v>153</v>
      </c>
      <c r="BA187" s="111">
        <v>1419</v>
      </c>
      <c r="BB187" s="111">
        <v>0</v>
      </c>
      <c r="BC187" s="111"/>
      <c r="BD187" s="111"/>
      <c r="BE187" s="111"/>
      <c r="BF187" s="111"/>
      <c r="BG187" s="111"/>
      <c r="BH187" s="111"/>
      <c r="BI187" s="111"/>
      <c r="BJ187" s="110"/>
      <c r="BK187" s="111"/>
      <c r="BL187" s="111"/>
      <c r="BM187" s="111"/>
      <c r="BN187" s="111" t="s">
        <v>460</v>
      </c>
      <c r="BO187" s="111"/>
      <c r="BP187" s="111"/>
      <c r="BQ187" s="111" t="s">
        <v>460</v>
      </c>
      <c r="BR187" s="111"/>
      <c r="BS187" s="111"/>
      <c r="BT187" s="111"/>
      <c r="BU187" s="111"/>
      <c r="BV187" s="111"/>
      <c r="BW187" s="111"/>
      <c r="BX187" s="111"/>
      <c r="BY187" s="111"/>
      <c r="BZ187" s="111"/>
      <c r="CA187" s="111"/>
      <c r="CB187" s="111"/>
      <c r="CC187" s="111"/>
      <c r="CD187" s="111"/>
      <c r="CE187" s="111"/>
      <c r="CF187" s="111" t="s">
        <v>462</v>
      </c>
      <c r="CG187" s="111"/>
      <c r="CH187" s="111"/>
      <c r="CI187" s="111">
        <v>2017</v>
      </c>
      <c r="CJ187" s="111" t="s">
        <v>2356</v>
      </c>
      <c r="CK187" s="111" t="s">
        <v>464</v>
      </c>
      <c r="CL187" s="111" t="s">
        <v>464</v>
      </c>
      <c r="CM187" s="111" t="s">
        <v>464</v>
      </c>
      <c r="CN187" s="111" t="s">
        <v>464</v>
      </c>
      <c r="CO187" s="111" t="s">
        <v>465</v>
      </c>
      <c r="CP187" s="111">
        <v>0</v>
      </c>
      <c r="CQ187" s="111">
        <v>0</v>
      </c>
      <c r="CR187" s="111">
        <v>0</v>
      </c>
      <c r="CS187" s="111">
        <v>0</v>
      </c>
      <c r="CT187" s="111">
        <v>0</v>
      </c>
      <c r="CU187" s="111">
        <v>0</v>
      </c>
      <c r="CV187" s="111">
        <v>0</v>
      </c>
      <c r="CW187" s="111">
        <v>0</v>
      </c>
      <c r="CX187" s="111">
        <v>0</v>
      </c>
      <c r="CY187" s="111">
        <v>0</v>
      </c>
      <c r="CZ187" s="111">
        <v>0</v>
      </c>
      <c r="DA187" s="111">
        <v>0</v>
      </c>
      <c r="DB187" s="111">
        <v>0</v>
      </c>
      <c r="DC187" s="111" t="s">
        <v>153</v>
      </c>
      <c r="DD187" s="111" t="s">
        <v>153</v>
      </c>
      <c r="DE187" s="111" t="s">
        <v>153</v>
      </c>
      <c r="DF187" s="111">
        <v>0</v>
      </c>
      <c r="DG187" s="111" t="s">
        <v>465</v>
      </c>
      <c r="DH187" s="111">
        <v>0</v>
      </c>
      <c r="DI187" s="111">
        <v>0</v>
      </c>
      <c r="DJ187" s="111">
        <v>0</v>
      </c>
      <c r="DK187" s="111">
        <v>0</v>
      </c>
      <c r="DL187" s="111">
        <v>0</v>
      </c>
      <c r="DM187" s="111">
        <v>0</v>
      </c>
      <c r="DN187" s="111">
        <v>0</v>
      </c>
      <c r="DO187" s="111">
        <v>0</v>
      </c>
      <c r="DP187" s="111">
        <v>0</v>
      </c>
      <c r="DQ187" s="111">
        <v>0</v>
      </c>
      <c r="DR187" s="111">
        <v>0</v>
      </c>
      <c r="DS187" s="111">
        <v>0</v>
      </c>
      <c r="DT187" s="111">
        <v>0</v>
      </c>
      <c r="DU187" s="111" t="s">
        <v>153</v>
      </c>
      <c r="DV187" s="111" t="s">
        <v>153</v>
      </c>
      <c r="DW187" s="110"/>
      <c r="DX187" s="111">
        <v>0</v>
      </c>
      <c r="DY187" s="111">
        <v>1</v>
      </c>
      <c r="DZ187" s="111">
        <v>0</v>
      </c>
      <c r="EA187" s="111">
        <v>0</v>
      </c>
      <c r="EB187" s="111"/>
      <c r="EC187" s="111"/>
      <c r="ED187" s="111"/>
      <c r="EE187" s="110">
        <v>-400</v>
      </c>
      <c r="EF187" s="111"/>
      <c r="EG187" s="111"/>
      <c r="EH187" s="111"/>
      <c r="EI187" s="111"/>
      <c r="EJ187" s="111"/>
      <c r="EK187" s="111"/>
      <c r="EL187" s="111"/>
      <c r="EM187" s="111"/>
      <c r="EN187" s="111"/>
      <c r="EO187" s="111"/>
      <c r="EP187" s="111"/>
      <c r="EQ187" s="59">
        <v>57169</v>
      </c>
      <c r="ER187" s="59">
        <v>1419</v>
      </c>
      <c r="ES187" s="59">
        <v>0</v>
      </c>
      <c r="ET187" s="59">
        <v>0</v>
      </c>
      <c r="EU187" s="59">
        <v>0</v>
      </c>
      <c r="EV187" s="59">
        <v>0</v>
      </c>
      <c r="EW187" s="59">
        <v>0</v>
      </c>
      <c r="EX187" s="59">
        <v>0</v>
      </c>
      <c r="EY187" s="59">
        <v>0</v>
      </c>
      <c r="EZ187" s="59">
        <v>0</v>
      </c>
      <c r="FA187" s="59">
        <v>0</v>
      </c>
      <c r="FB187" s="59">
        <v>0</v>
      </c>
      <c r="FC187" s="59">
        <v>0</v>
      </c>
      <c r="FD187" s="59">
        <v>0</v>
      </c>
      <c r="FE187" s="59">
        <v>0</v>
      </c>
      <c r="FF187" s="59">
        <v>0</v>
      </c>
      <c r="FG187" s="59">
        <v>0</v>
      </c>
      <c r="FH187" s="59">
        <v>0</v>
      </c>
      <c r="FI187" s="59">
        <v>0</v>
      </c>
      <c r="FJ187" s="59">
        <v>0</v>
      </c>
      <c r="FK187" s="59">
        <v>0</v>
      </c>
      <c r="FL187" s="59">
        <v>0</v>
      </c>
      <c r="FM187" s="56"/>
      <c r="FN187" s="56" t="s">
        <v>466</v>
      </c>
      <c r="FO187" s="169" t="b">
        <v>1</v>
      </c>
      <c r="FP187" s="64"/>
      <c r="FQ187" s="64"/>
    </row>
    <row r="188" spans="1:173" x14ac:dyDescent="0.2">
      <c r="A188" s="110" t="s">
        <v>437</v>
      </c>
      <c r="B188" s="111">
        <v>57200</v>
      </c>
      <c r="C188" s="111">
        <v>0</v>
      </c>
      <c r="D188" s="111">
        <v>2</v>
      </c>
      <c r="E188" s="111" t="s">
        <v>4131</v>
      </c>
      <c r="F188" s="111" t="s">
        <v>2520</v>
      </c>
      <c r="G188" s="111"/>
      <c r="H188" s="111" t="s">
        <v>4132</v>
      </c>
      <c r="I188" s="111">
        <v>2</v>
      </c>
      <c r="J188" s="111" t="s">
        <v>4133</v>
      </c>
      <c r="K188" s="111" t="s">
        <v>447</v>
      </c>
      <c r="L188" s="111" t="s">
        <v>2356</v>
      </c>
      <c r="M188" s="111" t="s">
        <v>447</v>
      </c>
      <c r="N188" s="111">
        <v>2</v>
      </c>
      <c r="O188" s="111">
        <v>630</v>
      </c>
      <c r="P188" s="111">
        <v>98</v>
      </c>
      <c r="Q188" s="111" t="s">
        <v>153</v>
      </c>
      <c r="R188" s="111" t="s">
        <v>153</v>
      </c>
      <c r="S188" s="111" t="s">
        <v>4134</v>
      </c>
      <c r="T188" s="111" t="s">
        <v>579</v>
      </c>
      <c r="U188" s="111" t="s">
        <v>4135</v>
      </c>
      <c r="V188" s="111" t="s">
        <v>4136</v>
      </c>
      <c r="W188" s="111" t="s">
        <v>4137</v>
      </c>
      <c r="X188" s="111" t="s">
        <v>4138</v>
      </c>
      <c r="Y188" s="111" t="s">
        <v>1060</v>
      </c>
      <c r="Z188" s="110"/>
      <c r="AA188" s="110" t="s">
        <v>452</v>
      </c>
      <c r="AB188" s="110" t="s">
        <v>4131</v>
      </c>
      <c r="AC188" s="110" t="s">
        <v>2520</v>
      </c>
      <c r="AD188" s="110" t="s">
        <v>4132</v>
      </c>
      <c r="AE188" s="110" t="s">
        <v>4133</v>
      </c>
      <c r="AF188" s="111">
        <v>1</v>
      </c>
      <c r="AG188" s="111">
        <v>620</v>
      </c>
      <c r="AH188" s="111">
        <v>94</v>
      </c>
      <c r="AI188" s="111">
        <v>1</v>
      </c>
      <c r="AJ188" s="111" t="s">
        <v>153</v>
      </c>
      <c r="AK188" s="111" t="s">
        <v>153</v>
      </c>
      <c r="AL188" s="111" t="s">
        <v>4134</v>
      </c>
      <c r="AM188" s="111" t="s">
        <v>579</v>
      </c>
      <c r="AN188" s="111" t="s">
        <v>4138</v>
      </c>
      <c r="AO188" s="111" t="s">
        <v>1060</v>
      </c>
      <c r="AP188" s="111" t="s">
        <v>4135</v>
      </c>
      <c r="AQ188" s="111" t="s">
        <v>4136</v>
      </c>
      <c r="AR188" s="111" t="s">
        <v>153</v>
      </c>
      <c r="AS188" s="111">
        <v>2015</v>
      </c>
      <c r="AT188" s="111" t="s">
        <v>153</v>
      </c>
      <c r="AU188" s="111" t="s">
        <v>153</v>
      </c>
      <c r="AV188" s="111" t="s">
        <v>153</v>
      </c>
      <c r="AW188" s="111" t="s">
        <v>153</v>
      </c>
      <c r="AX188" s="111" t="s">
        <v>153</v>
      </c>
      <c r="AY188" s="110"/>
      <c r="AZ188" s="110" t="s">
        <v>153</v>
      </c>
      <c r="BA188" s="111">
        <v>10287</v>
      </c>
      <c r="BB188" s="111">
        <v>0</v>
      </c>
      <c r="BC188" s="111"/>
      <c r="BD188" s="111"/>
      <c r="BE188" s="111"/>
      <c r="BF188" s="111" t="s">
        <v>500</v>
      </c>
      <c r="BG188" s="111"/>
      <c r="BH188" s="111"/>
      <c r="BI188" s="111"/>
      <c r="BJ188" s="110">
        <v>1.6129032258064515</v>
      </c>
      <c r="BK188" s="111"/>
      <c r="BL188" s="111"/>
      <c r="BM188" s="111"/>
      <c r="BN188" s="111" t="s">
        <v>144</v>
      </c>
      <c r="BO188" s="111"/>
      <c r="BP188" s="111"/>
      <c r="BQ188" s="111" t="s">
        <v>144</v>
      </c>
      <c r="BR188" s="111"/>
      <c r="BS188" s="111"/>
      <c r="BT188" s="111"/>
      <c r="BU188" s="111"/>
      <c r="BV188" s="111"/>
      <c r="BW188" s="111"/>
      <c r="BX188" s="111"/>
      <c r="BY188" s="111"/>
      <c r="BZ188" s="111"/>
      <c r="CA188" s="111"/>
      <c r="CB188" s="111"/>
      <c r="CC188" s="111"/>
      <c r="CD188" s="111"/>
      <c r="CE188" s="111" t="s">
        <v>489</v>
      </c>
      <c r="CF188" s="111" t="s">
        <v>462</v>
      </c>
      <c r="CG188" s="111"/>
      <c r="CH188" s="111"/>
      <c r="CI188" s="111">
        <v>2017</v>
      </c>
      <c r="CJ188" s="111" t="s">
        <v>2356</v>
      </c>
      <c r="CK188" s="111" t="s">
        <v>464</v>
      </c>
      <c r="CL188" s="111" t="s">
        <v>464</v>
      </c>
      <c r="CM188" s="111" t="s">
        <v>464</v>
      </c>
      <c r="CN188" s="111" t="s">
        <v>464</v>
      </c>
      <c r="CO188" s="111" t="s">
        <v>465</v>
      </c>
      <c r="CP188" s="111">
        <v>9</v>
      </c>
      <c r="CQ188" s="111">
        <v>0</v>
      </c>
      <c r="CR188" s="111">
        <v>5</v>
      </c>
      <c r="CS188" s="111">
        <v>4</v>
      </c>
      <c r="CT188" s="111">
        <v>0</v>
      </c>
      <c r="CU188" s="111">
        <v>0</v>
      </c>
      <c r="CV188" s="111">
        <v>1</v>
      </c>
      <c r="CW188" s="111">
        <v>0</v>
      </c>
      <c r="CX188" s="111">
        <v>0</v>
      </c>
      <c r="CY188" s="111">
        <v>2</v>
      </c>
      <c r="CZ188" s="111">
        <v>6</v>
      </c>
      <c r="DA188" s="111">
        <v>0</v>
      </c>
      <c r="DB188" s="111">
        <v>0</v>
      </c>
      <c r="DC188" s="111" t="s">
        <v>153</v>
      </c>
      <c r="DD188" s="111" t="s">
        <v>153</v>
      </c>
      <c r="DE188" s="111" t="s">
        <v>153</v>
      </c>
      <c r="DF188" s="111">
        <v>3</v>
      </c>
      <c r="DG188" s="111" t="s">
        <v>465</v>
      </c>
      <c r="DH188" s="111">
        <v>5</v>
      </c>
      <c r="DI188" s="111">
        <v>0</v>
      </c>
      <c r="DJ188" s="111">
        <v>2</v>
      </c>
      <c r="DK188" s="111">
        <v>3</v>
      </c>
      <c r="DL188" s="111">
        <v>0</v>
      </c>
      <c r="DM188" s="111">
        <v>0</v>
      </c>
      <c r="DN188" s="111">
        <v>0</v>
      </c>
      <c r="DO188" s="111">
        <v>0</v>
      </c>
      <c r="DP188" s="111">
        <v>0</v>
      </c>
      <c r="DQ188" s="111">
        <v>0</v>
      </c>
      <c r="DR188" s="111">
        <v>5</v>
      </c>
      <c r="DS188" s="111">
        <v>0</v>
      </c>
      <c r="DT188" s="111">
        <v>0</v>
      </c>
      <c r="DU188" s="111" t="s">
        <v>153</v>
      </c>
      <c r="DV188" s="111" t="s">
        <v>153</v>
      </c>
      <c r="DW188" s="110"/>
      <c r="DX188" s="111">
        <v>2</v>
      </c>
      <c r="DY188" s="111">
        <v>6</v>
      </c>
      <c r="DZ188" s="111">
        <v>0</v>
      </c>
      <c r="EA188" s="111">
        <v>0</v>
      </c>
      <c r="EB188" s="111"/>
      <c r="EC188" s="111"/>
      <c r="ED188" s="111"/>
      <c r="EE188" s="110">
        <v>-2</v>
      </c>
      <c r="EF188" s="111"/>
      <c r="EG188" s="111"/>
      <c r="EH188" s="111"/>
      <c r="EI188" s="111"/>
      <c r="EJ188" s="111"/>
      <c r="EK188" s="111"/>
      <c r="EL188" s="111"/>
      <c r="EM188" s="111"/>
      <c r="EN188" s="111"/>
      <c r="EO188" s="111"/>
      <c r="EP188" s="111"/>
      <c r="EQ188" s="59">
        <v>57200</v>
      </c>
      <c r="ER188" s="59">
        <v>10287</v>
      </c>
      <c r="ES188" s="59">
        <v>0</v>
      </c>
      <c r="ET188" s="59">
        <v>0</v>
      </c>
      <c r="EU188" s="59">
        <v>0</v>
      </c>
      <c r="EV188" s="59">
        <v>0</v>
      </c>
      <c r="EW188" s="59">
        <v>4</v>
      </c>
      <c r="EX188" s="59">
        <v>1</v>
      </c>
      <c r="EY188" s="59">
        <v>2</v>
      </c>
      <c r="EZ188" s="59">
        <v>0</v>
      </c>
      <c r="FA188" s="59">
        <v>1</v>
      </c>
      <c r="FB188" s="59">
        <v>3</v>
      </c>
      <c r="FC188" s="59">
        <v>2</v>
      </c>
      <c r="FD188" s="59">
        <v>1</v>
      </c>
      <c r="FE188" s="59">
        <v>0</v>
      </c>
      <c r="FF188" s="59">
        <v>0</v>
      </c>
      <c r="FG188" s="59">
        <v>0</v>
      </c>
      <c r="FH188" s="59">
        <v>0</v>
      </c>
      <c r="FI188" s="59">
        <v>11</v>
      </c>
      <c r="FJ188" s="59">
        <v>0</v>
      </c>
      <c r="FK188" s="59">
        <v>0</v>
      </c>
      <c r="FL188" s="59">
        <v>0</v>
      </c>
      <c r="FM188" s="56"/>
      <c r="FN188" s="56" t="s">
        <v>466</v>
      </c>
      <c r="FO188" s="169" t="b">
        <v>1</v>
      </c>
      <c r="FP188" s="64"/>
      <c r="FQ188" s="64"/>
    </row>
    <row r="189" spans="1:173" x14ac:dyDescent="0.2">
      <c r="A189" s="110" t="s">
        <v>437</v>
      </c>
      <c r="B189" s="111">
        <v>57354</v>
      </c>
      <c r="C189" s="111">
        <v>0</v>
      </c>
      <c r="D189" s="111">
        <v>1</v>
      </c>
      <c r="E189" s="111" t="s">
        <v>4139</v>
      </c>
      <c r="F189" s="111" t="s">
        <v>521</v>
      </c>
      <c r="G189" s="111"/>
      <c r="H189" s="111" t="s">
        <v>4140</v>
      </c>
      <c r="I189" s="111">
        <v>2</v>
      </c>
      <c r="J189" s="111" t="s">
        <v>4141</v>
      </c>
      <c r="K189" s="111" t="s">
        <v>447</v>
      </c>
      <c r="L189" s="111" t="s">
        <v>2356</v>
      </c>
      <c r="M189" s="111" t="s">
        <v>447</v>
      </c>
      <c r="N189" s="111">
        <v>1</v>
      </c>
      <c r="O189" s="111">
        <v>300</v>
      </c>
      <c r="P189" s="111">
        <v>11</v>
      </c>
      <c r="Q189" s="111" t="s">
        <v>153</v>
      </c>
      <c r="R189" s="111" t="s">
        <v>153</v>
      </c>
      <c r="S189" s="111" t="s">
        <v>4142</v>
      </c>
      <c r="T189" s="111" t="s">
        <v>4143</v>
      </c>
      <c r="U189" s="111" t="s">
        <v>4144</v>
      </c>
      <c r="V189" s="111" t="s">
        <v>4145</v>
      </c>
      <c r="W189" s="111" t="s">
        <v>153</v>
      </c>
      <c r="X189" s="111" t="s">
        <v>4146</v>
      </c>
      <c r="Y189" s="111" t="s">
        <v>1355</v>
      </c>
      <c r="Z189" s="110"/>
      <c r="AA189" s="110" t="s">
        <v>452</v>
      </c>
      <c r="AB189" s="110" t="s">
        <v>4139</v>
      </c>
      <c r="AC189" s="110" t="s">
        <v>521</v>
      </c>
      <c r="AD189" s="110" t="s">
        <v>4140</v>
      </c>
      <c r="AE189" s="110" t="s">
        <v>4141</v>
      </c>
      <c r="AF189" s="111">
        <v>1</v>
      </c>
      <c r="AG189" s="111">
        <v>300</v>
      </c>
      <c r="AH189" s="111">
        <v>10</v>
      </c>
      <c r="AI189" s="111">
        <v>1</v>
      </c>
      <c r="AJ189" s="111" t="s">
        <v>153</v>
      </c>
      <c r="AK189" s="111" t="s">
        <v>153</v>
      </c>
      <c r="AL189" s="111" t="s">
        <v>4142</v>
      </c>
      <c r="AM189" s="111" t="s">
        <v>4143</v>
      </c>
      <c r="AN189" s="111" t="s">
        <v>4146</v>
      </c>
      <c r="AO189" s="111" t="s">
        <v>1355</v>
      </c>
      <c r="AP189" s="111" t="s">
        <v>4144</v>
      </c>
      <c r="AQ189" s="111" t="s">
        <v>4145</v>
      </c>
      <c r="AR189" s="111" t="s">
        <v>153</v>
      </c>
      <c r="AS189" s="111">
        <v>2015</v>
      </c>
      <c r="AT189" s="111" t="s">
        <v>4147</v>
      </c>
      <c r="AU189" s="111" t="s">
        <v>153</v>
      </c>
      <c r="AV189" s="111" t="s">
        <v>153</v>
      </c>
      <c r="AW189" s="111" t="s">
        <v>153</v>
      </c>
      <c r="AX189" s="111" t="s">
        <v>439</v>
      </c>
      <c r="AY189" s="110"/>
      <c r="AZ189" s="110" t="s">
        <v>153</v>
      </c>
      <c r="BA189" s="111">
        <v>7681</v>
      </c>
      <c r="BB189" s="111">
        <v>0</v>
      </c>
      <c r="BC189" s="111"/>
      <c r="BD189" s="111"/>
      <c r="BE189" s="111"/>
      <c r="BF189" s="111"/>
      <c r="BG189" s="111"/>
      <c r="BH189" s="111"/>
      <c r="BI189" s="111"/>
      <c r="BJ189" s="110"/>
      <c r="BK189" s="111"/>
      <c r="BL189" s="111"/>
      <c r="BM189" s="111"/>
      <c r="BN189" s="111" t="s">
        <v>533</v>
      </c>
      <c r="BO189" s="111"/>
      <c r="BP189" s="111"/>
      <c r="BQ189" s="111" t="s">
        <v>533</v>
      </c>
      <c r="BR189" s="111"/>
      <c r="BS189" s="111"/>
      <c r="BT189" s="111"/>
      <c r="BU189" s="111"/>
      <c r="BV189" s="111"/>
      <c r="BW189" s="111"/>
      <c r="BX189" s="111"/>
      <c r="BY189" s="111"/>
      <c r="BZ189" s="111"/>
      <c r="CA189" s="111"/>
      <c r="CB189" s="111"/>
      <c r="CC189" s="111"/>
      <c r="CD189" s="111"/>
      <c r="CE189" s="111"/>
      <c r="CF189" s="111" t="s">
        <v>462</v>
      </c>
      <c r="CG189" s="111"/>
      <c r="CH189" s="111"/>
      <c r="CI189" s="111">
        <v>2017</v>
      </c>
      <c r="CJ189" s="111" t="s">
        <v>2356</v>
      </c>
      <c r="CK189" s="111" t="s">
        <v>464</v>
      </c>
      <c r="CL189" s="111" t="s">
        <v>464</v>
      </c>
      <c r="CM189" s="111" t="s">
        <v>464</v>
      </c>
      <c r="CN189" s="111" t="s">
        <v>464</v>
      </c>
      <c r="CO189" s="111" t="s">
        <v>465</v>
      </c>
      <c r="CP189" s="111">
        <v>0</v>
      </c>
      <c r="CQ189" s="111">
        <v>0</v>
      </c>
      <c r="CR189" s="111">
        <v>0</v>
      </c>
      <c r="CS189" s="111">
        <v>0</v>
      </c>
      <c r="CT189" s="111">
        <v>0</v>
      </c>
      <c r="CU189" s="111">
        <v>0</v>
      </c>
      <c r="CV189" s="111">
        <v>0</v>
      </c>
      <c r="CW189" s="111">
        <v>0</v>
      </c>
      <c r="CX189" s="111">
        <v>0</v>
      </c>
      <c r="CY189" s="111">
        <v>0</v>
      </c>
      <c r="CZ189" s="111">
        <v>0</v>
      </c>
      <c r="DA189" s="111">
        <v>0</v>
      </c>
      <c r="DB189" s="111">
        <v>0</v>
      </c>
      <c r="DC189" s="111" t="s">
        <v>153</v>
      </c>
      <c r="DD189" s="111" t="s">
        <v>153</v>
      </c>
      <c r="DE189" s="111" t="s">
        <v>153</v>
      </c>
      <c r="DF189" s="111">
        <v>0</v>
      </c>
      <c r="DG189" s="111" t="s">
        <v>465</v>
      </c>
      <c r="DH189" s="111">
        <v>0</v>
      </c>
      <c r="DI189" s="111">
        <v>0</v>
      </c>
      <c r="DJ189" s="111">
        <v>0</v>
      </c>
      <c r="DK189" s="111">
        <v>0</v>
      </c>
      <c r="DL189" s="111">
        <v>0</v>
      </c>
      <c r="DM189" s="111">
        <v>0</v>
      </c>
      <c r="DN189" s="111">
        <v>0</v>
      </c>
      <c r="DO189" s="111">
        <v>0</v>
      </c>
      <c r="DP189" s="111">
        <v>0</v>
      </c>
      <c r="DQ189" s="111">
        <v>0</v>
      </c>
      <c r="DR189" s="111">
        <v>0</v>
      </c>
      <c r="DS189" s="111">
        <v>0</v>
      </c>
      <c r="DT189" s="111">
        <v>0</v>
      </c>
      <c r="DU189" s="111" t="s">
        <v>153</v>
      </c>
      <c r="DV189" s="111" t="s">
        <v>153</v>
      </c>
      <c r="DW189" s="110"/>
      <c r="DX189" s="111">
        <v>0</v>
      </c>
      <c r="DY189" s="111">
        <v>0</v>
      </c>
      <c r="DZ189" s="111">
        <v>0</v>
      </c>
      <c r="EA189" s="111">
        <v>1</v>
      </c>
      <c r="EB189" s="111"/>
      <c r="EC189" s="111"/>
      <c r="ED189" s="111"/>
      <c r="EE189" s="110">
        <v>10</v>
      </c>
      <c r="EF189" s="111"/>
      <c r="EG189" s="111"/>
      <c r="EH189" s="111"/>
      <c r="EI189" s="111"/>
      <c r="EJ189" s="111"/>
      <c r="EK189" s="111">
        <v>-1</v>
      </c>
      <c r="EL189" s="111"/>
      <c r="EM189" s="111"/>
      <c r="EN189" s="111"/>
      <c r="EO189" s="111"/>
      <c r="EP189" s="111"/>
      <c r="EQ189" s="59">
        <v>57354</v>
      </c>
      <c r="ER189" s="59">
        <v>7681</v>
      </c>
      <c r="ES189" s="59">
        <v>0</v>
      </c>
      <c r="ET189" s="59">
        <v>0</v>
      </c>
      <c r="EU189" s="59">
        <v>0</v>
      </c>
      <c r="EV189" s="59">
        <v>0</v>
      </c>
      <c r="EW189" s="59">
        <v>0</v>
      </c>
      <c r="EX189" s="59">
        <v>0</v>
      </c>
      <c r="EY189" s="59">
        <v>0</v>
      </c>
      <c r="EZ189" s="59">
        <v>0</v>
      </c>
      <c r="FA189" s="59">
        <v>0</v>
      </c>
      <c r="FB189" s="59">
        <v>0</v>
      </c>
      <c r="FC189" s="59">
        <v>0</v>
      </c>
      <c r="FD189" s="59">
        <v>0</v>
      </c>
      <c r="FE189" s="59">
        <v>0</v>
      </c>
      <c r="FF189" s="59">
        <v>0</v>
      </c>
      <c r="FG189" s="59">
        <v>0</v>
      </c>
      <c r="FH189" s="59">
        <v>0</v>
      </c>
      <c r="FI189" s="59">
        <v>0</v>
      </c>
      <c r="FJ189" s="59">
        <v>0</v>
      </c>
      <c r="FK189" s="59">
        <v>0</v>
      </c>
      <c r="FL189" s="59">
        <v>0</v>
      </c>
      <c r="FM189" s="56"/>
      <c r="FN189" s="56" t="s">
        <v>466</v>
      </c>
      <c r="FO189" s="169" t="b">
        <v>1</v>
      </c>
      <c r="FP189" s="64"/>
      <c r="FQ189" s="64"/>
    </row>
    <row r="190" spans="1:173" x14ac:dyDescent="0.2">
      <c r="A190" s="110" t="s">
        <v>437</v>
      </c>
      <c r="B190" s="111">
        <v>57393</v>
      </c>
      <c r="C190" s="111">
        <v>0</v>
      </c>
      <c r="D190" s="111">
        <v>1</v>
      </c>
      <c r="E190" s="111" t="s">
        <v>4148</v>
      </c>
      <c r="F190" s="111" t="s">
        <v>1541</v>
      </c>
      <c r="G190" s="111"/>
      <c r="H190" s="111" t="s">
        <v>4149</v>
      </c>
      <c r="I190" s="111">
        <v>2</v>
      </c>
      <c r="J190" s="111" t="s">
        <v>4150</v>
      </c>
      <c r="K190" s="111" t="s">
        <v>447</v>
      </c>
      <c r="L190" s="111" t="s">
        <v>2356</v>
      </c>
      <c r="M190" s="111" t="s">
        <v>447</v>
      </c>
      <c r="N190" s="111">
        <v>1</v>
      </c>
      <c r="O190" s="111">
        <v>296</v>
      </c>
      <c r="P190" s="111">
        <v>14</v>
      </c>
      <c r="Q190" s="111" t="s">
        <v>153</v>
      </c>
      <c r="R190" s="111" t="s">
        <v>153</v>
      </c>
      <c r="S190" s="111" t="s">
        <v>4151</v>
      </c>
      <c r="T190" s="111" t="s">
        <v>4152</v>
      </c>
      <c r="U190" s="111" t="s">
        <v>4153</v>
      </c>
      <c r="V190" s="111" t="s">
        <v>4154</v>
      </c>
      <c r="W190" s="111" t="s">
        <v>153</v>
      </c>
      <c r="X190" s="111" t="s">
        <v>4155</v>
      </c>
      <c r="Y190" s="111" t="s">
        <v>1019</v>
      </c>
      <c r="Z190" s="110"/>
      <c r="AA190" s="110" t="s">
        <v>452</v>
      </c>
      <c r="AB190" s="110" t="s">
        <v>4148</v>
      </c>
      <c r="AC190" s="110" t="s">
        <v>1541</v>
      </c>
      <c r="AD190" s="110" t="s">
        <v>4149</v>
      </c>
      <c r="AE190" s="110" t="s">
        <v>4150</v>
      </c>
      <c r="AF190" s="111">
        <v>1</v>
      </c>
      <c r="AG190" s="111">
        <v>290</v>
      </c>
      <c r="AH190" s="111">
        <v>15</v>
      </c>
      <c r="AI190" s="111">
        <v>1</v>
      </c>
      <c r="AJ190" s="111" t="s">
        <v>153</v>
      </c>
      <c r="AK190" s="111" t="s">
        <v>153</v>
      </c>
      <c r="AL190" s="111" t="s">
        <v>4151</v>
      </c>
      <c r="AM190" s="111" t="s">
        <v>4152</v>
      </c>
      <c r="AN190" s="111" t="s">
        <v>4155</v>
      </c>
      <c r="AO190" s="111" t="s">
        <v>1019</v>
      </c>
      <c r="AP190" s="111" t="s">
        <v>4153</v>
      </c>
      <c r="AQ190" s="111" t="s">
        <v>4154</v>
      </c>
      <c r="AR190" s="111" t="s">
        <v>153</v>
      </c>
      <c r="AS190" s="111">
        <v>2014</v>
      </c>
      <c r="AT190" s="111" t="s">
        <v>153</v>
      </c>
      <c r="AU190" s="111" t="s">
        <v>153</v>
      </c>
      <c r="AV190" s="111" t="s">
        <v>153</v>
      </c>
      <c r="AW190" s="111" t="s">
        <v>153</v>
      </c>
      <c r="AX190" s="111" t="s">
        <v>439</v>
      </c>
      <c r="AY190" s="110"/>
      <c r="AZ190" s="110" t="s">
        <v>153</v>
      </c>
      <c r="BA190" s="111">
        <v>8430</v>
      </c>
      <c r="BB190" s="111">
        <v>0</v>
      </c>
      <c r="BC190" s="111"/>
      <c r="BD190" s="111"/>
      <c r="BE190" s="111"/>
      <c r="BF190" s="111"/>
      <c r="BG190" s="111"/>
      <c r="BH190" s="111" t="s">
        <v>532</v>
      </c>
      <c r="BI190" s="111"/>
      <c r="BJ190" s="110">
        <v>2.0689655172413794</v>
      </c>
      <c r="BK190" s="111"/>
      <c r="BL190" s="111"/>
      <c r="BM190" s="111"/>
      <c r="BN190" s="111" t="s">
        <v>1549</v>
      </c>
      <c r="BO190" s="111"/>
      <c r="BP190" s="111"/>
      <c r="BQ190" s="111" t="s">
        <v>1549</v>
      </c>
      <c r="BR190" s="111"/>
      <c r="BS190" s="111"/>
      <c r="BT190" s="111"/>
      <c r="BU190" s="111"/>
      <c r="BV190" s="111"/>
      <c r="BW190" s="111"/>
      <c r="BX190" s="111"/>
      <c r="BY190" s="111"/>
      <c r="BZ190" s="111"/>
      <c r="CA190" s="111"/>
      <c r="CB190" s="111"/>
      <c r="CC190" s="111"/>
      <c r="CD190" s="111"/>
      <c r="CE190" s="111"/>
      <c r="CF190" s="111" t="s">
        <v>462</v>
      </c>
      <c r="CG190" s="111"/>
      <c r="CH190" s="111"/>
      <c r="CI190" s="111">
        <v>2017</v>
      </c>
      <c r="CJ190" s="111" t="s">
        <v>2356</v>
      </c>
      <c r="CK190" s="111" t="s">
        <v>463</v>
      </c>
      <c r="CL190" s="111" t="s">
        <v>501</v>
      </c>
      <c r="CM190" s="111" t="s">
        <v>463</v>
      </c>
      <c r="CN190" s="111" t="s">
        <v>463</v>
      </c>
      <c r="CO190" s="111" t="s">
        <v>465</v>
      </c>
      <c r="CP190" s="111">
        <v>0</v>
      </c>
      <c r="CQ190" s="111">
        <v>0</v>
      </c>
      <c r="CR190" s="111">
        <v>0</v>
      </c>
      <c r="CS190" s="111">
        <v>0</v>
      </c>
      <c r="CT190" s="111">
        <v>0</v>
      </c>
      <c r="CU190" s="111">
        <v>0</v>
      </c>
      <c r="CV190" s="111">
        <v>0</v>
      </c>
      <c r="CW190" s="111">
        <v>0</v>
      </c>
      <c r="CX190" s="111">
        <v>0</v>
      </c>
      <c r="CY190" s="111">
        <v>0</v>
      </c>
      <c r="CZ190" s="111">
        <v>0</v>
      </c>
      <c r="DA190" s="111">
        <v>0</v>
      </c>
      <c r="DB190" s="111">
        <v>0</v>
      </c>
      <c r="DC190" s="111" t="s">
        <v>153</v>
      </c>
      <c r="DD190" s="111" t="s">
        <v>153</v>
      </c>
      <c r="DE190" s="111" t="s">
        <v>153</v>
      </c>
      <c r="DF190" s="111">
        <v>1</v>
      </c>
      <c r="DG190" s="111" t="s">
        <v>465</v>
      </c>
      <c r="DH190" s="111">
        <v>0</v>
      </c>
      <c r="DI190" s="111">
        <v>0</v>
      </c>
      <c r="DJ190" s="111">
        <v>0</v>
      </c>
      <c r="DK190" s="111">
        <v>0</v>
      </c>
      <c r="DL190" s="111">
        <v>0</v>
      </c>
      <c r="DM190" s="111">
        <v>0</v>
      </c>
      <c r="DN190" s="111">
        <v>0</v>
      </c>
      <c r="DO190" s="111">
        <v>0</v>
      </c>
      <c r="DP190" s="111">
        <v>0</v>
      </c>
      <c r="DQ190" s="111">
        <v>0</v>
      </c>
      <c r="DR190" s="111">
        <v>0</v>
      </c>
      <c r="DS190" s="111">
        <v>0</v>
      </c>
      <c r="DT190" s="111">
        <v>0</v>
      </c>
      <c r="DU190" s="111" t="s">
        <v>153</v>
      </c>
      <c r="DV190" s="111" t="s">
        <v>153</v>
      </c>
      <c r="DW190" s="110"/>
      <c r="DX190" s="111">
        <v>1</v>
      </c>
      <c r="DY190" s="111">
        <v>0</v>
      </c>
      <c r="DZ190" s="111">
        <v>0</v>
      </c>
      <c r="EA190" s="111">
        <v>1</v>
      </c>
      <c r="EB190" s="111"/>
      <c r="EC190" s="111"/>
      <c r="ED190" s="111"/>
      <c r="EE190" s="110">
        <v>-12.5</v>
      </c>
      <c r="EF190" s="111"/>
      <c r="EG190" s="111"/>
      <c r="EH190" s="111"/>
      <c r="EI190" s="111"/>
      <c r="EJ190" s="111"/>
      <c r="EK190" s="111">
        <v>-1</v>
      </c>
      <c r="EL190" s="111"/>
      <c r="EM190" s="111"/>
      <c r="EN190" s="111"/>
      <c r="EO190" s="111"/>
      <c r="EP190" s="111"/>
      <c r="EQ190" s="59">
        <v>57393</v>
      </c>
      <c r="ER190" s="59">
        <v>8430</v>
      </c>
      <c r="ES190" s="59">
        <v>0</v>
      </c>
      <c r="ET190" s="59">
        <v>0</v>
      </c>
      <c r="EU190" s="59">
        <v>0</v>
      </c>
      <c r="EV190" s="59">
        <v>0</v>
      </c>
      <c r="EW190" s="59">
        <v>0</v>
      </c>
      <c r="EX190" s="59">
        <v>0</v>
      </c>
      <c r="EY190" s="59">
        <v>0</v>
      </c>
      <c r="EZ190" s="59">
        <v>0</v>
      </c>
      <c r="FA190" s="59">
        <v>0</v>
      </c>
      <c r="FB190" s="59">
        <v>0</v>
      </c>
      <c r="FC190" s="59">
        <v>0</v>
      </c>
      <c r="FD190" s="59">
        <v>0</v>
      </c>
      <c r="FE190" s="59">
        <v>0</v>
      </c>
      <c r="FF190" s="59">
        <v>0</v>
      </c>
      <c r="FG190" s="59">
        <v>0</v>
      </c>
      <c r="FH190" s="59">
        <v>0</v>
      </c>
      <c r="FI190" s="59">
        <v>0</v>
      </c>
      <c r="FJ190" s="59">
        <v>0</v>
      </c>
      <c r="FK190" s="59">
        <v>0</v>
      </c>
      <c r="FL190" s="59">
        <v>0</v>
      </c>
      <c r="FM190" s="56"/>
      <c r="FN190" s="56" t="s">
        <v>466</v>
      </c>
      <c r="FO190" s="169" t="b">
        <v>1</v>
      </c>
      <c r="FP190" s="64"/>
      <c r="FQ190" s="64"/>
    </row>
    <row r="191" spans="1:173" x14ac:dyDescent="0.2">
      <c r="A191" s="110" t="s">
        <v>437</v>
      </c>
      <c r="B191" s="111">
        <v>57433</v>
      </c>
      <c r="C191" s="111">
        <v>0</v>
      </c>
      <c r="D191" s="111">
        <v>1</v>
      </c>
      <c r="E191" s="111" t="s">
        <v>4156</v>
      </c>
      <c r="F191" s="111" t="s">
        <v>4157</v>
      </c>
      <c r="G191" s="111"/>
      <c r="H191" s="111" t="s">
        <v>4158</v>
      </c>
      <c r="I191" s="111">
        <v>2</v>
      </c>
      <c r="J191" s="111" t="s">
        <v>4159</v>
      </c>
      <c r="K191" s="111" t="s">
        <v>447</v>
      </c>
      <c r="L191" s="111" t="s">
        <v>2356</v>
      </c>
      <c r="M191" s="111" t="s">
        <v>447</v>
      </c>
      <c r="N191" s="111">
        <v>1</v>
      </c>
      <c r="O191" s="111">
        <v>188</v>
      </c>
      <c r="P191" s="111">
        <v>39</v>
      </c>
      <c r="Q191" s="111" t="s">
        <v>3092</v>
      </c>
      <c r="R191" s="111" t="s">
        <v>4160</v>
      </c>
      <c r="S191" s="111" t="s">
        <v>4161</v>
      </c>
      <c r="T191" s="111" t="s">
        <v>4162</v>
      </c>
      <c r="U191" s="111" t="s">
        <v>4163</v>
      </c>
      <c r="V191" s="111" t="s">
        <v>4164</v>
      </c>
      <c r="W191" s="111" t="s">
        <v>4165</v>
      </c>
      <c r="X191" s="111" t="s">
        <v>4166</v>
      </c>
      <c r="Y191" s="111" t="s">
        <v>98</v>
      </c>
      <c r="Z191" s="110"/>
      <c r="AA191" s="110" t="s">
        <v>452</v>
      </c>
      <c r="AB191" s="110" t="s">
        <v>4156</v>
      </c>
      <c r="AC191" s="110" t="s">
        <v>4157</v>
      </c>
      <c r="AD191" s="110" t="s">
        <v>4158</v>
      </c>
      <c r="AE191" s="110" t="s">
        <v>4159</v>
      </c>
      <c r="AF191" s="111">
        <v>1</v>
      </c>
      <c r="AG191" s="111">
        <v>200</v>
      </c>
      <c r="AH191" s="111">
        <v>39</v>
      </c>
      <c r="AI191" s="111">
        <v>1</v>
      </c>
      <c r="AJ191" s="111" t="s">
        <v>3092</v>
      </c>
      <c r="AK191" s="111" t="s">
        <v>4160</v>
      </c>
      <c r="AL191" s="111" t="s">
        <v>4161</v>
      </c>
      <c r="AM191" s="111" t="s">
        <v>4162</v>
      </c>
      <c r="AN191" s="111" t="s">
        <v>4167</v>
      </c>
      <c r="AO191" s="111" t="s">
        <v>240</v>
      </c>
      <c r="AP191" s="111" t="s">
        <v>4168</v>
      </c>
      <c r="AQ191" s="111" t="s">
        <v>4169</v>
      </c>
      <c r="AR191" s="111" t="s">
        <v>4165</v>
      </c>
      <c r="AS191" s="111">
        <v>2015</v>
      </c>
      <c r="AT191" s="111" t="s">
        <v>153</v>
      </c>
      <c r="AU191" s="111" t="s">
        <v>153</v>
      </c>
      <c r="AV191" s="111" t="s">
        <v>153</v>
      </c>
      <c r="AW191" s="111" t="s">
        <v>153</v>
      </c>
      <c r="AX191" s="111" t="s">
        <v>153</v>
      </c>
      <c r="AY191" s="110"/>
      <c r="AZ191" s="110" t="s">
        <v>153</v>
      </c>
      <c r="BA191" s="111">
        <v>9684</v>
      </c>
      <c r="BB191" s="111">
        <v>0</v>
      </c>
      <c r="BC191" s="111"/>
      <c r="BD191" s="111"/>
      <c r="BE191" s="111"/>
      <c r="BF191" s="111"/>
      <c r="BG191" s="111"/>
      <c r="BH191" s="111" t="s">
        <v>532</v>
      </c>
      <c r="BI191" s="111"/>
      <c r="BJ191" s="110">
        <v>-6</v>
      </c>
      <c r="BK191" s="111"/>
      <c r="BL191" s="111"/>
      <c r="BM191" s="111"/>
      <c r="BN191" s="111" t="s">
        <v>123</v>
      </c>
      <c r="BO191" s="111"/>
      <c r="BP191" s="111"/>
      <c r="BQ191" s="111" t="s">
        <v>123</v>
      </c>
      <c r="BR191" s="111"/>
      <c r="BS191" s="111"/>
      <c r="BT191" s="111"/>
      <c r="BU191" s="111"/>
      <c r="BV191" s="111"/>
      <c r="BW191" s="111"/>
      <c r="BX191" s="111"/>
      <c r="BY191" s="111"/>
      <c r="BZ191" s="111"/>
      <c r="CA191" s="111" t="s">
        <v>534</v>
      </c>
      <c r="CB191" s="111"/>
      <c r="CC191" s="111" t="s">
        <v>565</v>
      </c>
      <c r="CD191" s="111"/>
      <c r="CE191" s="111"/>
      <c r="CF191" s="111"/>
      <c r="CG191" s="111"/>
      <c r="CH191" s="111" t="s">
        <v>535</v>
      </c>
      <c r="CI191" s="111">
        <v>2017</v>
      </c>
      <c r="CJ191" s="111" t="s">
        <v>2356</v>
      </c>
      <c r="CK191" s="111" t="s">
        <v>501</v>
      </c>
      <c r="CL191" s="111" t="s">
        <v>501</v>
      </c>
      <c r="CM191" s="111" t="s">
        <v>464</v>
      </c>
      <c r="CN191" s="111" t="s">
        <v>463</v>
      </c>
      <c r="CO191" s="111" t="s">
        <v>465</v>
      </c>
      <c r="CP191" s="111">
        <v>2</v>
      </c>
      <c r="CQ191" s="111">
        <v>0</v>
      </c>
      <c r="CR191" s="111">
        <v>2</v>
      </c>
      <c r="CS191" s="111">
        <v>0</v>
      </c>
      <c r="CT191" s="111">
        <v>0</v>
      </c>
      <c r="CU191" s="111">
        <v>0</v>
      </c>
      <c r="CV191" s="111">
        <v>0</v>
      </c>
      <c r="CW191" s="111">
        <v>1</v>
      </c>
      <c r="CX191" s="111">
        <v>1</v>
      </c>
      <c r="CY191" s="111">
        <v>0</v>
      </c>
      <c r="CZ191" s="111">
        <v>0</v>
      </c>
      <c r="DA191" s="111">
        <v>0</v>
      </c>
      <c r="DB191" s="111">
        <v>0</v>
      </c>
      <c r="DC191" s="111" t="s">
        <v>153</v>
      </c>
      <c r="DD191" s="111" t="s">
        <v>153</v>
      </c>
      <c r="DE191" s="111" t="s">
        <v>153</v>
      </c>
      <c r="DF191" s="111">
        <v>0</v>
      </c>
      <c r="DG191" s="111" t="s">
        <v>465</v>
      </c>
      <c r="DH191" s="111">
        <v>1</v>
      </c>
      <c r="DI191" s="111">
        <v>0</v>
      </c>
      <c r="DJ191" s="111">
        <v>0</v>
      </c>
      <c r="DK191" s="111">
        <v>1</v>
      </c>
      <c r="DL191" s="111">
        <v>0</v>
      </c>
      <c r="DM191" s="111">
        <v>1</v>
      </c>
      <c r="DN191" s="111">
        <v>0</v>
      </c>
      <c r="DO191" s="111">
        <v>0</v>
      </c>
      <c r="DP191" s="111">
        <v>0</v>
      </c>
      <c r="DQ191" s="111">
        <v>0</v>
      </c>
      <c r="DR191" s="111">
        <v>0</v>
      </c>
      <c r="DS191" s="111">
        <v>0</v>
      </c>
      <c r="DT191" s="111">
        <v>0</v>
      </c>
      <c r="DU191" s="111" t="s">
        <v>153</v>
      </c>
      <c r="DV191" s="111" t="s">
        <v>153</v>
      </c>
      <c r="DW191" s="110"/>
      <c r="DX191" s="111">
        <v>0</v>
      </c>
      <c r="DY191" s="111">
        <v>1</v>
      </c>
      <c r="DZ191" s="111">
        <v>0</v>
      </c>
      <c r="EA191" s="111">
        <v>0</v>
      </c>
      <c r="EB191" s="111"/>
      <c r="EC191" s="111"/>
      <c r="ED191" s="111"/>
      <c r="EE191" s="110">
        <v>-2.5</v>
      </c>
      <c r="EF191" s="111"/>
      <c r="EG191" s="111"/>
      <c r="EH191" s="111"/>
      <c r="EI191" s="111"/>
      <c r="EJ191" s="111"/>
      <c r="EK191" s="111"/>
      <c r="EL191" s="111"/>
      <c r="EM191" s="111"/>
      <c r="EN191" s="111"/>
      <c r="EO191" s="111"/>
      <c r="EP191" s="111"/>
      <c r="EQ191" s="59">
        <v>57433</v>
      </c>
      <c r="ER191" s="59">
        <v>9684</v>
      </c>
      <c r="ES191" s="59">
        <v>0</v>
      </c>
      <c r="ET191" s="59">
        <v>0</v>
      </c>
      <c r="EU191" s="59">
        <v>0</v>
      </c>
      <c r="EV191" s="59">
        <v>0</v>
      </c>
      <c r="EW191" s="59">
        <v>0</v>
      </c>
      <c r="EX191" s="59">
        <v>0</v>
      </c>
      <c r="EY191" s="59">
        <v>0</v>
      </c>
      <c r="EZ191" s="59">
        <v>0</v>
      </c>
      <c r="FA191" s="59">
        <v>0</v>
      </c>
      <c r="FB191" s="59">
        <v>1</v>
      </c>
      <c r="FC191" s="59">
        <v>1</v>
      </c>
      <c r="FD191" s="59">
        <v>0</v>
      </c>
      <c r="FE191" s="59">
        <v>0</v>
      </c>
      <c r="FF191" s="59">
        <v>0</v>
      </c>
      <c r="FG191" s="59">
        <v>0</v>
      </c>
      <c r="FH191" s="59">
        <v>0</v>
      </c>
      <c r="FI191" s="59">
        <v>0</v>
      </c>
      <c r="FJ191" s="59">
        <v>0</v>
      </c>
      <c r="FK191" s="59">
        <v>0</v>
      </c>
      <c r="FL191" s="59">
        <v>0</v>
      </c>
      <c r="FM191" s="56"/>
      <c r="FN191" s="56" t="s">
        <v>536</v>
      </c>
      <c r="FO191" s="169" t="b">
        <v>1</v>
      </c>
      <c r="FP191" s="64"/>
      <c r="FQ191" s="64"/>
    </row>
    <row r="192" spans="1:173" x14ac:dyDescent="0.2">
      <c r="A192" s="110" t="s">
        <v>437</v>
      </c>
      <c r="B192" s="111">
        <v>57446</v>
      </c>
      <c r="C192" s="111">
        <v>0</v>
      </c>
      <c r="D192" s="111">
        <v>1</v>
      </c>
      <c r="E192" s="111" t="s">
        <v>4170</v>
      </c>
      <c r="F192" s="111" t="s">
        <v>2192</v>
      </c>
      <c r="G192" s="111"/>
      <c r="H192" s="111" t="s">
        <v>4171</v>
      </c>
      <c r="I192" s="111">
        <v>2</v>
      </c>
      <c r="J192" s="111" t="s">
        <v>4172</v>
      </c>
      <c r="K192" s="111" t="s">
        <v>447</v>
      </c>
      <c r="L192" s="111" t="s">
        <v>2356</v>
      </c>
      <c r="M192" s="111" t="s">
        <v>447</v>
      </c>
      <c r="N192" s="111">
        <v>1</v>
      </c>
      <c r="O192" s="111">
        <v>6</v>
      </c>
      <c r="P192" s="111">
        <v>0</v>
      </c>
      <c r="Q192" s="111" t="s">
        <v>4173</v>
      </c>
      <c r="R192" s="111" t="s">
        <v>153</v>
      </c>
      <c r="S192" s="111" t="s">
        <v>4174</v>
      </c>
      <c r="T192" s="111" t="s">
        <v>4175</v>
      </c>
      <c r="U192" s="111" t="s">
        <v>4176</v>
      </c>
      <c r="V192" s="111" t="s">
        <v>4177</v>
      </c>
      <c r="W192" s="111" t="s">
        <v>153</v>
      </c>
      <c r="X192" s="111" t="s">
        <v>4178</v>
      </c>
      <c r="Y192" s="111" t="s">
        <v>529</v>
      </c>
      <c r="Z192" s="110"/>
      <c r="AA192" s="110" t="s">
        <v>452</v>
      </c>
      <c r="AB192" s="110" t="s">
        <v>4170</v>
      </c>
      <c r="AC192" s="110" t="s">
        <v>2192</v>
      </c>
      <c r="AD192" s="110" t="s">
        <v>4171</v>
      </c>
      <c r="AE192" s="110" t="s">
        <v>4172</v>
      </c>
      <c r="AF192" s="111">
        <v>1</v>
      </c>
      <c r="AG192" s="111">
        <v>6</v>
      </c>
      <c r="AH192" s="111">
        <v>0</v>
      </c>
      <c r="AI192" s="111">
        <v>1</v>
      </c>
      <c r="AJ192" s="111" t="s">
        <v>4173</v>
      </c>
      <c r="AK192" s="111" t="s">
        <v>153</v>
      </c>
      <c r="AL192" s="111" t="s">
        <v>4174</v>
      </c>
      <c r="AM192" s="111" t="s">
        <v>4175</v>
      </c>
      <c r="AN192" s="111" t="s">
        <v>4178</v>
      </c>
      <c r="AO192" s="111" t="s">
        <v>529</v>
      </c>
      <c r="AP192" s="111" t="s">
        <v>4176</v>
      </c>
      <c r="AQ192" s="111" t="s">
        <v>4177</v>
      </c>
      <c r="AR192" s="111" t="s">
        <v>153</v>
      </c>
      <c r="AS192" s="111">
        <v>2015</v>
      </c>
      <c r="AT192" s="111" t="s">
        <v>153</v>
      </c>
      <c r="AU192" s="111" t="s">
        <v>499</v>
      </c>
      <c r="AV192" s="111" t="s">
        <v>153</v>
      </c>
      <c r="AW192" s="111" t="s">
        <v>153</v>
      </c>
      <c r="AX192" s="111" t="s">
        <v>153</v>
      </c>
      <c r="AY192" s="110"/>
      <c r="AZ192" s="110" t="s">
        <v>153</v>
      </c>
      <c r="BA192" s="111">
        <v>770</v>
      </c>
      <c r="BB192" s="111">
        <v>0</v>
      </c>
      <c r="BC192" s="111"/>
      <c r="BD192" s="111"/>
      <c r="BE192" s="111"/>
      <c r="BF192" s="111"/>
      <c r="BG192" s="111"/>
      <c r="BH192" s="111"/>
      <c r="BI192" s="111"/>
      <c r="BJ192" s="110"/>
      <c r="BK192" s="111"/>
      <c r="BL192" s="111"/>
      <c r="BM192" s="111"/>
      <c r="BN192" s="111" t="s">
        <v>680</v>
      </c>
      <c r="BO192" s="111"/>
      <c r="BP192" s="111"/>
      <c r="BQ192" s="111" t="s">
        <v>680</v>
      </c>
      <c r="BR192" s="111"/>
      <c r="BS192" s="111"/>
      <c r="BT192" s="111"/>
      <c r="BU192" s="111"/>
      <c r="BV192" s="111"/>
      <c r="BW192" s="111"/>
      <c r="BX192" s="111"/>
      <c r="BY192" s="111"/>
      <c r="BZ192" s="111"/>
      <c r="CA192" s="111"/>
      <c r="CB192" s="111"/>
      <c r="CC192" s="111"/>
      <c r="CD192" s="111"/>
      <c r="CE192" s="111"/>
      <c r="CF192" s="111" t="s">
        <v>462</v>
      </c>
      <c r="CG192" s="111"/>
      <c r="CH192" s="111"/>
      <c r="CI192" s="111">
        <v>2017</v>
      </c>
      <c r="CJ192" s="111" t="s">
        <v>2356</v>
      </c>
      <c r="CK192" s="111" t="s">
        <v>464</v>
      </c>
      <c r="CL192" s="111" t="s">
        <v>464</v>
      </c>
      <c r="CM192" s="111" t="s">
        <v>464</v>
      </c>
      <c r="CN192" s="111" t="s">
        <v>464</v>
      </c>
      <c r="CO192" s="111" t="s">
        <v>465</v>
      </c>
      <c r="CP192" s="111">
        <v>0</v>
      </c>
      <c r="CQ192" s="111">
        <v>0</v>
      </c>
      <c r="CR192" s="111">
        <v>0</v>
      </c>
      <c r="CS192" s="111">
        <v>0</v>
      </c>
      <c r="CT192" s="111">
        <v>0</v>
      </c>
      <c r="CU192" s="111">
        <v>0</v>
      </c>
      <c r="CV192" s="111">
        <v>0</v>
      </c>
      <c r="CW192" s="111">
        <v>0</v>
      </c>
      <c r="CX192" s="111">
        <v>0</v>
      </c>
      <c r="CY192" s="111">
        <v>0</v>
      </c>
      <c r="CZ192" s="111">
        <v>0</v>
      </c>
      <c r="DA192" s="111">
        <v>0</v>
      </c>
      <c r="DB192" s="111">
        <v>0</v>
      </c>
      <c r="DC192" s="111" t="s">
        <v>153</v>
      </c>
      <c r="DD192" s="111" t="s">
        <v>153</v>
      </c>
      <c r="DE192" s="111" t="s">
        <v>153</v>
      </c>
      <c r="DF192" s="111">
        <v>0</v>
      </c>
      <c r="DG192" s="111" t="s">
        <v>465</v>
      </c>
      <c r="DH192" s="111">
        <v>0</v>
      </c>
      <c r="DI192" s="111">
        <v>0</v>
      </c>
      <c r="DJ192" s="111">
        <v>0</v>
      </c>
      <c r="DK192" s="111">
        <v>0</v>
      </c>
      <c r="DL192" s="111">
        <v>0</v>
      </c>
      <c r="DM192" s="111">
        <v>0</v>
      </c>
      <c r="DN192" s="111">
        <v>0</v>
      </c>
      <c r="DO192" s="111">
        <v>0</v>
      </c>
      <c r="DP192" s="111">
        <v>0</v>
      </c>
      <c r="DQ192" s="111">
        <v>0</v>
      </c>
      <c r="DR192" s="111">
        <v>0</v>
      </c>
      <c r="DS192" s="111">
        <v>0</v>
      </c>
      <c r="DT192" s="111">
        <v>0</v>
      </c>
      <c r="DU192" s="111" t="s">
        <v>153</v>
      </c>
      <c r="DV192" s="111" t="s">
        <v>153</v>
      </c>
      <c r="DW192" s="110"/>
      <c r="DX192" s="111">
        <v>0</v>
      </c>
      <c r="DY192" s="111">
        <v>0</v>
      </c>
      <c r="DZ192" s="111">
        <v>0</v>
      </c>
      <c r="EA192" s="111">
        <v>0</v>
      </c>
      <c r="EB192" s="111"/>
      <c r="EC192" s="111"/>
      <c r="ED192" s="111"/>
      <c r="EE192" s="110"/>
      <c r="EF192" s="111"/>
      <c r="EG192" s="111"/>
      <c r="EH192" s="111"/>
      <c r="EI192" s="111"/>
      <c r="EJ192" s="111"/>
      <c r="EK192" s="111"/>
      <c r="EL192" s="111"/>
      <c r="EM192" s="111"/>
      <c r="EN192" s="111"/>
      <c r="EO192" s="111"/>
      <c r="EP192" s="111"/>
      <c r="EQ192" s="59">
        <v>57446</v>
      </c>
      <c r="ER192" s="59">
        <v>770</v>
      </c>
      <c r="ES192" s="59">
        <v>0</v>
      </c>
      <c r="ET192" s="59">
        <v>0</v>
      </c>
      <c r="EU192" s="59">
        <v>0</v>
      </c>
      <c r="EV192" s="59">
        <v>0</v>
      </c>
      <c r="EW192" s="59">
        <v>0</v>
      </c>
      <c r="EX192" s="59">
        <v>0</v>
      </c>
      <c r="EY192" s="59">
        <v>0</v>
      </c>
      <c r="EZ192" s="59">
        <v>0</v>
      </c>
      <c r="FA192" s="59">
        <v>0</v>
      </c>
      <c r="FB192" s="59">
        <v>0</v>
      </c>
      <c r="FC192" s="59">
        <v>0</v>
      </c>
      <c r="FD192" s="59">
        <v>0</v>
      </c>
      <c r="FE192" s="59">
        <v>0</v>
      </c>
      <c r="FF192" s="59">
        <v>0</v>
      </c>
      <c r="FG192" s="59">
        <v>0</v>
      </c>
      <c r="FH192" s="59">
        <v>0</v>
      </c>
      <c r="FI192" s="59">
        <v>0</v>
      </c>
      <c r="FJ192" s="59">
        <v>0</v>
      </c>
      <c r="FK192" s="59">
        <v>0</v>
      </c>
      <c r="FL192" s="59">
        <v>0</v>
      </c>
      <c r="FM192" s="56"/>
      <c r="FN192" s="56" t="s">
        <v>466</v>
      </c>
      <c r="FO192" s="169" t="b">
        <v>1</v>
      </c>
      <c r="FP192" s="64"/>
      <c r="FQ192" s="64"/>
    </row>
    <row r="193" spans="1:173" x14ac:dyDescent="0.2">
      <c r="A193" s="110" t="s">
        <v>437</v>
      </c>
      <c r="B193" s="111">
        <v>57462</v>
      </c>
      <c r="C193" s="111">
        <v>0</v>
      </c>
      <c r="D193" s="111">
        <v>1</v>
      </c>
      <c r="E193" s="111" t="s">
        <v>4179</v>
      </c>
      <c r="F193" s="111" t="s">
        <v>442</v>
      </c>
      <c r="G193" s="111"/>
      <c r="H193" s="111" t="s">
        <v>4180</v>
      </c>
      <c r="I193" s="111">
        <v>2</v>
      </c>
      <c r="J193" s="111" t="s">
        <v>4181</v>
      </c>
      <c r="K193" s="111" t="s">
        <v>447</v>
      </c>
      <c r="L193" s="111" t="s">
        <v>2356</v>
      </c>
      <c r="M193" s="111" t="s">
        <v>447</v>
      </c>
      <c r="N193" s="111">
        <v>1</v>
      </c>
      <c r="O193" s="111">
        <v>34</v>
      </c>
      <c r="P193" s="111">
        <v>3</v>
      </c>
      <c r="Q193" s="111" t="s">
        <v>153</v>
      </c>
      <c r="R193" s="111" t="s">
        <v>153</v>
      </c>
      <c r="S193" s="111" t="s">
        <v>4182</v>
      </c>
      <c r="T193" s="111" t="s">
        <v>4183</v>
      </c>
      <c r="U193" s="111" t="s">
        <v>4184</v>
      </c>
      <c r="V193" s="111" t="s">
        <v>4185</v>
      </c>
      <c r="W193" s="111" t="s">
        <v>153</v>
      </c>
      <c r="X193" s="111" t="s">
        <v>4186</v>
      </c>
      <c r="Y193" s="111" t="s">
        <v>245</v>
      </c>
      <c r="Z193" s="110"/>
      <c r="AA193" s="110" t="s">
        <v>452</v>
      </c>
      <c r="AB193" s="110" t="s">
        <v>4179</v>
      </c>
      <c r="AC193" s="110" t="s">
        <v>442</v>
      </c>
      <c r="AD193" s="110" t="s">
        <v>4180</v>
      </c>
      <c r="AE193" s="110" t="s">
        <v>4181</v>
      </c>
      <c r="AF193" s="111">
        <v>1</v>
      </c>
      <c r="AG193" s="111">
        <v>34</v>
      </c>
      <c r="AH193" s="111">
        <v>3</v>
      </c>
      <c r="AI193" s="111">
        <v>1</v>
      </c>
      <c r="AJ193" s="111" t="s">
        <v>153</v>
      </c>
      <c r="AK193" s="111" t="s">
        <v>153</v>
      </c>
      <c r="AL193" s="111" t="s">
        <v>4182</v>
      </c>
      <c r="AM193" s="111" t="s">
        <v>4183</v>
      </c>
      <c r="AN193" s="111" t="s">
        <v>4186</v>
      </c>
      <c r="AO193" s="111" t="s">
        <v>245</v>
      </c>
      <c r="AP193" s="111" t="s">
        <v>4184</v>
      </c>
      <c r="AQ193" s="111" t="s">
        <v>4185</v>
      </c>
      <c r="AR193" s="111" t="s">
        <v>153</v>
      </c>
      <c r="AS193" s="111">
        <v>2015</v>
      </c>
      <c r="AT193" s="111" t="s">
        <v>153</v>
      </c>
      <c r="AU193" s="111" t="s">
        <v>499</v>
      </c>
      <c r="AV193" s="111" t="s">
        <v>153</v>
      </c>
      <c r="AW193" s="111" t="s">
        <v>153</v>
      </c>
      <c r="AX193" s="111" t="s">
        <v>153</v>
      </c>
      <c r="AY193" s="110"/>
      <c r="AZ193" s="110" t="s">
        <v>153</v>
      </c>
      <c r="BA193" s="111">
        <v>4811</v>
      </c>
      <c r="BB193" s="111">
        <v>0</v>
      </c>
      <c r="BC193" s="111"/>
      <c r="BD193" s="111"/>
      <c r="BE193" s="111"/>
      <c r="BF193" s="111"/>
      <c r="BG193" s="111"/>
      <c r="BH193" s="111"/>
      <c r="BI193" s="111"/>
      <c r="BJ193" s="110"/>
      <c r="BK193" s="111"/>
      <c r="BL193" s="111"/>
      <c r="BM193" s="111"/>
      <c r="BN193" s="111" t="s">
        <v>460</v>
      </c>
      <c r="BO193" s="111"/>
      <c r="BP193" s="111"/>
      <c r="BQ193" s="111" t="s">
        <v>460</v>
      </c>
      <c r="BR193" s="111"/>
      <c r="BS193" s="111"/>
      <c r="BT193" s="111"/>
      <c r="BU193" s="111"/>
      <c r="BV193" s="111"/>
      <c r="BW193" s="111"/>
      <c r="BX193" s="111"/>
      <c r="BY193" s="111"/>
      <c r="BZ193" s="111"/>
      <c r="CA193" s="111"/>
      <c r="CB193" s="111"/>
      <c r="CC193" s="111"/>
      <c r="CD193" s="111"/>
      <c r="CE193" s="111"/>
      <c r="CF193" s="111" t="s">
        <v>462</v>
      </c>
      <c r="CG193" s="111"/>
      <c r="CH193" s="111"/>
      <c r="CI193" s="111">
        <v>2017</v>
      </c>
      <c r="CJ193" s="111" t="s">
        <v>2356</v>
      </c>
      <c r="CK193" s="111" t="s">
        <v>464</v>
      </c>
      <c r="CL193" s="111" t="s">
        <v>464</v>
      </c>
      <c r="CM193" s="111" t="s">
        <v>464</v>
      </c>
      <c r="CN193" s="111" t="s">
        <v>464</v>
      </c>
      <c r="CO193" s="111" t="s">
        <v>465</v>
      </c>
      <c r="CP193" s="111">
        <v>0</v>
      </c>
      <c r="CQ193" s="111">
        <v>0</v>
      </c>
      <c r="CR193" s="111">
        <v>0</v>
      </c>
      <c r="CS193" s="111">
        <v>0</v>
      </c>
      <c r="CT193" s="111">
        <v>0</v>
      </c>
      <c r="CU193" s="111">
        <v>0</v>
      </c>
      <c r="CV193" s="111">
        <v>0</v>
      </c>
      <c r="CW193" s="111">
        <v>0</v>
      </c>
      <c r="CX193" s="111">
        <v>0</v>
      </c>
      <c r="CY193" s="111">
        <v>0</v>
      </c>
      <c r="CZ193" s="111">
        <v>0</v>
      </c>
      <c r="DA193" s="111">
        <v>0</v>
      </c>
      <c r="DB193" s="111">
        <v>0</v>
      </c>
      <c r="DC193" s="111" t="s">
        <v>153</v>
      </c>
      <c r="DD193" s="111" t="s">
        <v>153</v>
      </c>
      <c r="DE193" s="111" t="s">
        <v>153</v>
      </c>
      <c r="DF193" s="111">
        <v>0</v>
      </c>
      <c r="DG193" s="111" t="s">
        <v>465</v>
      </c>
      <c r="DH193" s="111">
        <v>0</v>
      </c>
      <c r="DI193" s="111">
        <v>0</v>
      </c>
      <c r="DJ193" s="111">
        <v>0</v>
      </c>
      <c r="DK193" s="111">
        <v>0</v>
      </c>
      <c r="DL193" s="111">
        <v>0</v>
      </c>
      <c r="DM193" s="111">
        <v>0</v>
      </c>
      <c r="DN193" s="111">
        <v>0</v>
      </c>
      <c r="DO193" s="111">
        <v>0</v>
      </c>
      <c r="DP193" s="111">
        <v>0</v>
      </c>
      <c r="DQ193" s="111">
        <v>0</v>
      </c>
      <c r="DR193" s="111">
        <v>0</v>
      </c>
      <c r="DS193" s="111">
        <v>0</v>
      </c>
      <c r="DT193" s="111">
        <v>0</v>
      </c>
      <c r="DU193" s="111" t="s">
        <v>153</v>
      </c>
      <c r="DV193" s="111" t="s">
        <v>153</v>
      </c>
      <c r="DW193" s="110"/>
      <c r="DX193" s="111">
        <v>0</v>
      </c>
      <c r="DY193" s="111">
        <v>0</v>
      </c>
      <c r="DZ193" s="111">
        <v>0</v>
      </c>
      <c r="EA193" s="111">
        <v>0</v>
      </c>
      <c r="EB193" s="111"/>
      <c r="EC193" s="111"/>
      <c r="ED193" s="111"/>
      <c r="EE193" s="110"/>
      <c r="EF193" s="111"/>
      <c r="EG193" s="111"/>
      <c r="EH193" s="111"/>
      <c r="EI193" s="111"/>
      <c r="EJ193" s="111"/>
      <c r="EK193" s="111"/>
      <c r="EL193" s="111"/>
      <c r="EM193" s="111"/>
      <c r="EN193" s="111"/>
      <c r="EO193" s="111"/>
      <c r="EP193" s="111"/>
      <c r="EQ193" s="59">
        <v>57462</v>
      </c>
      <c r="ER193" s="59">
        <v>4811</v>
      </c>
      <c r="ES193" s="59">
        <v>0</v>
      </c>
      <c r="ET193" s="59">
        <v>0</v>
      </c>
      <c r="EU193" s="59">
        <v>0</v>
      </c>
      <c r="EV193" s="59">
        <v>0</v>
      </c>
      <c r="EW193" s="59">
        <v>0</v>
      </c>
      <c r="EX193" s="59">
        <v>0</v>
      </c>
      <c r="EY193" s="59">
        <v>0</v>
      </c>
      <c r="EZ193" s="59">
        <v>0</v>
      </c>
      <c r="FA193" s="59">
        <v>0</v>
      </c>
      <c r="FB193" s="59">
        <v>0</v>
      </c>
      <c r="FC193" s="59">
        <v>0</v>
      </c>
      <c r="FD193" s="59">
        <v>0</v>
      </c>
      <c r="FE193" s="59">
        <v>0</v>
      </c>
      <c r="FF193" s="59">
        <v>0</v>
      </c>
      <c r="FG193" s="59">
        <v>0</v>
      </c>
      <c r="FH193" s="59">
        <v>0</v>
      </c>
      <c r="FI193" s="59">
        <v>0</v>
      </c>
      <c r="FJ193" s="59">
        <v>0</v>
      </c>
      <c r="FK193" s="59">
        <v>0</v>
      </c>
      <c r="FL193" s="59">
        <v>0</v>
      </c>
      <c r="FM193" s="56"/>
      <c r="FN193" s="56" t="s">
        <v>466</v>
      </c>
      <c r="FO193" s="169" t="b">
        <v>1</v>
      </c>
      <c r="FP193" s="64"/>
      <c r="FQ193" s="64"/>
    </row>
    <row r="194" spans="1:173" x14ac:dyDescent="0.2">
      <c r="A194" s="110" t="s">
        <v>437</v>
      </c>
      <c r="B194" s="111">
        <v>57465</v>
      </c>
      <c r="C194" s="111">
        <v>0</v>
      </c>
      <c r="D194" s="111">
        <v>1</v>
      </c>
      <c r="E194" s="111" t="s">
        <v>4187</v>
      </c>
      <c r="F194" s="111" t="s">
        <v>3329</v>
      </c>
      <c r="G194" s="111"/>
      <c r="H194" s="111" t="s">
        <v>4188</v>
      </c>
      <c r="I194" s="111">
        <v>2</v>
      </c>
      <c r="J194" s="111" t="s">
        <v>4189</v>
      </c>
      <c r="K194" s="111" t="s">
        <v>447</v>
      </c>
      <c r="L194" s="111" t="s">
        <v>2356</v>
      </c>
      <c r="M194" s="111" t="s">
        <v>447</v>
      </c>
      <c r="N194" s="111">
        <v>1</v>
      </c>
      <c r="O194" s="111">
        <v>32</v>
      </c>
      <c r="P194" s="111">
        <v>21</v>
      </c>
      <c r="Q194" s="111" t="s">
        <v>153</v>
      </c>
      <c r="R194" s="111" t="s">
        <v>153</v>
      </c>
      <c r="S194" s="111" t="s">
        <v>4190</v>
      </c>
      <c r="T194" s="111" t="s">
        <v>3209</v>
      </c>
      <c r="U194" s="111" t="s">
        <v>4191</v>
      </c>
      <c r="V194" s="111" t="s">
        <v>4192</v>
      </c>
      <c r="W194" s="111" t="s">
        <v>4193</v>
      </c>
      <c r="X194" s="111" t="s">
        <v>4194</v>
      </c>
      <c r="Y194" s="111" t="s">
        <v>86</v>
      </c>
      <c r="Z194" s="110"/>
      <c r="AA194" s="110" t="s">
        <v>452</v>
      </c>
      <c r="AB194" s="110" t="s">
        <v>4187</v>
      </c>
      <c r="AC194" s="110" t="s">
        <v>3329</v>
      </c>
      <c r="AD194" s="110" t="s">
        <v>4188</v>
      </c>
      <c r="AE194" s="110" t="s">
        <v>4189</v>
      </c>
      <c r="AF194" s="111">
        <v>1</v>
      </c>
      <c r="AG194" s="111">
        <v>34</v>
      </c>
      <c r="AH194" s="111">
        <v>21</v>
      </c>
      <c r="AI194" s="111">
        <v>1</v>
      </c>
      <c r="AJ194" s="111" t="s">
        <v>153</v>
      </c>
      <c r="AK194" s="111" t="s">
        <v>153</v>
      </c>
      <c r="AL194" s="111" t="s">
        <v>4190</v>
      </c>
      <c r="AM194" s="111" t="s">
        <v>3209</v>
      </c>
      <c r="AN194" s="111" t="s">
        <v>4195</v>
      </c>
      <c r="AO194" s="111" t="s">
        <v>4196</v>
      </c>
      <c r="AP194" s="111" t="s">
        <v>4197</v>
      </c>
      <c r="AQ194" s="111" t="s">
        <v>4198</v>
      </c>
      <c r="AR194" s="111" t="s">
        <v>153</v>
      </c>
      <c r="AS194" s="111">
        <v>2015</v>
      </c>
      <c r="AT194" s="111" t="s">
        <v>153</v>
      </c>
      <c r="AU194" s="111" t="s">
        <v>499</v>
      </c>
      <c r="AV194" s="111" t="s">
        <v>153</v>
      </c>
      <c r="AW194" s="111" t="s">
        <v>439</v>
      </c>
      <c r="AX194" s="111" t="s">
        <v>153</v>
      </c>
      <c r="AY194" s="110"/>
      <c r="AZ194" s="110" t="s">
        <v>153</v>
      </c>
      <c r="BA194" s="111">
        <v>8894</v>
      </c>
      <c r="BB194" s="111">
        <v>0</v>
      </c>
      <c r="BC194" s="111"/>
      <c r="BD194" s="111"/>
      <c r="BE194" s="111"/>
      <c r="BF194" s="111"/>
      <c r="BG194" s="111"/>
      <c r="BH194" s="111" t="s">
        <v>532</v>
      </c>
      <c r="BI194" s="111"/>
      <c r="BJ194" s="110">
        <v>-5.8823529411764701</v>
      </c>
      <c r="BK194" s="111"/>
      <c r="BL194" s="111"/>
      <c r="BM194" s="111"/>
      <c r="BN194" s="111" t="s">
        <v>460</v>
      </c>
      <c r="BO194" s="111"/>
      <c r="BP194" s="111"/>
      <c r="BQ194" s="111" t="s">
        <v>460</v>
      </c>
      <c r="BR194" s="111"/>
      <c r="BS194" s="111"/>
      <c r="BT194" s="111"/>
      <c r="BU194" s="111"/>
      <c r="BV194" s="111"/>
      <c r="BW194" s="111"/>
      <c r="BX194" s="111"/>
      <c r="BY194" s="111"/>
      <c r="BZ194" s="111"/>
      <c r="CA194" s="111" t="s">
        <v>534</v>
      </c>
      <c r="CB194" s="111"/>
      <c r="CC194" s="111" t="s">
        <v>565</v>
      </c>
      <c r="CD194" s="111"/>
      <c r="CE194" s="111" t="s">
        <v>489</v>
      </c>
      <c r="CF194" s="111"/>
      <c r="CG194" s="111"/>
      <c r="CH194" s="111" t="s">
        <v>535</v>
      </c>
      <c r="CI194" s="111">
        <v>2017</v>
      </c>
      <c r="CJ194" s="111" t="s">
        <v>2356</v>
      </c>
      <c r="CK194" s="111" t="s">
        <v>464</v>
      </c>
      <c r="CL194" s="111" t="s">
        <v>464</v>
      </c>
      <c r="CM194" s="111" t="s">
        <v>464</v>
      </c>
      <c r="CN194" s="111" t="s">
        <v>464</v>
      </c>
      <c r="CO194" s="111" t="s">
        <v>465</v>
      </c>
      <c r="CP194" s="111">
        <v>1</v>
      </c>
      <c r="CQ194" s="111">
        <v>0</v>
      </c>
      <c r="CR194" s="111">
        <v>0</v>
      </c>
      <c r="CS194" s="111">
        <v>1</v>
      </c>
      <c r="CT194" s="111">
        <v>0</v>
      </c>
      <c r="CU194" s="111">
        <v>0</v>
      </c>
      <c r="CV194" s="111">
        <v>0</v>
      </c>
      <c r="CW194" s="111">
        <v>0</v>
      </c>
      <c r="CX194" s="111">
        <v>0</v>
      </c>
      <c r="CY194" s="111">
        <v>0</v>
      </c>
      <c r="CZ194" s="111">
        <v>1</v>
      </c>
      <c r="DA194" s="111">
        <v>0</v>
      </c>
      <c r="DB194" s="111">
        <v>0</v>
      </c>
      <c r="DC194" s="111" t="s">
        <v>153</v>
      </c>
      <c r="DD194" s="111" t="s">
        <v>153</v>
      </c>
      <c r="DE194" s="111" t="s">
        <v>153</v>
      </c>
      <c r="DF194" s="111">
        <v>0</v>
      </c>
      <c r="DG194" s="111" t="s">
        <v>465</v>
      </c>
      <c r="DH194" s="111">
        <v>0</v>
      </c>
      <c r="DI194" s="111">
        <v>0</v>
      </c>
      <c r="DJ194" s="111">
        <v>0</v>
      </c>
      <c r="DK194" s="111">
        <v>0</v>
      </c>
      <c r="DL194" s="111">
        <v>0</v>
      </c>
      <c r="DM194" s="111">
        <v>0</v>
      </c>
      <c r="DN194" s="111">
        <v>0</v>
      </c>
      <c r="DO194" s="111">
        <v>0</v>
      </c>
      <c r="DP194" s="111">
        <v>0</v>
      </c>
      <c r="DQ194" s="111">
        <v>0</v>
      </c>
      <c r="DR194" s="111">
        <v>0</v>
      </c>
      <c r="DS194" s="111">
        <v>0</v>
      </c>
      <c r="DT194" s="111">
        <v>0</v>
      </c>
      <c r="DU194" s="111" t="s">
        <v>153</v>
      </c>
      <c r="DV194" s="111" t="s">
        <v>153</v>
      </c>
      <c r="DW194" s="110"/>
      <c r="DX194" s="111">
        <v>0</v>
      </c>
      <c r="DY194" s="111">
        <v>1</v>
      </c>
      <c r="DZ194" s="111">
        <v>1</v>
      </c>
      <c r="EA194" s="111">
        <v>0</v>
      </c>
      <c r="EB194" s="111"/>
      <c r="EC194" s="111"/>
      <c r="ED194" s="111"/>
      <c r="EE194" s="110"/>
      <c r="EF194" s="111"/>
      <c r="EG194" s="111"/>
      <c r="EH194" s="111"/>
      <c r="EI194" s="111"/>
      <c r="EJ194" s="111"/>
      <c r="EK194" s="111">
        <v>1</v>
      </c>
      <c r="EL194" s="111"/>
      <c r="EM194" s="111"/>
      <c r="EN194" s="111"/>
      <c r="EO194" s="111"/>
      <c r="EP194" s="111"/>
      <c r="EQ194" s="59">
        <v>57465</v>
      </c>
      <c r="ER194" s="59">
        <v>8894</v>
      </c>
      <c r="ES194" s="59">
        <v>0</v>
      </c>
      <c r="ET194" s="59">
        <v>0</v>
      </c>
      <c r="EU194" s="59">
        <v>0</v>
      </c>
      <c r="EV194" s="59">
        <v>0</v>
      </c>
      <c r="EW194" s="59">
        <v>1</v>
      </c>
      <c r="EX194" s="59">
        <v>1</v>
      </c>
      <c r="EY194" s="59">
        <v>0</v>
      </c>
      <c r="EZ194" s="59">
        <v>0</v>
      </c>
      <c r="FA194" s="59">
        <v>0</v>
      </c>
      <c r="FB194" s="59">
        <v>0</v>
      </c>
      <c r="FC194" s="59">
        <v>0</v>
      </c>
      <c r="FD194" s="59">
        <v>0</v>
      </c>
      <c r="FE194" s="59">
        <v>0</v>
      </c>
      <c r="FF194" s="59">
        <v>0</v>
      </c>
      <c r="FG194" s="59">
        <v>0</v>
      </c>
      <c r="FH194" s="59">
        <v>0</v>
      </c>
      <c r="FI194" s="59">
        <v>0</v>
      </c>
      <c r="FJ194" s="59">
        <v>0</v>
      </c>
      <c r="FK194" s="59">
        <v>0</v>
      </c>
      <c r="FL194" s="59">
        <v>0</v>
      </c>
      <c r="FM194" s="56"/>
      <c r="FN194" s="56" t="s">
        <v>536</v>
      </c>
      <c r="FO194" s="169" t="b">
        <v>1</v>
      </c>
      <c r="FP194" s="64"/>
      <c r="FQ194" s="64"/>
    </row>
    <row r="195" spans="1:173" x14ac:dyDescent="0.2">
      <c r="A195" s="110" t="s">
        <v>437</v>
      </c>
      <c r="B195" s="111">
        <v>57592</v>
      </c>
      <c r="C195" s="111">
        <v>0</v>
      </c>
      <c r="D195" s="111">
        <v>1</v>
      </c>
      <c r="E195" s="111" t="s">
        <v>4199</v>
      </c>
      <c r="F195" s="111" t="s">
        <v>865</v>
      </c>
      <c r="G195" s="111"/>
      <c r="H195" s="111" t="s">
        <v>4200</v>
      </c>
      <c r="I195" s="111">
        <v>2</v>
      </c>
      <c r="J195" s="111" t="s">
        <v>4201</v>
      </c>
      <c r="K195" s="111" t="s">
        <v>447</v>
      </c>
      <c r="L195" s="111" t="s">
        <v>2356</v>
      </c>
      <c r="M195" s="111" t="s">
        <v>447</v>
      </c>
      <c r="N195" s="111">
        <v>1</v>
      </c>
      <c r="O195" s="111">
        <v>223</v>
      </c>
      <c r="P195" s="111">
        <v>162</v>
      </c>
      <c r="Q195" s="111" t="s">
        <v>153</v>
      </c>
      <c r="R195" s="111" t="s">
        <v>153</v>
      </c>
      <c r="S195" s="111" t="s">
        <v>4202</v>
      </c>
      <c r="T195" s="111" t="s">
        <v>4203</v>
      </c>
      <c r="U195" s="111" t="s">
        <v>4204</v>
      </c>
      <c r="V195" s="111" t="s">
        <v>4205</v>
      </c>
      <c r="W195" s="111" t="s">
        <v>153</v>
      </c>
      <c r="X195" s="111" t="s">
        <v>4206</v>
      </c>
      <c r="Y195" s="111" t="s">
        <v>4207</v>
      </c>
      <c r="Z195" s="110"/>
      <c r="AA195" s="110" t="s">
        <v>452</v>
      </c>
      <c r="AB195" s="110" t="s">
        <v>4199</v>
      </c>
      <c r="AC195" s="110" t="s">
        <v>865</v>
      </c>
      <c r="AD195" s="110" t="s">
        <v>4200</v>
      </c>
      <c r="AE195" s="110" t="s">
        <v>4201</v>
      </c>
      <c r="AF195" s="111">
        <v>1</v>
      </c>
      <c r="AG195" s="111">
        <v>226</v>
      </c>
      <c r="AH195" s="111">
        <v>182</v>
      </c>
      <c r="AI195" s="111">
        <v>1</v>
      </c>
      <c r="AJ195" s="111" t="s">
        <v>153</v>
      </c>
      <c r="AK195" s="111" t="s">
        <v>153</v>
      </c>
      <c r="AL195" s="111" t="s">
        <v>4202</v>
      </c>
      <c r="AM195" s="111" t="s">
        <v>4203</v>
      </c>
      <c r="AN195" s="111" t="s">
        <v>4206</v>
      </c>
      <c r="AO195" s="111" t="s">
        <v>4207</v>
      </c>
      <c r="AP195" s="111" t="s">
        <v>4204</v>
      </c>
      <c r="AQ195" s="111" t="s">
        <v>4205</v>
      </c>
      <c r="AR195" s="111" t="s">
        <v>153</v>
      </c>
      <c r="AS195" s="111">
        <v>2015</v>
      </c>
      <c r="AT195" s="111" t="s">
        <v>4208</v>
      </c>
      <c r="AU195" s="111" t="s">
        <v>153</v>
      </c>
      <c r="AV195" s="111" t="s">
        <v>153</v>
      </c>
      <c r="AW195" s="111" t="s">
        <v>439</v>
      </c>
      <c r="AX195" s="111" t="s">
        <v>439</v>
      </c>
      <c r="AY195" s="110"/>
      <c r="AZ195" s="110" t="s">
        <v>439</v>
      </c>
      <c r="BA195" s="111">
        <v>10503</v>
      </c>
      <c r="BB195" s="111">
        <v>0</v>
      </c>
      <c r="BC195" s="111"/>
      <c r="BD195" s="111"/>
      <c r="BE195" s="111"/>
      <c r="BF195" s="111"/>
      <c r="BG195" s="111"/>
      <c r="BH195" s="111" t="s">
        <v>532</v>
      </c>
      <c r="BI195" s="111"/>
      <c r="BJ195" s="110">
        <v>-1.3274336283185841</v>
      </c>
      <c r="BK195" s="111"/>
      <c r="BL195" s="111"/>
      <c r="BM195" s="111"/>
      <c r="BN195" s="111" t="s">
        <v>873</v>
      </c>
      <c r="BO195" s="111"/>
      <c r="BP195" s="111"/>
      <c r="BQ195" s="111" t="s">
        <v>873</v>
      </c>
      <c r="BR195" s="111"/>
      <c r="BS195" s="111"/>
      <c r="BT195" s="111"/>
      <c r="BU195" s="111"/>
      <c r="BV195" s="111"/>
      <c r="BW195" s="111"/>
      <c r="BX195" s="111"/>
      <c r="BY195" s="111"/>
      <c r="BZ195" s="111"/>
      <c r="CA195" s="111"/>
      <c r="CB195" s="111"/>
      <c r="CC195" s="111"/>
      <c r="CD195" s="111"/>
      <c r="CE195" s="111"/>
      <c r="CF195" s="111" t="s">
        <v>462</v>
      </c>
      <c r="CG195" s="111"/>
      <c r="CH195" s="111"/>
      <c r="CI195" s="111">
        <v>2017</v>
      </c>
      <c r="CJ195" s="111" t="s">
        <v>2356</v>
      </c>
      <c r="CK195" s="111" t="s">
        <v>464</v>
      </c>
      <c r="CL195" s="111" t="s">
        <v>464</v>
      </c>
      <c r="CM195" s="111" t="s">
        <v>464</v>
      </c>
      <c r="CN195" s="111" t="s">
        <v>464</v>
      </c>
      <c r="CO195" s="111" t="s">
        <v>465</v>
      </c>
      <c r="CP195" s="111">
        <v>20</v>
      </c>
      <c r="CQ195" s="111">
        <v>0</v>
      </c>
      <c r="CR195" s="111">
        <v>2</v>
      </c>
      <c r="CS195" s="111">
        <v>18</v>
      </c>
      <c r="CT195" s="111">
        <v>0</v>
      </c>
      <c r="CU195" s="111">
        <v>1</v>
      </c>
      <c r="CV195" s="111">
        <v>1</v>
      </c>
      <c r="CW195" s="111">
        <v>0</v>
      </c>
      <c r="CX195" s="111">
        <v>0</v>
      </c>
      <c r="CY195" s="111">
        <v>0</v>
      </c>
      <c r="CZ195" s="111">
        <v>17</v>
      </c>
      <c r="DA195" s="111">
        <v>1</v>
      </c>
      <c r="DB195" s="111">
        <v>0</v>
      </c>
      <c r="DC195" s="111" t="s">
        <v>153</v>
      </c>
      <c r="DD195" s="111" t="s">
        <v>153</v>
      </c>
      <c r="DE195" s="111" t="s">
        <v>153</v>
      </c>
      <c r="DF195" s="111">
        <v>0</v>
      </c>
      <c r="DG195" s="111" t="s">
        <v>465</v>
      </c>
      <c r="DH195" s="111">
        <v>0</v>
      </c>
      <c r="DI195" s="111">
        <v>0</v>
      </c>
      <c r="DJ195" s="111">
        <v>0</v>
      </c>
      <c r="DK195" s="111">
        <v>0</v>
      </c>
      <c r="DL195" s="111">
        <v>0</v>
      </c>
      <c r="DM195" s="111">
        <v>0</v>
      </c>
      <c r="DN195" s="111">
        <v>0</v>
      </c>
      <c r="DO195" s="111">
        <v>0</v>
      </c>
      <c r="DP195" s="111">
        <v>0</v>
      </c>
      <c r="DQ195" s="111">
        <v>0</v>
      </c>
      <c r="DR195" s="111">
        <v>0</v>
      </c>
      <c r="DS195" s="111">
        <v>0</v>
      </c>
      <c r="DT195" s="111">
        <v>0</v>
      </c>
      <c r="DU195" s="111" t="s">
        <v>153</v>
      </c>
      <c r="DV195" s="111" t="s">
        <v>153</v>
      </c>
      <c r="DW195" s="110"/>
      <c r="DX195" s="111">
        <v>0</v>
      </c>
      <c r="DY195" s="111">
        <v>40</v>
      </c>
      <c r="DZ195" s="111">
        <v>4</v>
      </c>
      <c r="EA195" s="111">
        <v>4</v>
      </c>
      <c r="EB195" s="111"/>
      <c r="EC195" s="111"/>
      <c r="ED195" s="111"/>
      <c r="EE195" s="110"/>
      <c r="EF195" s="111"/>
      <c r="EG195" s="111"/>
      <c r="EH195" s="111"/>
      <c r="EI195" s="111"/>
      <c r="EJ195" s="111"/>
      <c r="EK195" s="111"/>
      <c r="EL195" s="111"/>
      <c r="EM195" s="111"/>
      <c r="EN195" s="111"/>
      <c r="EO195" s="111"/>
      <c r="EP195" s="111"/>
      <c r="EQ195" s="59">
        <v>57592</v>
      </c>
      <c r="ER195" s="59">
        <v>10503</v>
      </c>
      <c r="ES195" s="59">
        <v>0</v>
      </c>
      <c r="ET195" s="59">
        <v>0</v>
      </c>
      <c r="EU195" s="59">
        <v>0</v>
      </c>
      <c r="EV195" s="59">
        <v>0</v>
      </c>
      <c r="EW195" s="59">
        <v>18</v>
      </c>
      <c r="EX195" s="59">
        <v>10</v>
      </c>
      <c r="EY195" s="59">
        <v>8</v>
      </c>
      <c r="EZ195" s="59">
        <v>0</v>
      </c>
      <c r="FA195" s="59">
        <v>0</v>
      </c>
      <c r="FB195" s="59">
        <v>0</v>
      </c>
      <c r="FC195" s="59">
        <v>0</v>
      </c>
      <c r="FD195" s="59">
        <v>0</v>
      </c>
      <c r="FE195" s="59">
        <v>0</v>
      </c>
      <c r="FF195" s="59">
        <v>0</v>
      </c>
      <c r="FG195" s="59">
        <v>0</v>
      </c>
      <c r="FH195" s="59">
        <v>0</v>
      </c>
      <c r="FI195" s="59">
        <v>5</v>
      </c>
      <c r="FJ195" s="59">
        <v>2</v>
      </c>
      <c r="FK195" s="59">
        <v>0</v>
      </c>
      <c r="FL195" s="59">
        <v>0</v>
      </c>
      <c r="FM195" s="56"/>
      <c r="FN195" s="56" t="s">
        <v>466</v>
      </c>
      <c r="FO195" s="169" t="b">
        <v>1</v>
      </c>
      <c r="FP195" s="64"/>
      <c r="FQ195" s="64"/>
    </row>
    <row r="196" spans="1:173" x14ac:dyDescent="0.2">
      <c r="A196" s="110" t="s">
        <v>437</v>
      </c>
      <c r="B196" s="111">
        <v>57620</v>
      </c>
      <c r="C196" s="111">
        <v>0</v>
      </c>
      <c r="D196" s="111">
        <v>1</v>
      </c>
      <c r="E196" s="111" t="s">
        <v>4209</v>
      </c>
      <c r="F196" s="111" t="s">
        <v>4210</v>
      </c>
      <c r="G196" s="111"/>
      <c r="H196" s="111" t="s">
        <v>4211</v>
      </c>
      <c r="I196" s="111">
        <v>2</v>
      </c>
      <c r="J196" s="111" t="s">
        <v>4212</v>
      </c>
      <c r="K196" s="111" t="s">
        <v>447</v>
      </c>
      <c r="L196" s="111" t="s">
        <v>2356</v>
      </c>
      <c r="M196" s="111" t="s">
        <v>447</v>
      </c>
      <c r="N196" s="111">
        <v>1</v>
      </c>
      <c r="O196" s="111">
        <v>85</v>
      </c>
      <c r="P196" s="111">
        <v>15</v>
      </c>
      <c r="Q196" s="111" t="s">
        <v>153</v>
      </c>
      <c r="R196" s="111" t="s">
        <v>153</v>
      </c>
      <c r="S196" s="111" t="s">
        <v>4213</v>
      </c>
      <c r="T196" s="111" t="s">
        <v>4214</v>
      </c>
      <c r="U196" s="111" t="s">
        <v>153</v>
      </c>
      <c r="V196" s="111" t="s">
        <v>4215</v>
      </c>
      <c r="W196" s="111" t="s">
        <v>153</v>
      </c>
      <c r="X196" s="111" t="s">
        <v>4216</v>
      </c>
      <c r="Y196" s="111" t="s">
        <v>3856</v>
      </c>
      <c r="Z196" s="110"/>
      <c r="AA196" s="110" t="s">
        <v>452</v>
      </c>
      <c r="AB196" s="110" t="s">
        <v>4209</v>
      </c>
      <c r="AC196" s="110" t="s">
        <v>4210</v>
      </c>
      <c r="AD196" s="110" t="s">
        <v>4211</v>
      </c>
      <c r="AE196" s="110" t="s">
        <v>4212</v>
      </c>
      <c r="AF196" s="111">
        <v>1</v>
      </c>
      <c r="AG196" s="111">
        <v>86</v>
      </c>
      <c r="AH196" s="111">
        <v>15</v>
      </c>
      <c r="AI196" s="111">
        <v>1</v>
      </c>
      <c r="AJ196" s="111" t="s">
        <v>153</v>
      </c>
      <c r="AK196" s="111" t="s">
        <v>153</v>
      </c>
      <c r="AL196" s="111" t="s">
        <v>4213</v>
      </c>
      <c r="AM196" s="111" t="s">
        <v>4214</v>
      </c>
      <c r="AN196" s="111" t="s">
        <v>4216</v>
      </c>
      <c r="AO196" s="111" t="s">
        <v>3856</v>
      </c>
      <c r="AP196" s="111" t="s">
        <v>153</v>
      </c>
      <c r="AQ196" s="111" t="s">
        <v>4215</v>
      </c>
      <c r="AR196" s="111" t="s">
        <v>153</v>
      </c>
      <c r="AS196" s="111">
        <v>2015</v>
      </c>
      <c r="AT196" s="111" t="s">
        <v>153</v>
      </c>
      <c r="AU196" s="111" t="s">
        <v>153</v>
      </c>
      <c r="AV196" s="111" t="s">
        <v>153</v>
      </c>
      <c r="AW196" s="111" t="s">
        <v>439</v>
      </c>
      <c r="AX196" s="111" t="s">
        <v>153</v>
      </c>
      <c r="AY196" s="110"/>
      <c r="AZ196" s="110" t="s">
        <v>153</v>
      </c>
      <c r="BA196" s="111">
        <v>8348</v>
      </c>
      <c r="BB196" s="111">
        <v>0</v>
      </c>
      <c r="BC196" s="111"/>
      <c r="BD196" s="111"/>
      <c r="BE196" s="111"/>
      <c r="BF196" s="111"/>
      <c r="BG196" s="111"/>
      <c r="BH196" s="111" t="s">
        <v>532</v>
      </c>
      <c r="BI196" s="111"/>
      <c r="BJ196" s="110">
        <v>-1.1627906976744187</v>
      </c>
      <c r="BK196" s="111"/>
      <c r="BL196" s="111"/>
      <c r="BM196" s="111"/>
      <c r="BN196" s="111" t="s">
        <v>701</v>
      </c>
      <c r="BO196" s="111"/>
      <c r="BP196" s="111"/>
      <c r="BQ196" s="111" t="s">
        <v>701</v>
      </c>
      <c r="BR196" s="111"/>
      <c r="BS196" s="111"/>
      <c r="BT196" s="111"/>
      <c r="BU196" s="111"/>
      <c r="BV196" s="111"/>
      <c r="BW196" s="111"/>
      <c r="BX196" s="111"/>
      <c r="BY196" s="111"/>
      <c r="BZ196" s="111"/>
      <c r="CA196" s="111"/>
      <c r="CB196" s="111"/>
      <c r="CC196" s="111"/>
      <c r="CD196" s="111"/>
      <c r="CE196" s="111"/>
      <c r="CF196" s="111" t="s">
        <v>462</v>
      </c>
      <c r="CG196" s="111"/>
      <c r="CH196" s="111"/>
      <c r="CI196" s="111">
        <v>2017</v>
      </c>
      <c r="CJ196" s="111" t="s">
        <v>2356</v>
      </c>
      <c r="CK196" s="111" t="s">
        <v>464</v>
      </c>
      <c r="CL196" s="111" t="s">
        <v>464</v>
      </c>
      <c r="CM196" s="111" t="s">
        <v>501</v>
      </c>
      <c r="CN196" s="111" t="s">
        <v>501</v>
      </c>
      <c r="CO196" s="111" t="s">
        <v>465</v>
      </c>
      <c r="CP196" s="111">
        <v>1</v>
      </c>
      <c r="CQ196" s="111">
        <v>0</v>
      </c>
      <c r="CR196" s="111">
        <v>0</v>
      </c>
      <c r="CS196" s="111">
        <v>1</v>
      </c>
      <c r="CT196" s="111">
        <v>0</v>
      </c>
      <c r="CU196" s="111">
        <v>0</v>
      </c>
      <c r="CV196" s="111">
        <v>0</v>
      </c>
      <c r="CW196" s="111">
        <v>0</v>
      </c>
      <c r="CX196" s="111">
        <v>0</v>
      </c>
      <c r="CY196" s="111">
        <v>1</v>
      </c>
      <c r="CZ196" s="111">
        <v>0</v>
      </c>
      <c r="DA196" s="111">
        <v>0</v>
      </c>
      <c r="DB196" s="111">
        <v>0</v>
      </c>
      <c r="DC196" s="111" t="s">
        <v>153</v>
      </c>
      <c r="DD196" s="111" t="s">
        <v>153</v>
      </c>
      <c r="DE196" s="111" t="s">
        <v>153</v>
      </c>
      <c r="DF196" s="111">
        <v>0</v>
      </c>
      <c r="DG196" s="111" t="s">
        <v>465</v>
      </c>
      <c r="DH196" s="111">
        <v>0</v>
      </c>
      <c r="DI196" s="111">
        <v>0</v>
      </c>
      <c r="DJ196" s="111">
        <v>0</v>
      </c>
      <c r="DK196" s="111">
        <v>0</v>
      </c>
      <c r="DL196" s="111">
        <v>0</v>
      </c>
      <c r="DM196" s="111">
        <v>0</v>
      </c>
      <c r="DN196" s="111">
        <v>0</v>
      </c>
      <c r="DO196" s="111">
        <v>0</v>
      </c>
      <c r="DP196" s="111">
        <v>0</v>
      </c>
      <c r="DQ196" s="111">
        <v>0</v>
      </c>
      <c r="DR196" s="111">
        <v>0</v>
      </c>
      <c r="DS196" s="111">
        <v>0</v>
      </c>
      <c r="DT196" s="111">
        <v>0</v>
      </c>
      <c r="DU196" s="111" t="s">
        <v>153</v>
      </c>
      <c r="DV196" s="111" t="s">
        <v>153</v>
      </c>
      <c r="DW196" s="110"/>
      <c r="DX196" s="111">
        <v>0</v>
      </c>
      <c r="DY196" s="111">
        <v>1</v>
      </c>
      <c r="DZ196" s="111">
        <v>1</v>
      </c>
      <c r="EA196" s="111">
        <v>0</v>
      </c>
      <c r="EB196" s="111"/>
      <c r="EC196" s="111"/>
      <c r="ED196" s="111"/>
      <c r="EE196" s="110"/>
      <c r="EF196" s="111"/>
      <c r="EG196" s="111"/>
      <c r="EH196" s="111"/>
      <c r="EI196" s="111"/>
      <c r="EJ196" s="111"/>
      <c r="EK196" s="111">
        <v>1</v>
      </c>
      <c r="EL196" s="111"/>
      <c r="EM196" s="111"/>
      <c r="EN196" s="111"/>
      <c r="EO196" s="111"/>
      <c r="EP196" s="111"/>
      <c r="EQ196" s="59">
        <v>57620</v>
      </c>
      <c r="ER196" s="59">
        <v>8348</v>
      </c>
      <c r="ES196" s="59">
        <v>0</v>
      </c>
      <c r="ET196" s="59">
        <v>0</v>
      </c>
      <c r="EU196" s="59">
        <v>0</v>
      </c>
      <c r="EV196" s="59">
        <v>0</v>
      </c>
      <c r="EW196" s="59">
        <v>1</v>
      </c>
      <c r="EX196" s="59">
        <v>1</v>
      </c>
      <c r="EY196" s="59">
        <v>0</v>
      </c>
      <c r="EZ196" s="59">
        <v>0</v>
      </c>
      <c r="FA196" s="59">
        <v>0</v>
      </c>
      <c r="FB196" s="59">
        <v>0</v>
      </c>
      <c r="FC196" s="59">
        <v>0</v>
      </c>
      <c r="FD196" s="59">
        <v>0</v>
      </c>
      <c r="FE196" s="59">
        <v>0</v>
      </c>
      <c r="FF196" s="59">
        <v>0</v>
      </c>
      <c r="FG196" s="59">
        <v>0</v>
      </c>
      <c r="FH196" s="59">
        <v>0</v>
      </c>
      <c r="FI196" s="59">
        <v>0</v>
      </c>
      <c r="FJ196" s="59">
        <v>0</v>
      </c>
      <c r="FK196" s="59">
        <v>0</v>
      </c>
      <c r="FL196" s="59">
        <v>0</v>
      </c>
      <c r="FM196" s="56"/>
      <c r="FN196" s="56" t="s">
        <v>466</v>
      </c>
      <c r="FO196" s="169" t="b">
        <v>1</v>
      </c>
      <c r="FP196" s="64"/>
      <c r="FQ196" s="64"/>
    </row>
    <row r="197" spans="1:173" x14ac:dyDescent="0.2">
      <c r="A197" s="110" t="s">
        <v>437</v>
      </c>
      <c r="B197" s="111">
        <v>57625</v>
      </c>
      <c r="C197" s="111">
        <v>0</v>
      </c>
      <c r="D197" s="111">
        <v>1</v>
      </c>
      <c r="E197" s="111" t="s">
        <v>4217</v>
      </c>
      <c r="F197" s="111" t="s">
        <v>4218</v>
      </c>
      <c r="G197" s="111"/>
      <c r="H197" s="111" t="s">
        <v>4219</v>
      </c>
      <c r="I197" s="111">
        <v>2</v>
      </c>
      <c r="J197" s="111" t="s">
        <v>4220</v>
      </c>
      <c r="K197" s="111" t="s">
        <v>447</v>
      </c>
      <c r="L197" s="111" t="s">
        <v>2356</v>
      </c>
      <c r="M197" s="111" t="s">
        <v>447</v>
      </c>
      <c r="N197" s="111">
        <v>1</v>
      </c>
      <c r="O197" s="111">
        <v>111</v>
      </c>
      <c r="P197" s="111">
        <v>0</v>
      </c>
      <c r="Q197" s="111" t="s">
        <v>153</v>
      </c>
      <c r="R197" s="111" t="s">
        <v>153</v>
      </c>
      <c r="S197" s="111" t="s">
        <v>4221</v>
      </c>
      <c r="T197" s="111" t="s">
        <v>3113</v>
      </c>
      <c r="U197" s="111" t="s">
        <v>4222</v>
      </c>
      <c r="V197" s="111" t="s">
        <v>4223</v>
      </c>
      <c r="W197" s="111" t="s">
        <v>153</v>
      </c>
      <c r="X197" s="111" t="s">
        <v>4224</v>
      </c>
      <c r="Y197" s="111" t="s">
        <v>546</v>
      </c>
      <c r="Z197" s="110"/>
      <c r="AA197" s="110" t="s">
        <v>452</v>
      </c>
      <c r="AB197" s="110" t="s">
        <v>4217</v>
      </c>
      <c r="AC197" s="110" t="s">
        <v>4218</v>
      </c>
      <c r="AD197" s="110" t="s">
        <v>4219</v>
      </c>
      <c r="AE197" s="110" t="s">
        <v>4220</v>
      </c>
      <c r="AF197" s="111">
        <v>1</v>
      </c>
      <c r="AG197" s="111">
        <v>118</v>
      </c>
      <c r="AH197" s="111">
        <v>0</v>
      </c>
      <c r="AI197" s="111">
        <v>1</v>
      </c>
      <c r="AJ197" s="111" t="s">
        <v>153</v>
      </c>
      <c r="AK197" s="111" t="s">
        <v>153</v>
      </c>
      <c r="AL197" s="111" t="s">
        <v>4221</v>
      </c>
      <c r="AM197" s="111" t="s">
        <v>3113</v>
      </c>
      <c r="AN197" s="111" t="s">
        <v>4225</v>
      </c>
      <c r="AO197" s="111" t="s">
        <v>4004</v>
      </c>
      <c r="AP197" s="111" t="s">
        <v>4226</v>
      </c>
      <c r="AQ197" s="111" t="s">
        <v>4227</v>
      </c>
      <c r="AR197" s="111" t="s">
        <v>153</v>
      </c>
      <c r="AS197" s="111">
        <v>2015</v>
      </c>
      <c r="AT197" s="111" t="s">
        <v>4228</v>
      </c>
      <c r="AU197" s="111" t="s">
        <v>153</v>
      </c>
      <c r="AV197" s="111" t="s">
        <v>153</v>
      </c>
      <c r="AW197" s="111" t="s">
        <v>153</v>
      </c>
      <c r="AX197" s="111" t="s">
        <v>153</v>
      </c>
      <c r="AY197" s="110"/>
      <c r="AZ197" s="110" t="s">
        <v>153</v>
      </c>
      <c r="BA197" s="111">
        <v>1417</v>
      </c>
      <c r="BB197" s="111">
        <v>0</v>
      </c>
      <c r="BC197" s="111"/>
      <c r="BD197" s="111"/>
      <c r="BE197" s="111"/>
      <c r="BF197" s="111"/>
      <c r="BG197" s="111"/>
      <c r="BH197" s="111" t="s">
        <v>532</v>
      </c>
      <c r="BI197" s="111"/>
      <c r="BJ197" s="110">
        <v>-5.9322033898305087</v>
      </c>
      <c r="BK197" s="111"/>
      <c r="BL197" s="111"/>
      <c r="BM197" s="111"/>
      <c r="BN197" s="111" t="s">
        <v>132</v>
      </c>
      <c r="BO197" s="111"/>
      <c r="BP197" s="111"/>
      <c r="BQ197" s="111" t="s">
        <v>132</v>
      </c>
      <c r="BR197" s="111"/>
      <c r="BS197" s="111"/>
      <c r="BT197" s="111"/>
      <c r="BU197" s="111"/>
      <c r="BV197" s="111"/>
      <c r="BW197" s="111"/>
      <c r="BX197" s="111"/>
      <c r="BY197" s="111"/>
      <c r="BZ197" s="111"/>
      <c r="CA197" s="111" t="s">
        <v>534</v>
      </c>
      <c r="CB197" s="111"/>
      <c r="CC197" s="111" t="s">
        <v>565</v>
      </c>
      <c r="CD197" s="111"/>
      <c r="CE197" s="111"/>
      <c r="CF197" s="111" t="s">
        <v>462</v>
      </c>
      <c r="CG197" s="111"/>
      <c r="CH197" s="111" t="s">
        <v>535</v>
      </c>
      <c r="CI197" s="111">
        <v>2017</v>
      </c>
      <c r="CJ197" s="111" t="s">
        <v>2356</v>
      </c>
      <c r="CK197" s="111" t="s">
        <v>463</v>
      </c>
      <c r="CL197" s="111" t="s">
        <v>464</v>
      </c>
      <c r="CM197" s="111" t="s">
        <v>464</v>
      </c>
      <c r="CN197" s="111" t="s">
        <v>464</v>
      </c>
      <c r="CO197" s="111" t="s">
        <v>465</v>
      </c>
      <c r="CP197" s="111">
        <v>0</v>
      </c>
      <c r="CQ197" s="111">
        <v>0</v>
      </c>
      <c r="CR197" s="111">
        <v>0</v>
      </c>
      <c r="CS197" s="111">
        <v>0</v>
      </c>
      <c r="CT197" s="111">
        <v>0</v>
      </c>
      <c r="CU197" s="111">
        <v>0</v>
      </c>
      <c r="CV197" s="111">
        <v>0</v>
      </c>
      <c r="CW197" s="111">
        <v>0</v>
      </c>
      <c r="CX197" s="111">
        <v>0</v>
      </c>
      <c r="CY197" s="111">
        <v>0</v>
      </c>
      <c r="CZ197" s="111">
        <v>0</v>
      </c>
      <c r="DA197" s="111">
        <v>0</v>
      </c>
      <c r="DB197" s="111">
        <v>0</v>
      </c>
      <c r="DC197" s="111" t="s">
        <v>153</v>
      </c>
      <c r="DD197" s="111" t="s">
        <v>153</v>
      </c>
      <c r="DE197" s="111" t="s">
        <v>153</v>
      </c>
      <c r="DF197" s="111">
        <v>0</v>
      </c>
      <c r="DG197" s="111" t="s">
        <v>465</v>
      </c>
      <c r="DH197" s="111">
        <v>0</v>
      </c>
      <c r="DI197" s="111">
        <v>0</v>
      </c>
      <c r="DJ197" s="111">
        <v>0</v>
      </c>
      <c r="DK197" s="111">
        <v>0</v>
      </c>
      <c r="DL197" s="111">
        <v>0</v>
      </c>
      <c r="DM197" s="111">
        <v>0</v>
      </c>
      <c r="DN197" s="111">
        <v>0</v>
      </c>
      <c r="DO197" s="111">
        <v>0</v>
      </c>
      <c r="DP197" s="111">
        <v>0</v>
      </c>
      <c r="DQ197" s="111">
        <v>0</v>
      </c>
      <c r="DR197" s="111">
        <v>0</v>
      </c>
      <c r="DS197" s="111">
        <v>0</v>
      </c>
      <c r="DT197" s="111">
        <v>0</v>
      </c>
      <c r="DU197" s="111" t="s">
        <v>153</v>
      </c>
      <c r="DV197" s="111" t="s">
        <v>153</v>
      </c>
      <c r="DW197" s="110"/>
      <c r="DX197" s="111">
        <v>0</v>
      </c>
      <c r="DY197" s="111">
        <v>0</v>
      </c>
      <c r="DZ197" s="111">
        <v>0</v>
      </c>
      <c r="EA197" s="111">
        <v>0</v>
      </c>
      <c r="EB197" s="111"/>
      <c r="EC197" s="111"/>
      <c r="ED197" s="111"/>
      <c r="EE197" s="110"/>
      <c r="EF197" s="111"/>
      <c r="EG197" s="111"/>
      <c r="EH197" s="111"/>
      <c r="EI197" s="111"/>
      <c r="EJ197" s="111"/>
      <c r="EK197" s="111"/>
      <c r="EL197" s="111"/>
      <c r="EM197" s="111"/>
      <c r="EN197" s="111"/>
      <c r="EO197" s="111"/>
      <c r="EP197" s="111"/>
      <c r="EQ197" s="59">
        <v>57625</v>
      </c>
      <c r="ER197" s="59">
        <v>1417</v>
      </c>
      <c r="ES197" s="59">
        <v>0</v>
      </c>
      <c r="ET197" s="59">
        <v>0</v>
      </c>
      <c r="EU197" s="59">
        <v>0</v>
      </c>
      <c r="EV197" s="59">
        <v>0</v>
      </c>
      <c r="EW197" s="59">
        <v>0</v>
      </c>
      <c r="EX197" s="59">
        <v>0</v>
      </c>
      <c r="EY197" s="59">
        <v>0</v>
      </c>
      <c r="EZ197" s="59">
        <v>0</v>
      </c>
      <c r="FA197" s="59">
        <v>0</v>
      </c>
      <c r="FB197" s="59">
        <v>0</v>
      </c>
      <c r="FC197" s="59">
        <v>0</v>
      </c>
      <c r="FD197" s="59">
        <v>0</v>
      </c>
      <c r="FE197" s="59">
        <v>0</v>
      </c>
      <c r="FF197" s="59">
        <v>0</v>
      </c>
      <c r="FG197" s="59">
        <v>0</v>
      </c>
      <c r="FH197" s="59">
        <v>0</v>
      </c>
      <c r="FI197" s="59">
        <v>2</v>
      </c>
      <c r="FJ197" s="59">
        <v>0</v>
      </c>
      <c r="FK197" s="59">
        <v>0</v>
      </c>
      <c r="FL197" s="59">
        <v>0</v>
      </c>
      <c r="FM197" s="56"/>
      <c r="FN197" s="56" t="s">
        <v>466</v>
      </c>
      <c r="FO197" s="169" t="b">
        <v>1</v>
      </c>
      <c r="FP197" s="64"/>
      <c r="FQ197" s="64"/>
    </row>
    <row r="198" spans="1:173" x14ac:dyDescent="0.2">
      <c r="A198" s="110" t="s">
        <v>437</v>
      </c>
      <c r="B198" s="111">
        <v>57627</v>
      </c>
      <c r="C198" s="111">
        <v>0</v>
      </c>
      <c r="D198" s="111">
        <v>1</v>
      </c>
      <c r="E198" s="111" t="s">
        <v>4229</v>
      </c>
      <c r="F198" s="111" t="s">
        <v>2192</v>
      </c>
      <c r="G198" s="111"/>
      <c r="H198" s="111" t="s">
        <v>4230</v>
      </c>
      <c r="I198" s="111">
        <v>2</v>
      </c>
      <c r="J198" s="111" t="s">
        <v>4231</v>
      </c>
      <c r="K198" s="111" t="s">
        <v>447</v>
      </c>
      <c r="L198" s="111" t="s">
        <v>2356</v>
      </c>
      <c r="M198" s="111" t="s">
        <v>447</v>
      </c>
      <c r="N198" s="111">
        <v>1</v>
      </c>
      <c r="O198" s="111">
        <v>8</v>
      </c>
      <c r="P198" s="111">
        <v>1</v>
      </c>
      <c r="Q198" s="111" t="s">
        <v>153</v>
      </c>
      <c r="R198" s="111" t="s">
        <v>153</v>
      </c>
      <c r="S198" s="111" t="s">
        <v>4232</v>
      </c>
      <c r="T198" s="111" t="s">
        <v>4233</v>
      </c>
      <c r="U198" s="111" t="s">
        <v>4234</v>
      </c>
      <c r="V198" s="111" t="s">
        <v>4235</v>
      </c>
      <c r="W198" s="111" t="s">
        <v>153</v>
      </c>
      <c r="X198" s="111" t="s">
        <v>4236</v>
      </c>
      <c r="Y198" s="111" t="s">
        <v>133</v>
      </c>
      <c r="Z198" s="110"/>
      <c r="AA198" s="110" t="s">
        <v>452</v>
      </c>
      <c r="AB198" s="110" t="s">
        <v>4229</v>
      </c>
      <c r="AC198" s="110" t="s">
        <v>2192</v>
      </c>
      <c r="AD198" s="110" t="s">
        <v>4230</v>
      </c>
      <c r="AE198" s="110" t="s">
        <v>4231</v>
      </c>
      <c r="AF198" s="111">
        <v>1</v>
      </c>
      <c r="AG198" s="111">
        <v>8</v>
      </c>
      <c r="AH198" s="111">
        <v>1</v>
      </c>
      <c r="AI198" s="111">
        <v>1</v>
      </c>
      <c r="AJ198" s="111" t="s">
        <v>153</v>
      </c>
      <c r="AK198" s="111" t="s">
        <v>153</v>
      </c>
      <c r="AL198" s="111" t="s">
        <v>4232</v>
      </c>
      <c r="AM198" s="111" t="s">
        <v>4233</v>
      </c>
      <c r="AN198" s="111" t="s">
        <v>4236</v>
      </c>
      <c r="AO198" s="111" t="s">
        <v>133</v>
      </c>
      <c r="AP198" s="111" t="s">
        <v>4234</v>
      </c>
      <c r="AQ198" s="111" t="s">
        <v>4235</v>
      </c>
      <c r="AR198" s="111" t="s">
        <v>153</v>
      </c>
      <c r="AS198" s="111">
        <v>2015</v>
      </c>
      <c r="AT198" s="111" t="s">
        <v>153</v>
      </c>
      <c r="AU198" s="111" t="s">
        <v>499</v>
      </c>
      <c r="AV198" s="111" t="s">
        <v>153</v>
      </c>
      <c r="AW198" s="111" t="s">
        <v>153</v>
      </c>
      <c r="AX198" s="111" t="s">
        <v>153</v>
      </c>
      <c r="AY198" s="110"/>
      <c r="AZ198" s="110" t="s">
        <v>153</v>
      </c>
      <c r="BA198" s="111">
        <v>2199</v>
      </c>
      <c r="BB198" s="111">
        <v>0</v>
      </c>
      <c r="BC198" s="111"/>
      <c r="BD198" s="111"/>
      <c r="BE198" s="111"/>
      <c r="BF198" s="111"/>
      <c r="BG198" s="111"/>
      <c r="BH198" s="111"/>
      <c r="BI198" s="111"/>
      <c r="BJ198" s="110"/>
      <c r="BK198" s="111"/>
      <c r="BL198" s="111"/>
      <c r="BM198" s="111"/>
      <c r="BN198" s="111" t="s">
        <v>680</v>
      </c>
      <c r="BO198" s="111"/>
      <c r="BP198" s="111"/>
      <c r="BQ198" s="111" t="s">
        <v>680</v>
      </c>
      <c r="BR198" s="111"/>
      <c r="BS198" s="111"/>
      <c r="BT198" s="111"/>
      <c r="BU198" s="111"/>
      <c r="BV198" s="111"/>
      <c r="BW198" s="111"/>
      <c r="BX198" s="111"/>
      <c r="BY198" s="111"/>
      <c r="BZ198" s="111"/>
      <c r="CA198" s="111"/>
      <c r="CB198" s="111"/>
      <c r="CC198" s="111"/>
      <c r="CD198" s="111"/>
      <c r="CE198" s="111"/>
      <c r="CF198" s="111" t="s">
        <v>462</v>
      </c>
      <c r="CG198" s="111"/>
      <c r="CH198" s="111"/>
      <c r="CI198" s="111">
        <v>2017</v>
      </c>
      <c r="CJ198" s="111" t="s">
        <v>2356</v>
      </c>
      <c r="CK198" s="111" t="s">
        <v>464</v>
      </c>
      <c r="CL198" s="111" t="s">
        <v>464</v>
      </c>
      <c r="CM198" s="111" t="s">
        <v>463</v>
      </c>
      <c r="CN198" s="111" t="s">
        <v>463</v>
      </c>
      <c r="CO198" s="111" t="s">
        <v>465</v>
      </c>
      <c r="CP198" s="111">
        <v>0</v>
      </c>
      <c r="CQ198" s="111">
        <v>0</v>
      </c>
      <c r="CR198" s="111">
        <v>0</v>
      </c>
      <c r="CS198" s="111">
        <v>0</v>
      </c>
      <c r="CT198" s="111">
        <v>0</v>
      </c>
      <c r="CU198" s="111">
        <v>0</v>
      </c>
      <c r="CV198" s="111">
        <v>0</v>
      </c>
      <c r="CW198" s="111">
        <v>0</v>
      </c>
      <c r="CX198" s="111">
        <v>0</v>
      </c>
      <c r="CY198" s="111">
        <v>0</v>
      </c>
      <c r="CZ198" s="111">
        <v>0</v>
      </c>
      <c r="DA198" s="111">
        <v>0</v>
      </c>
      <c r="DB198" s="111">
        <v>0</v>
      </c>
      <c r="DC198" s="111" t="s">
        <v>153</v>
      </c>
      <c r="DD198" s="111" t="s">
        <v>153</v>
      </c>
      <c r="DE198" s="111" t="s">
        <v>153</v>
      </c>
      <c r="DF198" s="111">
        <v>0</v>
      </c>
      <c r="DG198" s="111" t="s">
        <v>465</v>
      </c>
      <c r="DH198" s="111">
        <v>0</v>
      </c>
      <c r="DI198" s="111">
        <v>0</v>
      </c>
      <c r="DJ198" s="111">
        <v>0</v>
      </c>
      <c r="DK198" s="111">
        <v>0</v>
      </c>
      <c r="DL198" s="111">
        <v>0</v>
      </c>
      <c r="DM198" s="111">
        <v>0</v>
      </c>
      <c r="DN198" s="111">
        <v>0</v>
      </c>
      <c r="DO198" s="111">
        <v>0</v>
      </c>
      <c r="DP198" s="111">
        <v>0</v>
      </c>
      <c r="DQ198" s="111">
        <v>0</v>
      </c>
      <c r="DR198" s="111">
        <v>0</v>
      </c>
      <c r="DS198" s="111">
        <v>0</v>
      </c>
      <c r="DT198" s="111">
        <v>0</v>
      </c>
      <c r="DU198" s="111" t="s">
        <v>153</v>
      </c>
      <c r="DV198" s="111" t="s">
        <v>153</v>
      </c>
      <c r="DW198" s="110"/>
      <c r="DX198" s="111">
        <v>1</v>
      </c>
      <c r="DY198" s="111">
        <v>0</v>
      </c>
      <c r="DZ198" s="111">
        <v>0</v>
      </c>
      <c r="EA198" s="111">
        <v>0</v>
      </c>
      <c r="EB198" s="111"/>
      <c r="EC198" s="111"/>
      <c r="ED198" s="111"/>
      <c r="EE198" s="110"/>
      <c r="EF198" s="111"/>
      <c r="EG198" s="111"/>
      <c r="EH198" s="111"/>
      <c r="EI198" s="111"/>
      <c r="EJ198" s="111"/>
      <c r="EK198" s="111"/>
      <c r="EL198" s="111"/>
      <c r="EM198" s="111"/>
      <c r="EN198" s="111"/>
      <c r="EO198" s="111"/>
      <c r="EP198" s="111"/>
      <c r="EQ198" s="59">
        <v>57627</v>
      </c>
      <c r="ER198" s="59">
        <v>2199</v>
      </c>
      <c r="ES198" s="59">
        <v>0</v>
      </c>
      <c r="ET198" s="59">
        <v>0</v>
      </c>
      <c r="EU198" s="59">
        <v>0</v>
      </c>
      <c r="EV198" s="59">
        <v>0</v>
      </c>
      <c r="EW198" s="59">
        <v>0</v>
      </c>
      <c r="EX198" s="59">
        <v>0</v>
      </c>
      <c r="EY198" s="59">
        <v>0</v>
      </c>
      <c r="EZ198" s="59">
        <v>0</v>
      </c>
      <c r="FA198" s="59">
        <v>0</v>
      </c>
      <c r="FB198" s="59">
        <v>0</v>
      </c>
      <c r="FC198" s="59">
        <v>0</v>
      </c>
      <c r="FD198" s="59">
        <v>0</v>
      </c>
      <c r="FE198" s="59">
        <v>0</v>
      </c>
      <c r="FF198" s="59">
        <v>0</v>
      </c>
      <c r="FG198" s="59">
        <v>0</v>
      </c>
      <c r="FH198" s="59">
        <v>0</v>
      </c>
      <c r="FI198" s="59">
        <v>0</v>
      </c>
      <c r="FJ198" s="59">
        <v>0</v>
      </c>
      <c r="FK198" s="59">
        <v>0</v>
      </c>
      <c r="FL198" s="59">
        <v>0</v>
      </c>
      <c r="FM198" s="56"/>
      <c r="FN198" s="56" t="s">
        <v>466</v>
      </c>
      <c r="FO198" s="169" t="b">
        <v>1</v>
      </c>
      <c r="FP198" s="64"/>
      <c r="FQ198" s="64"/>
    </row>
    <row r="199" spans="1:173" x14ac:dyDescent="0.2">
      <c r="A199" s="110" t="s">
        <v>437</v>
      </c>
      <c r="B199" s="111">
        <v>57629</v>
      </c>
      <c r="C199" s="111">
        <v>0</v>
      </c>
      <c r="D199" s="111">
        <v>2</v>
      </c>
      <c r="E199" s="111" t="s">
        <v>4237</v>
      </c>
      <c r="F199" s="111" t="s">
        <v>3329</v>
      </c>
      <c r="G199" s="111"/>
      <c r="H199" s="111" t="s">
        <v>4238</v>
      </c>
      <c r="I199" s="111">
        <v>2</v>
      </c>
      <c r="J199" s="111" t="s">
        <v>4239</v>
      </c>
      <c r="K199" s="111" t="s">
        <v>447</v>
      </c>
      <c r="L199" s="111" t="s">
        <v>2484</v>
      </c>
      <c r="M199" s="111" t="s">
        <v>447</v>
      </c>
      <c r="N199" s="111">
        <v>2</v>
      </c>
      <c r="O199" s="111">
        <v>24</v>
      </c>
      <c r="P199" s="111">
        <v>1</v>
      </c>
      <c r="Q199" s="111" t="s">
        <v>153</v>
      </c>
      <c r="R199" s="111" t="s">
        <v>153</v>
      </c>
      <c r="S199" s="111" t="s">
        <v>4240</v>
      </c>
      <c r="T199" s="111" t="s">
        <v>888</v>
      </c>
      <c r="U199" s="111" t="s">
        <v>4241</v>
      </c>
      <c r="V199" s="111" t="s">
        <v>4242</v>
      </c>
      <c r="W199" s="111" t="s">
        <v>153</v>
      </c>
      <c r="X199" s="111" t="s">
        <v>4243</v>
      </c>
      <c r="Y199" s="111" t="s">
        <v>133</v>
      </c>
      <c r="Z199" s="110"/>
      <c r="AA199" s="110" t="s">
        <v>452</v>
      </c>
      <c r="AB199" s="110" t="s">
        <v>4237</v>
      </c>
      <c r="AC199" s="110" t="s">
        <v>3329</v>
      </c>
      <c r="AD199" s="110" t="s">
        <v>4238</v>
      </c>
      <c r="AE199" s="110" t="s">
        <v>4239</v>
      </c>
      <c r="AF199" s="111">
        <v>1</v>
      </c>
      <c r="AG199" s="111">
        <v>23</v>
      </c>
      <c r="AH199" s="111">
        <v>1</v>
      </c>
      <c r="AI199" s="111">
        <v>1</v>
      </c>
      <c r="AJ199" s="111" t="s">
        <v>153</v>
      </c>
      <c r="AK199" s="111" t="s">
        <v>153</v>
      </c>
      <c r="AL199" s="111" t="s">
        <v>4240</v>
      </c>
      <c r="AM199" s="111" t="s">
        <v>888</v>
      </c>
      <c r="AN199" s="111" t="s">
        <v>4244</v>
      </c>
      <c r="AO199" s="111" t="s">
        <v>245</v>
      </c>
      <c r="AP199" s="111" t="s">
        <v>4241</v>
      </c>
      <c r="AQ199" s="111" t="s">
        <v>4242</v>
      </c>
      <c r="AR199" s="111" t="s">
        <v>153</v>
      </c>
      <c r="AS199" s="111">
        <v>2015</v>
      </c>
      <c r="AT199" s="111" t="s">
        <v>153</v>
      </c>
      <c r="AU199" s="111" t="s">
        <v>499</v>
      </c>
      <c r="AV199" s="111" t="s">
        <v>153</v>
      </c>
      <c r="AW199" s="111" t="s">
        <v>153</v>
      </c>
      <c r="AX199" s="111" t="s">
        <v>153</v>
      </c>
      <c r="AY199" s="110"/>
      <c r="AZ199" s="110" t="s">
        <v>153</v>
      </c>
      <c r="BA199" s="111">
        <v>2788</v>
      </c>
      <c r="BB199" s="111">
        <v>0</v>
      </c>
      <c r="BC199" s="111"/>
      <c r="BD199" s="111"/>
      <c r="BE199" s="111"/>
      <c r="BF199" s="111" t="s">
        <v>500</v>
      </c>
      <c r="BG199" s="111"/>
      <c r="BH199" s="111"/>
      <c r="BI199" s="111"/>
      <c r="BJ199" s="110">
        <v>4.3478260869565215</v>
      </c>
      <c r="BK199" s="111"/>
      <c r="BL199" s="111"/>
      <c r="BM199" s="111"/>
      <c r="BN199" s="111" t="s">
        <v>460</v>
      </c>
      <c r="BO199" s="111"/>
      <c r="BP199" s="111"/>
      <c r="BQ199" s="111" t="s">
        <v>460</v>
      </c>
      <c r="BR199" s="111"/>
      <c r="BS199" s="111"/>
      <c r="BT199" s="111"/>
      <c r="BU199" s="111"/>
      <c r="BV199" s="111"/>
      <c r="BW199" s="111"/>
      <c r="BX199" s="111"/>
      <c r="BY199" s="111"/>
      <c r="BZ199" s="111"/>
      <c r="CA199" s="111"/>
      <c r="CB199" s="111"/>
      <c r="CC199" s="111"/>
      <c r="CD199" s="111"/>
      <c r="CE199" s="111"/>
      <c r="CF199" s="111" t="s">
        <v>462</v>
      </c>
      <c r="CG199" s="111"/>
      <c r="CH199" s="111" t="s">
        <v>535</v>
      </c>
      <c r="CI199" s="111">
        <v>2017</v>
      </c>
      <c r="CJ199" s="111" t="s">
        <v>2484</v>
      </c>
      <c r="CK199" s="111" t="s">
        <v>464</v>
      </c>
      <c r="CL199" s="111" t="s">
        <v>464</v>
      </c>
      <c r="CM199" s="111" t="s">
        <v>464</v>
      </c>
      <c r="CN199" s="111" t="s">
        <v>464</v>
      </c>
      <c r="CO199" s="111" t="s">
        <v>465</v>
      </c>
      <c r="CP199" s="111">
        <v>1</v>
      </c>
      <c r="CQ199" s="111">
        <v>0</v>
      </c>
      <c r="CR199" s="111">
        <v>0</v>
      </c>
      <c r="CS199" s="111">
        <v>1</v>
      </c>
      <c r="CT199" s="111">
        <v>1</v>
      </c>
      <c r="CU199" s="111">
        <v>0</v>
      </c>
      <c r="CV199" s="111">
        <v>0</v>
      </c>
      <c r="CW199" s="111">
        <v>0</v>
      </c>
      <c r="CX199" s="111">
        <v>0</v>
      </c>
      <c r="CY199" s="111">
        <v>0</v>
      </c>
      <c r="CZ199" s="111">
        <v>0</v>
      </c>
      <c r="DA199" s="111">
        <v>0</v>
      </c>
      <c r="DB199" s="111">
        <v>0</v>
      </c>
      <c r="DC199" s="111" t="s">
        <v>153</v>
      </c>
      <c r="DD199" s="111" t="s">
        <v>153</v>
      </c>
      <c r="DE199" s="111" t="s">
        <v>153</v>
      </c>
      <c r="DF199" s="111">
        <v>0</v>
      </c>
      <c r="DG199" s="111" t="s">
        <v>465</v>
      </c>
      <c r="DH199" s="111">
        <v>0</v>
      </c>
      <c r="DI199" s="111">
        <v>0</v>
      </c>
      <c r="DJ199" s="111">
        <v>0</v>
      </c>
      <c r="DK199" s="111">
        <v>0</v>
      </c>
      <c r="DL199" s="111">
        <v>0</v>
      </c>
      <c r="DM199" s="111">
        <v>0</v>
      </c>
      <c r="DN199" s="111">
        <v>0</v>
      </c>
      <c r="DO199" s="111">
        <v>0</v>
      </c>
      <c r="DP199" s="111">
        <v>0</v>
      </c>
      <c r="DQ199" s="111">
        <v>0</v>
      </c>
      <c r="DR199" s="111">
        <v>0</v>
      </c>
      <c r="DS199" s="111">
        <v>0</v>
      </c>
      <c r="DT199" s="111">
        <v>0</v>
      </c>
      <c r="DU199" s="111" t="s">
        <v>153</v>
      </c>
      <c r="DV199" s="111" t="s">
        <v>153</v>
      </c>
      <c r="DW199" s="110"/>
      <c r="DX199" s="111">
        <v>0</v>
      </c>
      <c r="DY199" s="111">
        <v>1</v>
      </c>
      <c r="DZ199" s="111">
        <v>0</v>
      </c>
      <c r="EA199" s="111">
        <v>0</v>
      </c>
      <c r="EB199" s="111"/>
      <c r="EC199" s="111"/>
      <c r="ED199" s="111"/>
      <c r="EE199" s="110"/>
      <c r="EF199" s="111"/>
      <c r="EG199" s="111"/>
      <c r="EH199" s="111"/>
      <c r="EI199" s="111"/>
      <c r="EJ199" s="111"/>
      <c r="EK199" s="111"/>
      <c r="EL199" s="111"/>
      <c r="EM199" s="111"/>
      <c r="EN199" s="111"/>
      <c r="EO199" s="111"/>
      <c r="EP199" s="111"/>
      <c r="EQ199" s="59">
        <v>57629</v>
      </c>
      <c r="ER199" s="59">
        <v>2788</v>
      </c>
      <c r="ES199" s="59">
        <v>0</v>
      </c>
      <c r="ET199" s="59">
        <v>0</v>
      </c>
      <c r="EU199" s="59">
        <v>0</v>
      </c>
      <c r="EV199" s="59">
        <v>0</v>
      </c>
      <c r="EW199" s="59">
        <v>1</v>
      </c>
      <c r="EX199" s="59">
        <v>0</v>
      </c>
      <c r="EY199" s="59">
        <v>0</v>
      </c>
      <c r="EZ199" s="59">
        <v>0</v>
      </c>
      <c r="FA199" s="59">
        <v>1</v>
      </c>
      <c r="FB199" s="59">
        <v>0</v>
      </c>
      <c r="FC199" s="59">
        <v>0</v>
      </c>
      <c r="FD199" s="59">
        <v>0</v>
      </c>
      <c r="FE199" s="59">
        <v>0</v>
      </c>
      <c r="FF199" s="59">
        <v>0</v>
      </c>
      <c r="FG199" s="59">
        <v>0</v>
      </c>
      <c r="FH199" s="59">
        <v>0</v>
      </c>
      <c r="FI199" s="59">
        <v>0</v>
      </c>
      <c r="FJ199" s="59">
        <v>0</v>
      </c>
      <c r="FK199" s="59">
        <v>0</v>
      </c>
      <c r="FL199" s="59">
        <v>0</v>
      </c>
      <c r="FM199" s="56"/>
      <c r="FN199" s="56" t="s">
        <v>536</v>
      </c>
      <c r="FO199" s="169" t="b">
        <v>1</v>
      </c>
      <c r="FP199" s="64"/>
      <c r="FQ199" s="64"/>
    </row>
    <row r="200" spans="1:173" x14ac:dyDescent="0.2">
      <c r="A200" s="110" t="s">
        <v>437</v>
      </c>
      <c r="B200" s="111">
        <v>57646</v>
      </c>
      <c r="C200" s="111">
        <v>0</v>
      </c>
      <c r="D200" s="111">
        <v>1</v>
      </c>
      <c r="E200" s="111" t="s">
        <v>4245</v>
      </c>
      <c r="F200" s="111" t="s">
        <v>469</v>
      </c>
      <c r="G200" s="111"/>
      <c r="H200" s="111" t="s">
        <v>4246</v>
      </c>
      <c r="I200" s="111">
        <v>2</v>
      </c>
      <c r="J200" s="111" t="s">
        <v>4247</v>
      </c>
      <c r="K200" s="111" t="s">
        <v>447</v>
      </c>
      <c r="L200" s="111" t="s">
        <v>2484</v>
      </c>
      <c r="M200" s="111" t="s">
        <v>447</v>
      </c>
      <c r="N200" s="111">
        <v>1</v>
      </c>
      <c r="O200" s="111">
        <v>12</v>
      </c>
      <c r="P200" s="111">
        <v>0</v>
      </c>
      <c r="Q200" s="111" t="s">
        <v>153</v>
      </c>
      <c r="R200" s="111" t="s">
        <v>153</v>
      </c>
      <c r="S200" s="111" t="s">
        <v>4248</v>
      </c>
      <c r="T200" s="111" t="s">
        <v>4249</v>
      </c>
      <c r="U200" s="111" t="s">
        <v>4250</v>
      </c>
      <c r="V200" s="111" t="s">
        <v>4251</v>
      </c>
      <c r="W200" s="111" t="s">
        <v>153</v>
      </c>
      <c r="X200" s="111" t="s">
        <v>4252</v>
      </c>
      <c r="Y200" s="111" t="s">
        <v>125</v>
      </c>
      <c r="Z200" s="110"/>
      <c r="AA200" s="110" t="s">
        <v>452</v>
      </c>
      <c r="AB200" s="110" t="s">
        <v>4245</v>
      </c>
      <c r="AC200" s="110" t="s">
        <v>469</v>
      </c>
      <c r="AD200" s="110" t="s">
        <v>4246</v>
      </c>
      <c r="AE200" s="110" t="s">
        <v>4247</v>
      </c>
      <c r="AF200" s="111">
        <v>1</v>
      </c>
      <c r="AG200" s="111">
        <v>10</v>
      </c>
      <c r="AH200" s="111">
        <v>0</v>
      </c>
      <c r="AI200" s="111">
        <v>1</v>
      </c>
      <c r="AJ200" s="111" t="s">
        <v>153</v>
      </c>
      <c r="AK200" s="111" t="s">
        <v>153</v>
      </c>
      <c r="AL200" s="111" t="s">
        <v>4248</v>
      </c>
      <c r="AM200" s="111" t="s">
        <v>4249</v>
      </c>
      <c r="AN200" s="111" t="s">
        <v>4252</v>
      </c>
      <c r="AO200" s="111" t="s">
        <v>125</v>
      </c>
      <c r="AP200" s="111" t="s">
        <v>4250</v>
      </c>
      <c r="AQ200" s="111" t="s">
        <v>4251</v>
      </c>
      <c r="AR200" s="111" t="s">
        <v>153</v>
      </c>
      <c r="AS200" s="111">
        <v>2015</v>
      </c>
      <c r="AT200" s="111" t="s">
        <v>153</v>
      </c>
      <c r="AU200" s="111" t="s">
        <v>499</v>
      </c>
      <c r="AV200" s="111" t="s">
        <v>153</v>
      </c>
      <c r="AW200" s="111" t="s">
        <v>153</v>
      </c>
      <c r="AX200" s="111" t="s">
        <v>153</v>
      </c>
      <c r="AY200" s="110"/>
      <c r="AZ200" s="110" t="s">
        <v>153</v>
      </c>
      <c r="BA200" s="111">
        <v>995</v>
      </c>
      <c r="BB200" s="111">
        <v>0</v>
      </c>
      <c r="BC200" s="111"/>
      <c r="BD200" s="111"/>
      <c r="BE200" s="111"/>
      <c r="BF200" s="111"/>
      <c r="BG200" s="111"/>
      <c r="BH200" s="111" t="s">
        <v>532</v>
      </c>
      <c r="BI200" s="111"/>
      <c r="BJ200" s="110">
        <v>20</v>
      </c>
      <c r="BK200" s="111"/>
      <c r="BL200" s="111"/>
      <c r="BM200" s="111"/>
      <c r="BN200" s="111" t="s">
        <v>460</v>
      </c>
      <c r="BO200" s="111"/>
      <c r="BP200" s="111"/>
      <c r="BQ200" s="111" t="s">
        <v>460</v>
      </c>
      <c r="BR200" s="111"/>
      <c r="BS200" s="111"/>
      <c r="BT200" s="111"/>
      <c r="BU200" s="111"/>
      <c r="BV200" s="111"/>
      <c r="BW200" s="111"/>
      <c r="BX200" s="111"/>
      <c r="BY200" s="111"/>
      <c r="BZ200" s="111"/>
      <c r="CA200" s="111"/>
      <c r="CB200" s="111"/>
      <c r="CC200" s="111"/>
      <c r="CD200" s="111"/>
      <c r="CE200" s="111"/>
      <c r="CF200" s="111" t="s">
        <v>462</v>
      </c>
      <c r="CG200" s="111"/>
      <c r="CH200" s="111"/>
      <c r="CI200" s="111">
        <v>2017</v>
      </c>
      <c r="CJ200" s="111" t="s">
        <v>2484</v>
      </c>
      <c r="CK200" s="111" t="s">
        <v>464</v>
      </c>
      <c r="CL200" s="111" t="s">
        <v>501</v>
      </c>
      <c r="CM200" s="111" t="s">
        <v>501</v>
      </c>
      <c r="CN200" s="111" t="s">
        <v>501</v>
      </c>
      <c r="CO200" s="111" t="s">
        <v>465</v>
      </c>
      <c r="CP200" s="111">
        <v>0</v>
      </c>
      <c r="CQ200" s="111">
        <v>0</v>
      </c>
      <c r="CR200" s="111">
        <v>0</v>
      </c>
      <c r="CS200" s="111">
        <v>0</v>
      </c>
      <c r="CT200" s="111">
        <v>0</v>
      </c>
      <c r="CU200" s="111">
        <v>0</v>
      </c>
      <c r="CV200" s="111">
        <v>0</v>
      </c>
      <c r="CW200" s="111">
        <v>0</v>
      </c>
      <c r="CX200" s="111">
        <v>0</v>
      </c>
      <c r="CY200" s="111">
        <v>0</v>
      </c>
      <c r="CZ200" s="111">
        <v>0</v>
      </c>
      <c r="DA200" s="111">
        <v>0</v>
      </c>
      <c r="DB200" s="111">
        <v>0</v>
      </c>
      <c r="DC200" s="111" t="s">
        <v>153</v>
      </c>
      <c r="DD200" s="111" t="s">
        <v>153</v>
      </c>
      <c r="DE200" s="111" t="s">
        <v>153</v>
      </c>
      <c r="DF200" s="111">
        <v>0</v>
      </c>
      <c r="DG200" s="111" t="s">
        <v>465</v>
      </c>
      <c r="DH200" s="111">
        <v>0</v>
      </c>
      <c r="DI200" s="111">
        <v>0</v>
      </c>
      <c r="DJ200" s="111">
        <v>0</v>
      </c>
      <c r="DK200" s="111">
        <v>0</v>
      </c>
      <c r="DL200" s="111">
        <v>0</v>
      </c>
      <c r="DM200" s="111">
        <v>0</v>
      </c>
      <c r="DN200" s="111">
        <v>0</v>
      </c>
      <c r="DO200" s="111">
        <v>0</v>
      </c>
      <c r="DP200" s="111">
        <v>0</v>
      </c>
      <c r="DQ200" s="111">
        <v>0</v>
      </c>
      <c r="DR200" s="111">
        <v>0</v>
      </c>
      <c r="DS200" s="111">
        <v>0</v>
      </c>
      <c r="DT200" s="111">
        <v>0</v>
      </c>
      <c r="DU200" s="111" t="s">
        <v>153</v>
      </c>
      <c r="DV200" s="111" t="s">
        <v>153</v>
      </c>
      <c r="DW200" s="110"/>
      <c r="DX200" s="111">
        <v>0</v>
      </c>
      <c r="DY200" s="111">
        <v>0</v>
      </c>
      <c r="DZ200" s="111">
        <v>0</v>
      </c>
      <c r="EA200" s="111">
        <v>0</v>
      </c>
      <c r="EB200" s="111"/>
      <c r="EC200" s="111"/>
      <c r="ED200" s="111"/>
      <c r="EE200" s="110"/>
      <c r="EF200" s="111"/>
      <c r="EG200" s="111"/>
      <c r="EH200" s="111"/>
      <c r="EI200" s="111"/>
      <c r="EJ200" s="111"/>
      <c r="EK200" s="111"/>
      <c r="EL200" s="111"/>
      <c r="EM200" s="111"/>
      <c r="EN200" s="111"/>
      <c r="EO200" s="111"/>
      <c r="EP200" s="111"/>
      <c r="EQ200" s="59">
        <v>57646</v>
      </c>
      <c r="ER200" s="59">
        <v>995</v>
      </c>
      <c r="ES200" s="59">
        <v>0</v>
      </c>
      <c r="ET200" s="59">
        <v>0</v>
      </c>
      <c r="EU200" s="59">
        <v>0</v>
      </c>
      <c r="EV200" s="59">
        <v>0</v>
      </c>
      <c r="EW200" s="59">
        <v>0</v>
      </c>
      <c r="EX200" s="59">
        <v>0</v>
      </c>
      <c r="EY200" s="59">
        <v>0</v>
      </c>
      <c r="EZ200" s="59">
        <v>0</v>
      </c>
      <c r="FA200" s="59">
        <v>0</v>
      </c>
      <c r="FB200" s="59">
        <v>0</v>
      </c>
      <c r="FC200" s="59">
        <v>0</v>
      </c>
      <c r="FD200" s="59">
        <v>0</v>
      </c>
      <c r="FE200" s="59">
        <v>0</v>
      </c>
      <c r="FF200" s="59">
        <v>0</v>
      </c>
      <c r="FG200" s="59">
        <v>0</v>
      </c>
      <c r="FH200" s="59">
        <v>0</v>
      </c>
      <c r="FI200" s="59">
        <v>0</v>
      </c>
      <c r="FJ200" s="59">
        <v>0</v>
      </c>
      <c r="FK200" s="59">
        <v>0</v>
      </c>
      <c r="FL200" s="59">
        <v>0</v>
      </c>
      <c r="FM200" s="56"/>
      <c r="FN200" s="56" t="s">
        <v>466</v>
      </c>
      <c r="FO200" s="169" t="b">
        <v>1</v>
      </c>
      <c r="FP200" s="64"/>
      <c r="FQ200" s="64"/>
    </row>
    <row r="201" spans="1:173" x14ac:dyDescent="0.2">
      <c r="A201" s="110" t="s">
        <v>437</v>
      </c>
      <c r="B201" s="111">
        <v>57815</v>
      </c>
      <c r="C201" s="111">
        <v>0</v>
      </c>
      <c r="D201" s="111">
        <v>1</v>
      </c>
      <c r="E201" s="111" t="s">
        <v>4253</v>
      </c>
      <c r="F201" s="111" t="s">
        <v>4254</v>
      </c>
      <c r="G201" s="111"/>
      <c r="H201" s="111" t="s">
        <v>3305</v>
      </c>
      <c r="I201" s="111">
        <v>2</v>
      </c>
      <c r="J201" s="111" t="s">
        <v>4255</v>
      </c>
      <c r="K201" s="111" t="s">
        <v>447</v>
      </c>
      <c r="L201" s="111" t="s">
        <v>2484</v>
      </c>
      <c r="M201" s="111" t="s">
        <v>447</v>
      </c>
      <c r="N201" s="111">
        <v>1</v>
      </c>
      <c r="O201" s="111">
        <v>1</v>
      </c>
      <c r="P201" s="111">
        <v>0</v>
      </c>
      <c r="Q201" s="111" t="s">
        <v>153</v>
      </c>
      <c r="R201" s="111" t="s">
        <v>153</v>
      </c>
      <c r="S201" s="111" t="s">
        <v>4256</v>
      </c>
      <c r="T201" s="111" t="s">
        <v>3307</v>
      </c>
      <c r="U201" s="111" t="s">
        <v>4257</v>
      </c>
      <c r="V201" s="111" t="s">
        <v>4258</v>
      </c>
      <c r="W201" s="111" t="s">
        <v>153</v>
      </c>
      <c r="X201" s="111" t="s">
        <v>4259</v>
      </c>
      <c r="Y201" s="111" t="s">
        <v>125</v>
      </c>
      <c r="Z201" s="110"/>
      <c r="AA201" s="110" t="s">
        <v>452</v>
      </c>
      <c r="AB201" s="110" t="s">
        <v>4253</v>
      </c>
      <c r="AC201" s="110" t="s">
        <v>4254</v>
      </c>
      <c r="AD201" s="110" t="s">
        <v>3305</v>
      </c>
      <c r="AE201" s="110" t="s">
        <v>4255</v>
      </c>
      <c r="AF201" s="111">
        <v>1</v>
      </c>
      <c r="AG201" s="111">
        <v>2</v>
      </c>
      <c r="AH201" s="111">
        <v>0</v>
      </c>
      <c r="AI201" s="111">
        <v>1</v>
      </c>
      <c r="AJ201" s="111" t="s">
        <v>153</v>
      </c>
      <c r="AK201" s="111" t="s">
        <v>153</v>
      </c>
      <c r="AL201" s="111" t="s">
        <v>4256</v>
      </c>
      <c r="AM201" s="111" t="s">
        <v>3307</v>
      </c>
      <c r="AN201" s="111" t="s">
        <v>4259</v>
      </c>
      <c r="AO201" s="111" t="s">
        <v>125</v>
      </c>
      <c r="AP201" s="111" t="s">
        <v>4257</v>
      </c>
      <c r="AQ201" s="111" t="s">
        <v>4258</v>
      </c>
      <c r="AR201" s="111" t="s">
        <v>153</v>
      </c>
      <c r="AS201" s="111">
        <v>2015</v>
      </c>
      <c r="AT201" s="111" t="s">
        <v>153</v>
      </c>
      <c r="AU201" s="111" t="s">
        <v>499</v>
      </c>
      <c r="AV201" s="111" t="s">
        <v>153</v>
      </c>
      <c r="AW201" s="111" t="s">
        <v>153</v>
      </c>
      <c r="AX201" s="111" t="s">
        <v>153</v>
      </c>
      <c r="AY201" s="110"/>
      <c r="AZ201" s="110" t="s">
        <v>153</v>
      </c>
      <c r="BA201" s="111">
        <v>175</v>
      </c>
      <c r="BB201" s="111">
        <v>0</v>
      </c>
      <c r="BC201" s="111"/>
      <c r="BD201" s="111"/>
      <c r="BE201" s="111"/>
      <c r="BF201" s="111"/>
      <c r="BG201" s="111"/>
      <c r="BH201" s="111" t="s">
        <v>532</v>
      </c>
      <c r="BI201" s="111" t="s">
        <v>564</v>
      </c>
      <c r="BJ201" s="110">
        <v>-50</v>
      </c>
      <c r="BK201" s="111"/>
      <c r="BL201" s="111"/>
      <c r="BM201" s="111"/>
      <c r="BN201" s="111" t="s">
        <v>583</v>
      </c>
      <c r="BO201" s="111"/>
      <c r="BP201" s="111"/>
      <c r="BQ201" s="111" t="s">
        <v>583</v>
      </c>
      <c r="BR201" s="111"/>
      <c r="BS201" s="111"/>
      <c r="BT201" s="111"/>
      <c r="BU201" s="111"/>
      <c r="BV201" s="111"/>
      <c r="BW201" s="111"/>
      <c r="BX201" s="111"/>
      <c r="BY201" s="111"/>
      <c r="BZ201" s="111"/>
      <c r="CA201" s="111"/>
      <c r="CB201" s="111"/>
      <c r="CC201" s="111"/>
      <c r="CD201" s="111"/>
      <c r="CE201" s="111"/>
      <c r="CF201" s="111" t="s">
        <v>462</v>
      </c>
      <c r="CG201" s="111"/>
      <c r="CH201" s="111"/>
      <c r="CI201" s="111">
        <v>2017</v>
      </c>
      <c r="CJ201" s="111" t="s">
        <v>2484</v>
      </c>
      <c r="CK201" s="111" t="s">
        <v>464</v>
      </c>
      <c r="CL201" s="111" t="s">
        <v>464</v>
      </c>
      <c r="CM201" s="111" t="s">
        <v>464</v>
      </c>
      <c r="CN201" s="111" t="s">
        <v>464</v>
      </c>
      <c r="CO201" s="111" t="s">
        <v>465</v>
      </c>
      <c r="CP201" s="111">
        <v>0</v>
      </c>
      <c r="CQ201" s="111">
        <v>0</v>
      </c>
      <c r="CR201" s="111">
        <v>0</v>
      </c>
      <c r="CS201" s="111">
        <v>0</v>
      </c>
      <c r="CT201" s="111">
        <v>0</v>
      </c>
      <c r="CU201" s="111">
        <v>0</v>
      </c>
      <c r="CV201" s="111">
        <v>0</v>
      </c>
      <c r="CW201" s="111">
        <v>0</v>
      </c>
      <c r="CX201" s="111">
        <v>0</v>
      </c>
      <c r="CY201" s="111">
        <v>0</v>
      </c>
      <c r="CZ201" s="111">
        <v>0</v>
      </c>
      <c r="DA201" s="111">
        <v>0</v>
      </c>
      <c r="DB201" s="111">
        <v>0</v>
      </c>
      <c r="DC201" s="111" t="s">
        <v>153</v>
      </c>
      <c r="DD201" s="111" t="s">
        <v>153</v>
      </c>
      <c r="DE201" s="111" t="s">
        <v>153</v>
      </c>
      <c r="DF201" s="111">
        <v>0</v>
      </c>
      <c r="DG201" s="111" t="s">
        <v>465</v>
      </c>
      <c r="DH201" s="111">
        <v>0</v>
      </c>
      <c r="DI201" s="111">
        <v>0</v>
      </c>
      <c r="DJ201" s="111">
        <v>0</v>
      </c>
      <c r="DK201" s="111">
        <v>0</v>
      </c>
      <c r="DL201" s="111">
        <v>0</v>
      </c>
      <c r="DM201" s="111">
        <v>0</v>
      </c>
      <c r="DN201" s="111">
        <v>0</v>
      </c>
      <c r="DO201" s="111">
        <v>0</v>
      </c>
      <c r="DP201" s="111">
        <v>0</v>
      </c>
      <c r="DQ201" s="111">
        <v>0</v>
      </c>
      <c r="DR201" s="111">
        <v>0</v>
      </c>
      <c r="DS201" s="111">
        <v>0</v>
      </c>
      <c r="DT201" s="111">
        <v>0</v>
      </c>
      <c r="DU201" s="111" t="s">
        <v>153</v>
      </c>
      <c r="DV201" s="111" t="s">
        <v>153</v>
      </c>
      <c r="DW201" s="110"/>
      <c r="DX201" s="111">
        <v>0</v>
      </c>
      <c r="DY201" s="111">
        <v>0</v>
      </c>
      <c r="DZ201" s="111">
        <v>0</v>
      </c>
      <c r="EA201" s="111">
        <v>0</v>
      </c>
      <c r="EB201" s="111"/>
      <c r="EC201" s="111"/>
      <c r="ED201" s="111"/>
      <c r="EE201" s="110"/>
      <c r="EF201" s="111"/>
      <c r="EG201" s="111"/>
      <c r="EH201" s="111"/>
      <c r="EI201" s="111"/>
      <c r="EJ201" s="111"/>
      <c r="EK201" s="111"/>
      <c r="EL201" s="111"/>
      <c r="EM201" s="111"/>
      <c r="EN201" s="111"/>
      <c r="EO201" s="111"/>
      <c r="EP201" s="111"/>
      <c r="EQ201" s="59">
        <v>57815</v>
      </c>
      <c r="ER201" s="59">
        <v>175</v>
      </c>
      <c r="ES201" s="59">
        <v>0</v>
      </c>
      <c r="ET201" s="59">
        <v>0</v>
      </c>
      <c r="EU201" s="59">
        <v>0</v>
      </c>
      <c r="EV201" s="59">
        <v>0</v>
      </c>
      <c r="EW201" s="59">
        <v>0</v>
      </c>
      <c r="EX201" s="59">
        <v>0</v>
      </c>
      <c r="EY201" s="59">
        <v>0</v>
      </c>
      <c r="EZ201" s="59">
        <v>0</v>
      </c>
      <c r="FA201" s="59">
        <v>0</v>
      </c>
      <c r="FB201" s="59">
        <v>0</v>
      </c>
      <c r="FC201" s="59">
        <v>0</v>
      </c>
      <c r="FD201" s="59">
        <v>0</v>
      </c>
      <c r="FE201" s="59">
        <v>0</v>
      </c>
      <c r="FF201" s="59">
        <v>0</v>
      </c>
      <c r="FG201" s="59">
        <v>0</v>
      </c>
      <c r="FH201" s="59">
        <v>0</v>
      </c>
      <c r="FI201" s="59">
        <v>0</v>
      </c>
      <c r="FJ201" s="59">
        <v>0</v>
      </c>
      <c r="FK201" s="59">
        <v>0</v>
      </c>
      <c r="FL201" s="59">
        <v>0</v>
      </c>
      <c r="FM201" s="56"/>
      <c r="FN201" s="56" t="s">
        <v>466</v>
      </c>
      <c r="FO201" s="169" t="b">
        <v>1</v>
      </c>
      <c r="FP201" s="64"/>
      <c r="FQ201" s="64"/>
    </row>
    <row r="202" spans="1:173" x14ac:dyDescent="0.2">
      <c r="A202" s="110" t="s">
        <v>437</v>
      </c>
      <c r="B202" s="111">
        <v>57852</v>
      </c>
      <c r="C202" s="111">
        <v>0</v>
      </c>
      <c r="D202" s="111">
        <v>1</v>
      </c>
      <c r="E202" s="111" t="s">
        <v>4260</v>
      </c>
      <c r="F202" s="111" t="s">
        <v>4261</v>
      </c>
      <c r="G202" s="111"/>
      <c r="H202" s="111" t="s">
        <v>4262</v>
      </c>
      <c r="I202" s="111">
        <v>2</v>
      </c>
      <c r="J202" s="111" t="s">
        <v>4263</v>
      </c>
      <c r="K202" s="111" t="s">
        <v>447</v>
      </c>
      <c r="L202" s="111" t="s">
        <v>2356</v>
      </c>
      <c r="M202" s="111" t="s">
        <v>447</v>
      </c>
      <c r="N202" s="111">
        <v>1</v>
      </c>
      <c r="O202" s="111">
        <v>8</v>
      </c>
      <c r="P202" s="111">
        <v>2</v>
      </c>
      <c r="Q202" s="111" t="s">
        <v>153</v>
      </c>
      <c r="R202" s="111" t="s">
        <v>153</v>
      </c>
      <c r="S202" s="111" t="s">
        <v>4264</v>
      </c>
      <c r="T202" s="111" t="s">
        <v>4265</v>
      </c>
      <c r="U202" s="111" t="s">
        <v>4266</v>
      </c>
      <c r="V202" s="111" t="s">
        <v>4267</v>
      </c>
      <c r="W202" s="111" t="s">
        <v>153</v>
      </c>
      <c r="X202" s="111" t="s">
        <v>4268</v>
      </c>
      <c r="Y202" s="111" t="s">
        <v>573</v>
      </c>
      <c r="Z202" s="110"/>
      <c r="AA202" s="110" t="s">
        <v>452</v>
      </c>
      <c r="AB202" s="110" t="s">
        <v>4260</v>
      </c>
      <c r="AC202" s="110" t="s">
        <v>4261</v>
      </c>
      <c r="AD202" s="110" t="s">
        <v>4262</v>
      </c>
      <c r="AE202" s="110" t="s">
        <v>4263</v>
      </c>
      <c r="AF202" s="111">
        <v>1</v>
      </c>
      <c r="AG202" s="111">
        <v>8</v>
      </c>
      <c r="AH202" s="111">
        <v>2</v>
      </c>
      <c r="AI202" s="111">
        <v>1</v>
      </c>
      <c r="AJ202" s="111" t="s">
        <v>153</v>
      </c>
      <c r="AK202" s="111" t="s">
        <v>153</v>
      </c>
      <c r="AL202" s="111" t="s">
        <v>4264</v>
      </c>
      <c r="AM202" s="111" t="s">
        <v>4265</v>
      </c>
      <c r="AN202" s="111" t="s">
        <v>4268</v>
      </c>
      <c r="AO202" s="111" t="s">
        <v>573</v>
      </c>
      <c r="AP202" s="111" t="s">
        <v>4266</v>
      </c>
      <c r="AQ202" s="111" t="s">
        <v>4267</v>
      </c>
      <c r="AR202" s="111" t="s">
        <v>153</v>
      </c>
      <c r="AS202" s="111">
        <v>2015</v>
      </c>
      <c r="AT202" s="111" t="s">
        <v>153</v>
      </c>
      <c r="AU202" s="111" t="s">
        <v>499</v>
      </c>
      <c r="AV202" s="111" t="s">
        <v>153</v>
      </c>
      <c r="AW202" s="111" t="s">
        <v>153</v>
      </c>
      <c r="AX202" s="111" t="s">
        <v>153</v>
      </c>
      <c r="AY202" s="110"/>
      <c r="AZ202" s="110" t="s">
        <v>153</v>
      </c>
      <c r="BA202" s="111">
        <v>3548</v>
      </c>
      <c r="BB202" s="111">
        <v>0</v>
      </c>
      <c r="BC202" s="111"/>
      <c r="BD202" s="111"/>
      <c r="BE202" s="111"/>
      <c r="BF202" s="111"/>
      <c r="BG202" s="111"/>
      <c r="BH202" s="111"/>
      <c r="BI202" s="111"/>
      <c r="BJ202" s="110"/>
      <c r="BK202" s="111"/>
      <c r="BL202" s="111"/>
      <c r="BM202" s="111"/>
      <c r="BN202" s="111" t="s">
        <v>691</v>
      </c>
      <c r="BO202" s="111"/>
      <c r="BP202" s="111"/>
      <c r="BQ202" s="111" t="s">
        <v>691</v>
      </c>
      <c r="BR202" s="111"/>
      <c r="BS202" s="111"/>
      <c r="BT202" s="111"/>
      <c r="BU202" s="111"/>
      <c r="BV202" s="111"/>
      <c r="BW202" s="111"/>
      <c r="BX202" s="111"/>
      <c r="BY202" s="111"/>
      <c r="BZ202" s="111"/>
      <c r="CA202" s="111"/>
      <c r="CB202" s="111"/>
      <c r="CC202" s="111"/>
      <c r="CD202" s="111"/>
      <c r="CE202" s="111"/>
      <c r="CF202" s="111" t="s">
        <v>462</v>
      </c>
      <c r="CG202" s="111"/>
      <c r="CH202" s="111"/>
      <c r="CI202" s="111">
        <v>2017</v>
      </c>
      <c r="CJ202" s="111" t="s">
        <v>2356</v>
      </c>
      <c r="CK202" s="111" t="s">
        <v>464</v>
      </c>
      <c r="CL202" s="111" t="s">
        <v>464</v>
      </c>
      <c r="CM202" s="111" t="s">
        <v>464</v>
      </c>
      <c r="CN202" s="111" t="s">
        <v>464</v>
      </c>
      <c r="CO202" s="111" t="s">
        <v>465</v>
      </c>
      <c r="CP202" s="111">
        <v>0</v>
      </c>
      <c r="CQ202" s="111">
        <v>0</v>
      </c>
      <c r="CR202" s="111">
        <v>0</v>
      </c>
      <c r="CS202" s="111">
        <v>0</v>
      </c>
      <c r="CT202" s="111">
        <v>0</v>
      </c>
      <c r="CU202" s="111">
        <v>0</v>
      </c>
      <c r="CV202" s="111">
        <v>0</v>
      </c>
      <c r="CW202" s="111">
        <v>0</v>
      </c>
      <c r="CX202" s="111">
        <v>0</v>
      </c>
      <c r="CY202" s="111">
        <v>0</v>
      </c>
      <c r="CZ202" s="111">
        <v>0</v>
      </c>
      <c r="DA202" s="111">
        <v>0</v>
      </c>
      <c r="DB202" s="111">
        <v>0</v>
      </c>
      <c r="DC202" s="111" t="s">
        <v>153</v>
      </c>
      <c r="DD202" s="111" t="s">
        <v>153</v>
      </c>
      <c r="DE202" s="111" t="s">
        <v>153</v>
      </c>
      <c r="DF202" s="111">
        <v>0</v>
      </c>
      <c r="DG202" s="111" t="s">
        <v>465</v>
      </c>
      <c r="DH202" s="111">
        <v>0</v>
      </c>
      <c r="DI202" s="111">
        <v>0</v>
      </c>
      <c r="DJ202" s="111">
        <v>0</v>
      </c>
      <c r="DK202" s="111">
        <v>0</v>
      </c>
      <c r="DL202" s="111">
        <v>0</v>
      </c>
      <c r="DM202" s="111">
        <v>0</v>
      </c>
      <c r="DN202" s="111">
        <v>0</v>
      </c>
      <c r="DO202" s="111">
        <v>0</v>
      </c>
      <c r="DP202" s="111">
        <v>0</v>
      </c>
      <c r="DQ202" s="111">
        <v>0</v>
      </c>
      <c r="DR202" s="111">
        <v>0</v>
      </c>
      <c r="DS202" s="111">
        <v>0</v>
      </c>
      <c r="DT202" s="111">
        <v>0</v>
      </c>
      <c r="DU202" s="111" t="s">
        <v>153</v>
      </c>
      <c r="DV202" s="111" t="s">
        <v>153</v>
      </c>
      <c r="DW202" s="110"/>
      <c r="DX202" s="111">
        <v>0</v>
      </c>
      <c r="DY202" s="111">
        <v>0</v>
      </c>
      <c r="DZ202" s="111">
        <v>0</v>
      </c>
      <c r="EA202" s="111">
        <v>0</v>
      </c>
      <c r="EB202" s="111"/>
      <c r="EC202" s="111"/>
      <c r="ED202" s="111"/>
      <c r="EE202" s="110"/>
      <c r="EF202" s="111"/>
      <c r="EG202" s="111"/>
      <c r="EH202" s="111"/>
      <c r="EI202" s="111"/>
      <c r="EJ202" s="111"/>
      <c r="EK202" s="111"/>
      <c r="EL202" s="111"/>
      <c r="EM202" s="111"/>
      <c r="EN202" s="111"/>
      <c r="EO202" s="111"/>
      <c r="EP202" s="111"/>
      <c r="EQ202" s="59">
        <v>57852</v>
      </c>
      <c r="ER202" s="59">
        <v>3548</v>
      </c>
      <c r="ES202" s="59">
        <v>0</v>
      </c>
      <c r="ET202" s="59">
        <v>0</v>
      </c>
      <c r="EU202" s="59">
        <v>0</v>
      </c>
      <c r="EV202" s="59">
        <v>0</v>
      </c>
      <c r="EW202" s="59">
        <v>0</v>
      </c>
      <c r="EX202" s="59">
        <v>0</v>
      </c>
      <c r="EY202" s="59">
        <v>0</v>
      </c>
      <c r="EZ202" s="59">
        <v>0</v>
      </c>
      <c r="FA202" s="59">
        <v>0</v>
      </c>
      <c r="FB202" s="59">
        <v>0</v>
      </c>
      <c r="FC202" s="59">
        <v>0</v>
      </c>
      <c r="FD202" s="59">
        <v>0</v>
      </c>
      <c r="FE202" s="59">
        <v>0</v>
      </c>
      <c r="FF202" s="59">
        <v>0</v>
      </c>
      <c r="FG202" s="59">
        <v>0</v>
      </c>
      <c r="FH202" s="59">
        <v>0</v>
      </c>
      <c r="FI202" s="59">
        <v>0</v>
      </c>
      <c r="FJ202" s="59">
        <v>0</v>
      </c>
      <c r="FK202" s="59">
        <v>0</v>
      </c>
      <c r="FL202" s="59">
        <v>0</v>
      </c>
      <c r="FM202" s="56"/>
      <c r="FN202" s="56" t="s">
        <v>466</v>
      </c>
      <c r="FO202" s="169" t="b">
        <v>1</v>
      </c>
      <c r="FP202" s="64"/>
      <c r="FQ202" s="64"/>
    </row>
    <row r="203" spans="1:173" x14ac:dyDescent="0.2">
      <c r="A203" s="110" t="s">
        <v>437</v>
      </c>
      <c r="B203" s="111">
        <v>57879</v>
      </c>
      <c r="C203" s="111">
        <v>0</v>
      </c>
      <c r="D203" s="111">
        <v>1</v>
      </c>
      <c r="E203" s="111" t="s">
        <v>4269</v>
      </c>
      <c r="F203" s="111" t="s">
        <v>3910</v>
      </c>
      <c r="G203" s="111"/>
      <c r="H203" s="111" t="s">
        <v>2983</v>
      </c>
      <c r="I203" s="111">
        <v>2</v>
      </c>
      <c r="J203" s="111" t="s">
        <v>4270</v>
      </c>
      <c r="K203" s="111" t="s">
        <v>447</v>
      </c>
      <c r="L203" s="111" t="s">
        <v>2356</v>
      </c>
      <c r="M203" s="111" t="s">
        <v>447</v>
      </c>
      <c r="N203" s="111">
        <v>1</v>
      </c>
      <c r="O203" s="111">
        <v>5</v>
      </c>
      <c r="P203" s="111">
        <v>1</v>
      </c>
      <c r="Q203" s="111" t="s">
        <v>153</v>
      </c>
      <c r="R203" s="111" t="s">
        <v>153</v>
      </c>
      <c r="S203" s="111" t="s">
        <v>4271</v>
      </c>
      <c r="T203" s="111" t="s">
        <v>2987</v>
      </c>
      <c r="U203" s="111" t="s">
        <v>4272</v>
      </c>
      <c r="V203" s="111" t="s">
        <v>4273</v>
      </c>
      <c r="W203" s="111" t="s">
        <v>153</v>
      </c>
      <c r="X203" s="111" t="s">
        <v>4274</v>
      </c>
      <c r="Y203" s="111" t="s">
        <v>4275</v>
      </c>
      <c r="Z203" s="110"/>
      <c r="AA203" s="110" t="s">
        <v>452</v>
      </c>
      <c r="AB203" s="110" t="s">
        <v>4269</v>
      </c>
      <c r="AC203" s="110" t="s">
        <v>3910</v>
      </c>
      <c r="AD203" s="110" t="s">
        <v>2983</v>
      </c>
      <c r="AE203" s="110" t="s">
        <v>4270</v>
      </c>
      <c r="AF203" s="111">
        <v>1</v>
      </c>
      <c r="AG203" s="111">
        <v>5</v>
      </c>
      <c r="AH203" s="111">
        <v>1</v>
      </c>
      <c r="AI203" s="111">
        <v>1</v>
      </c>
      <c r="AJ203" s="111" t="s">
        <v>153</v>
      </c>
      <c r="AK203" s="111" t="s">
        <v>153</v>
      </c>
      <c r="AL203" s="111" t="s">
        <v>4271</v>
      </c>
      <c r="AM203" s="111" t="s">
        <v>2987</v>
      </c>
      <c r="AN203" s="111" t="s">
        <v>4274</v>
      </c>
      <c r="AO203" s="111" t="s">
        <v>4275</v>
      </c>
      <c r="AP203" s="111" t="s">
        <v>4272</v>
      </c>
      <c r="AQ203" s="111" t="s">
        <v>4273</v>
      </c>
      <c r="AR203" s="111" t="s">
        <v>153</v>
      </c>
      <c r="AS203" s="111">
        <v>2015</v>
      </c>
      <c r="AT203" s="111" t="s">
        <v>153</v>
      </c>
      <c r="AU203" s="111" t="s">
        <v>499</v>
      </c>
      <c r="AV203" s="111" t="s">
        <v>153</v>
      </c>
      <c r="AW203" s="111" t="s">
        <v>153</v>
      </c>
      <c r="AX203" s="111" t="s">
        <v>153</v>
      </c>
      <c r="AY203" s="110"/>
      <c r="AZ203" s="110" t="s">
        <v>153</v>
      </c>
      <c r="BA203" s="111">
        <v>1965</v>
      </c>
      <c r="BB203" s="111">
        <v>0</v>
      </c>
      <c r="BC203" s="111"/>
      <c r="BD203" s="111"/>
      <c r="BE203" s="111"/>
      <c r="BF203" s="111"/>
      <c r="BG203" s="111"/>
      <c r="BH203" s="111"/>
      <c r="BI203" s="111"/>
      <c r="BJ203" s="110"/>
      <c r="BK203" s="111"/>
      <c r="BL203" s="111"/>
      <c r="BM203" s="111"/>
      <c r="BN203" s="111" t="s">
        <v>691</v>
      </c>
      <c r="BO203" s="111"/>
      <c r="BP203" s="111"/>
      <c r="BQ203" s="111" t="s">
        <v>691</v>
      </c>
      <c r="BR203" s="111"/>
      <c r="BS203" s="111"/>
      <c r="BT203" s="111"/>
      <c r="BU203" s="111"/>
      <c r="BV203" s="111"/>
      <c r="BW203" s="111"/>
      <c r="BX203" s="111"/>
      <c r="BY203" s="111"/>
      <c r="BZ203" s="111"/>
      <c r="CA203" s="111"/>
      <c r="CB203" s="111"/>
      <c r="CC203" s="111"/>
      <c r="CD203" s="111"/>
      <c r="CE203" s="111"/>
      <c r="CF203" s="111" t="s">
        <v>462</v>
      </c>
      <c r="CG203" s="111"/>
      <c r="CH203" s="111"/>
      <c r="CI203" s="111">
        <v>2017</v>
      </c>
      <c r="CJ203" s="111" t="s">
        <v>2356</v>
      </c>
      <c r="CK203" s="111" t="s">
        <v>464</v>
      </c>
      <c r="CL203" s="111" t="s">
        <v>464</v>
      </c>
      <c r="CM203" s="111" t="s">
        <v>464</v>
      </c>
      <c r="CN203" s="111" t="s">
        <v>464</v>
      </c>
      <c r="CO203" s="111" t="s">
        <v>465</v>
      </c>
      <c r="CP203" s="111">
        <v>0</v>
      </c>
      <c r="CQ203" s="111">
        <v>0</v>
      </c>
      <c r="CR203" s="111">
        <v>0</v>
      </c>
      <c r="CS203" s="111">
        <v>0</v>
      </c>
      <c r="CT203" s="111">
        <v>0</v>
      </c>
      <c r="CU203" s="111">
        <v>0</v>
      </c>
      <c r="CV203" s="111">
        <v>0</v>
      </c>
      <c r="CW203" s="111">
        <v>0</v>
      </c>
      <c r="CX203" s="111">
        <v>0</v>
      </c>
      <c r="CY203" s="111">
        <v>0</v>
      </c>
      <c r="CZ203" s="111">
        <v>0</v>
      </c>
      <c r="DA203" s="111">
        <v>0</v>
      </c>
      <c r="DB203" s="111">
        <v>0</v>
      </c>
      <c r="DC203" s="111" t="s">
        <v>153</v>
      </c>
      <c r="DD203" s="111" t="s">
        <v>153</v>
      </c>
      <c r="DE203" s="111" t="s">
        <v>153</v>
      </c>
      <c r="DF203" s="111">
        <v>0</v>
      </c>
      <c r="DG203" s="111" t="s">
        <v>465</v>
      </c>
      <c r="DH203" s="111">
        <v>0</v>
      </c>
      <c r="DI203" s="111">
        <v>0</v>
      </c>
      <c r="DJ203" s="111">
        <v>0</v>
      </c>
      <c r="DK203" s="111">
        <v>0</v>
      </c>
      <c r="DL203" s="111">
        <v>0</v>
      </c>
      <c r="DM203" s="111">
        <v>0</v>
      </c>
      <c r="DN203" s="111">
        <v>0</v>
      </c>
      <c r="DO203" s="111">
        <v>0</v>
      </c>
      <c r="DP203" s="111">
        <v>0</v>
      </c>
      <c r="DQ203" s="111">
        <v>0</v>
      </c>
      <c r="DR203" s="111">
        <v>0</v>
      </c>
      <c r="DS203" s="111">
        <v>0</v>
      </c>
      <c r="DT203" s="111">
        <v>0</v>
      </c>
      <c r="DU203" s="111" t="s">
        <v>153</v>
      </c>
      <c r="DV203" s="111" t="s">
        <v>153</v>
      </c>
      <c r="DW203" s="110"/>
      <c r="DX203" s="111">
        <v>0</v>
      </c>
      <c r="DY203" s="111">
        <v>0</v>
      </c>
      <c r="DZ203" s="111">
        <v>0</v>
      </c>
      <c r="EA203" s="111">
        <v>0</v>
      </c>
      <c r="EB203" s="111"/>
      <c r="EC203" s="111"/>
      <c r="ED203" s="111"/>
      <c r="EE203" s="110"/>
      <c r="EF203" s="111"/>
      <c r="EG203" s="111"/>
      <c r="EH203" s="111"/>
      <c r="EI203" s="111"/>
      <c r="EJ203" s="111"/>
      <c r="EK203" s="111"/>
      <c r="EL203" s="111"/>
      <c r="EM203" s="111"/>
      <c r="EN203" s="111"/>
      <c r="EO203" s="111"/>
      <c r="EP203" s="111"/>
      <c r="EQ203" s="59">
        <v>57879</v>
      </c>
      <c r="ER203" s="59">
        <v>1965</v>
      </c>
      <c r="ES203" s="59">
        <v>0</v>
      </c>
      <c r="ET203" s="59">
        <v>0</v>
      </c>
      <c r="EU203" s="59">
        <v>0</v>
      </c>
      <c r="EV203" s="59">
        <v>0</v>
      </c>
      <c r="EW203" s="59">
        <v>0</v>
      </c>
      <c r="EX203" s="59">
        <v>0</v>
      </c>
      <c r="EY203" s="59">
        <v>0</v>
      </c>
      <c r="EZ203" s="59">
        <v>0</v>
      </c>
      <c r="FA203" s="59">
        <v>0</v>
      </c>
      <c r="FB203" s="59">
        <v>0</v>
      </c>
      <c r="FC203" s="59">
        <v>0</v>
      </c>
      <c r="FD203" s="59">
        <v>0</v>
      </c>
      <c r="FE203" s="59">
        <v>0</v>
      </c>
      <c r="FF203" s="59">
        <v>0</v>
      </c>
      <c r="FG203" s="59">
        <v>0</v>
      </c>
      <c r="FH203" s="59">
        <v>0</v>
      </c>
      <c r="FI203" s="59">
        <v>0</v>
      </c>
      <c r="FJ203" s="59">
        <v>0</v>
      </c>
      <c r="FK203" s="59">
        <v>0</v>
      </c>
      <c r="FL203" s="59">
        <v>0</v>
      </c>
      <c r="FM203" s="56"/>
      <c r="FN203" s="56" t="s">
        <v>466</v>
      </c>
      <c r="FO203" s="169" t="b">
        <v>1</v>
      </c>
      <c r="FP203" s="64"/>
      <c r="FQ203" s="64"/>
    </row>
    <row r="204" spans="1:173" x14ac:dyDescent="0.2">
      <c r="A204" s="110" t="s">
        <v>437</v>
      </c>
      <c r="B204" s="111">
        <v>57902</v>
      </c>
      <c r="C204" s="111">
        <v>0</v>
      </c>
      <c r="D204" s="111">
        <v>1</v>
      </c>
      <c r="E204" s="111" t="s">
        <v>4276</v>
      </c>
      <c r="F204" s="111" t="s">
        <v>1391</v>
      </c>
      <c r="G204" s="111"/>
      <c r="H204" s="111" t="s">
        <v>2458</v>
      </c>
      <c r="I204" s="111">
        <v>2</v>
      </c>
      <c r="J204" s="111" t="s">
        <v>4277</v>
      </c>
      <c r="K204" s="111" t="s">
        <v>447</v>
      </c>
      <c r="L204" s="111" t="s">
        <v>2356</v>
      </c>
      <c r="M204" s="111" t="s">
        <v>447</v>
      </c>
      <c r="N204" s="111">
        <v>1</v>
      </c>
      <c r="O204" s="111">
        <v>10</v>
      </c>
      <c r="P204" s="111">
        <v>1</v>
      </c>
      <c r="Q204" s="111" t="s">
        <v>153</v>
      </c>
      <c r="R204" s="111" t="s">
        <v>153</v>
      </c>
      <c r="S204" s="111" t="s">
        <v>4278</v>
      </c>
      <c r="T204" s="111" t="s">
        <v>4279</v>
      </c>
      <c r="U204" s="111" t="s">
        <v>4280</v>
      </c>
      <c r="V204" s="111" t="s">
        <v>4281</v>
      </c>
      <c r="W204" s="111" t="s">
        <v>153</v>
      </c>
      <c r="X204" s="111" t="s">
        <v>4282</v>
      </c>
      <c r="Y204" s="111" t="s">
        <v>86</v>
      </c>
      <c r="Z204" s="110"/>
      <c r="AA204" s="110" t="s">
        <v>452</v>
      </c>
      <c r="AB204" s="110" t="s">
        <v>4276</v>
      </c>
      <c r="AC204" s="110" t="s">
        <v>1391</v>
      </c>
      <c r="AD204" s="110" t="s">
        <v>2458</v>
      </c>
      <c r="AE204" s="110" t="s">
        <v>4277</v>
      </c>
      <c r="AF204" s="111">
        <v>1</v>
      </c>
      <c r="AG204" s="111">
        <v>8</v>
      </c>
      <c r="AH204" s="111">
        <v>1</v>
      </c>
      <c r="AI204" s="111">
        <v>1</v>
      </c>
      <c r="AJ204" s="111" t="s">
        <v>153</v>
      </c>
      <c r="AK204" s="111" t="s">
        <v>153</v>
      </c>
      <c r="AL204" s="111" t="s">
        <v>4278</v>
      </c>
      <c r="AM204" s="111" t="s">
        <v>4279</v>
      </c>
      <c r="AN204" s="111" t="s">
        <v>4282</v>
      </c>
      <c r="AO204" s="111" t="s">
        <v>86</v>
      </c>
      <c r="AP204" s="111" t="s">
        <v>4280</v>
      </c>
      <c r="AQ204" s="111" t="s">
        <v>4281</v>
      </c>
      <c r="AR204" s="111" t="s">
        <v>153</v>
      </c>
      <c r="AS204" s="111">
        <v>2015</v>
      </c>
      <c r="AT204" s="111" t="s">
        <v>153</v>
      </c>
      <c r="AU204" s="111" t="s">
        <v>499</v>
      </c>
      <c r="AV204" s="111" t="s">
        <v>153</v>
      </c>
      <c r="AW204" s="111" t="s">
        <v>153</v>
      </c>
      <c r="AX204" s="111" t="s">
        <v>153</v>
      </c>
      <c r="AY204" s="110"/>
      <c r="AZ204" s="110" t="s">
        <v>153</v>
      </c>
      <c r="BA204" s="111">
        <v>2201</v>
      </c>
      <c r="BB204" s="111">
        <v>0</v>
      </c>
      <c r="BC204" s="111"/>
      <c r="BD204" s="111"/>
      <c r="BE204" s="111"/>
      <c r="BF204" s="111"/>
      <c r="BG204" s="111"/>
      <c r="BH204" s="111" t="s">
        <v>532</v>
      </c>
      <c r="BI204" s="111" t="s">
        <v>564</v>
      </c>
      <c r="BJ204" s="110">
        <v>25</v>
      </c>
      <c r="BK204" s="111"/>
      <c r="BL204" s="111"/>
      <c r="BM204" s="111"/>
      <c r="BN204" s="111" t="s">
        <v>547</v>
      </c>
      <c r="BO204" s="111"/>
      <c r="BP204" s="111"/>
      <c r="BQ204" s="111" t="s">
        <v>547</v>
      </c>
      <c r="BR204" s="111"/>
      <c r="BS204" s="111"/>
      <c r="BT204" s="111"/>
      <c r="BU204" s="111"/>
      <c r="BV204" s="111"/>
      <c r="BW204" s="111"/>
      <c r="BX204" s="111"/>
      <c r="BY204" s="111"/>
      <c r="BZ204" s="111"/>
      <c r="CA204" s="111"/>
      <c r="CB204" s="111"/>
      <c r="CC204" s="111"/>
      <c r="CD204" s="111"/>
      <c r="CE204" s="111"/>
      <c r="CF204" s="111" t="s">
        <v>462</v>
      </c>
      <c r="CG204" s="111"/>
      <c r="CH204" s="111"/>
      <c r="CI204" s="111">
        <v>2017</v>
      </c>
      <c r="CJ204" s="111" t="s">
        <v>2356</v>
      </c>
      <c r="CK204" s="111" t="s">
        <v>464</v>
      </c>
      <c r="CL204" s="111" t="s">
        <v>464</v>
      </c>
      <c r="CM204" s="111" t="s">
        <v>464</v>
      </c>
      <c r="CN204" s="111" t="s">
        <v>464</v>
      </c>
      <c r="CO204" s="111" t="s">
        <v>465</v>
      </c>
      <c r="CP204" s="111">
        <v>0</v>
      </c>
      <c r="CQ204" s="111">
        <v>0</v>
      </c>
      <c r="CR204" s="111">
        <v>0</v>
      </c>
      <c r="CS204" s="111">
        <v>0</v>
      </c>
      <c r="CT204" s="111">
        <v>0</v>
      </c>
      <c r="CU204" s="111">
        <v>0</v>
      </c>
      <c r="CV204" s="111">
        <v>0</v>
      </c>
      <c r="CW204" s="111">
        <v>0</v>
      </c>
      <c r="CX204" s="111">
        <v>0</v>
      </c>
      <c r="CY204" s="111">
        <v>0</v>
      </c>
      <c r="CZ204" s="111">
        <v>0</v>
      </c>
      <c r="DA204" s="111">
        <v>0</v>
      </c>
      <c r="DB204" s="111">
        <v>0</v>
      </c>
      <c r="DC204" s="111" t="s">
        <v>153</v>
      </c>
      <c r="DD204" s="111" t="s">
        <v>153</v>
      </c>
      <c r="DE204" s="111" t="s">
        <v>153</v>
      </c>
      <c r="DF204" s="111">
        <v>0</v>
      </c>
      <c r="DG204" s="111" t="s">
        <v>465</v>
      </c>
      <c r="DH204" s="111">
        <v>0</v>
      </c>
      <c r="DI204" s="111">
        <v>0</v>
      </c>
      <c r="DJ204" s="111">
        <v>0</v>
      </c>
      <c r="DK204" s="111">
        <v>0</v>
      </c>
      <c r="DL204" s="111">
        <v>0</v>
      </c>
      <c r="DM204" s="111">
        <v>0</v>
      </c>
      <c r="DN204" s="111">
        <v>0</v>
      </c>
      <c r="DO204" s="111">
        <v>0</v>
      </c>
      <c r="DP204" s="111">
        <v>0</v>
      </c>
      <c r="DQ204" s="111">
        <v>0</v>
      </c>
      <c r="DR204" s="111">
        <v>0</v>
      </c>
      <c r="DS204" s="111">
        <v>0</v>
      </c>
      <c r="DT204" s="111">
        <v>0</v>
      </c>
      <c r="DU204" s="111" t="s">
        <v>153</v>
      </c>
      <c r="DV204" s="111" t="s">
        <v>153</v>
      </c>
      <c r="DW204" s="110"/>
      <c r="DX204" s="111">
        <v>0</v>
      </c>
      <c r="DY204" s="111">
        <v>0</v>
      </c>
      <c r="DZ204" s="111">
        <v>0</v>
      </c>
      <c r="EA204" s="111">
        <v>0</v>
      </c>
      <c r="EB204" s="111"/>
      <c r="EC204" s="111"/>
      <c r="ED204" s="111"/>
      <c r="EE204" s="110"/>
      <c r="EF204" s="111"/>
      <c r="EG204" s="111"/>
      <c r="EH204" s="111"/>
      <c r="EI204" s="111"/>
      <c r="EJ204" s="111"/>
      <c r="EK204" s="111"/>
      <c r="EL204" s="111"/>
      <c r="EM204" s="111"/>
      <c r="EN204" s="111"/>
      <c r="EO204" s="111"/>
      <c r="EP204" s="111"/>
      <c r="EQ204" s="59">
        <v>57902</v>
      </c>
      <c r="ER204" s="59">
        <v>2201</v>
      </c>
      <c r="ES204" s="59">
        <v>0</v>
      </c>
      <c r="ET204" s="59">
        <v>0</v>
      </c>
      <c r="EU204" s="59">
        <v>0</v>
      </c>
      <c r="EV204" s="59">
        <v>0</v>
      </c>
      <c r="EW204" s="59">
        <v>0</v>
      </c>
      <c r="EX204" s="59">
        <v>0</v>
      </c>
      <c r="EY204" s="59">
        <v>0</v>
      </c>
      <c r="EZ204" s="59">
        <v>0</v>
      </c>
      <c r="FA204" s="59">
        <v>0</v>
      </c>
      <c r="FB204" s="59">
        <v>0</v>
      </c>
      <c r="FC204" s="59">
        <v>0</v>
      </c>
      <c r="FD204" s="59">
        <v>0</v>
      </c>
      <c r="FE204" s="59">
        <v>0</v>
      </c>
      <c r="FF204" s="59">
        <v>0</v>
      </c>
      <c r="FG204" s="59">
        <v>0</v>
      </c>
      <c r="FH204" s="59">
        <v>0</v>
      </c>
      <c r="FI204" s="59">
        <v>0</v>
      </c>
      <c r="FJ204" s="59">
        <v>0</v>
      </c>
      <c r="FK204" s="59">
        <v>0</v>
      </c>
      <c r="FL204" s="59">
        <v>0</v>
      </c>
      <c r="FM204" s="56"/>
      <c r="FN204" s="56" t="s">
        <v>466</v>
      </c>
      <c r="FO204" s="169" t="b">
        <v>1</v>
      </c>
      <c r="FP204" s="64"/>
      <c r="FQ204" s="64"/>
    </row>
    <row r="205" spans="1:173" x14ac:dyDescent="0.2">
      <c r="A205" s="110" t="s">
        <v>437</v>
      </c>
      <c r="B205" s="111">
        <v>58020</v>
      </c>
      <c r="C205" s="111">
        <v>0</v>
      </c>
      <c r="D205" s="111">
        <v>2</v>
      </c>
      <c r="E205" s="111" t="s">
        <v>4283</v>
      </c>
      <c r="F205" s="111" t="s">
        <v>4284</v>
      </c>
      <c r="G205" s="111"/>
      <c r="H205" s="111" t="s">
        <v>4285</v>
      </c>
      <c r="I205" s="111">
        <v>2</v>
      </c>
      <c r="J205" s="111" t="s">
        <v>4286</v>
      </c>
      <c r="K205" s="111" t="s">
        <v>447</v>
      </c>
      <c r="L205" s="111" t="s">
        <v>2356</v>
      </c>
      <c r="M205" s="111" t="s">
        <v>447</v>
      </c>
      <c r="N205" s="111">
        <v>2</v>
      </c>
      <c r="O205" s="111">
        <v>14</v>
      </c>
      <c r="P205" s="111">
        <v>0</v>
      </c>
      <c r="Q205" s="111" t="s">
        <v>153</v>
      </c>
      <c r="R205" s="111" t="s">
        <v>153</v>
      </c>
      <c r="S205" s="111" t="s">
        <v>4287</v>
      </c>
      <c r="T205" s="111" t="s">
        <v>4288</v>
      </c>
      <c r="U205" s="111" t="s">
        <v>4289</v>
      </c>
      <c r="V205" s="111" t="s">
        <v>4290</v>
      </c>
      <c r="W205" s="111" t="s">
        <v>153</v>
      </c>
      <c r="X205" s="111" t="s">
        <v>4291</v>
      </c>
      <c r="Y205" s="111" t="s">
        <v>3420</v>
      </c>
      <c r="Z205" s="110"/>
      <c r="AA205" s="110" t="s">
        <v>452</v>
      </c>
      <c r="AB205" s="110" t="s">
        <v>4283</v>
      </c>
      <c r="AC205" s="110" t="s">
        <v>4284</v>
      </c>
      <c r="AD205" s="110" t="s">
        <v>4285</v>
      </c>
      <c r="AE205" s="110" t="s">
        <v>4286</v>
      </c>
      <c r="AF205" s="111">
        <v>2</v>
      </c>
      <c r="AG205" s="111">
        <v>8</v>
      </c>
      <c r="AH205" s="111">
        <v>0</v>
      </c>
      <c r="AI205" s="111">
        <v>2</v>
      </c>
      <c r="AJ205" s="111" t="s">
        <v>153</v>
      </c>
      <c r="AK205" s="111" t="s">
        <v>153</v>
      </c>
      <c r="AL205" s="111" t="s">
        <v>4287</v>
      </c>
      <c r="AM205" s="111" t="s">
        <v>4288</v>
      </c>
      <c r="AN205" s="111" t="s">
        <v>4291</v>
      </c>
      <c r="AO205" s="111" t="s">
        <v>3420</v>
      </c>
      <c r="AP205" s="111" t="s">
        <v>4289</v>
      </c>
      <c r="AQ205" s="111" t="s">
        <v>4290</v>
      </c>
      <c r="AR205" s="111" t="s">
        <v>153</v>
      </c>
      <c r="AS205" s="111">
        <v>2015</v>
      </c>
      <c r="AT205" s="111" t="s">
        <v>153</v>
      </c>
      <c r="AU205" s="111" t="s">
        <v>499</v>
      </c>
      <c r="AV205" s="111" t="s">
        <v>153</v>
      </c>
      <c r="AW205" s="111" t="s">
        <v>153</v>
      </c>
      <c r="AX205" s="111" t="s">
        <v>153</v>
      </c>
      <c r="AY205" s="110"/>
      <c r="AZ205" s="110" t="s">
        <v>153</v>
      </c>
      <c r="BA205" s="111">
        <v>885</v>
      </c>
      <c r="BB205" s="111">
        <v>0</v>
      </c>
      <c r="BC205" s="111"/>
      <c r="BD205" s="111"/>
      <c r="BE205" s="111"/>
      <c r="BF205" s="111"/>
      <c r="BG205" s="111"/>
      <c r="BH205" s="111" t="s">
        <v>532</v>
      </c>
      <c r="BI205" s="111" t="s">
        <v>564</v>
      </c>
      <c r="BJ205" s="110">
        <v>75</v>
      </c>
      <c r="BK205" s="111"/>
      <c r="BL205" s="111"/>
      <c r="BM205" s="111"/>
      <c r="BN205" s="111" t="s">
        <v>701</v>
      </c>
      <c r="BO205" s="111"/>
      <c r="BP205" s="111"/>
      <c r="BQ205" s="111" t="s">
        <v>701</v>
      </c>
      <c r="BR205" s="111"/>
      <c r="BS205" s="111"/>
      <c r="BT205" s="111"/>
      <c r="BU205" s="111"/>
      <c r="BV205" s="111"/>
      <c r="BW205" s="111"/>
      <c r="BX205" s="111"/>
      <c r="BY205" s="111"/>
      <c r="BZ205" s="111"/>
      <c r="CA205" s="111"/>
      <c r="CB205" s="111"/>
      <c r="CC205" s="111"/>
      <c r="CD205" s="111"/>
      <c r="CE205" s="111"/>
      <c r="CF205" s="111" t="s">
        <v>462</v>
      </c>
      <c r="CG205" s="111"/>
      <c r="CH205" s="111"/>
      <c r="CI205" s="111">
        <v>2017</v>
      </c>
      <c r="CJ205" s="111" t="s">
        <v>2356</v>
      </c>
      <c r="CK205" s="111" t="s">
        <v>463</v>
      </c>
      <c r="CL205" s="111" t="s">
        <v>464</v>
      </c>
      <c r="CM205" s="111" t="s">
        <v>463</v>
      </c>
      <c r="CN205" s="111" t="s">
        <v>464</v>
      </c>
      <c r="CO205" s="111" t="s">
        <v>465</v>
      </c>
      <c r="CP205" s="111">
        <v>0</v>
      </c>
      <c r="CQ205" s="111">
        <v>0</v>
      </c>
      <c r="CR205" s="111">
        <v>0</v>
      </c>
      <c r="CS205" s="111">
        <v>0</v>
      </c>
      <c r="CT205" s="111">
        <v>0</v>
      </c>
      <c r="CU205" s="111">
        <v>0</v>
      </c>
      <c r="CV205" s="111">
        <v>0</v>
      </c>
      <c r="CW205" s="111">
        <v>0</v>
      </c>
      <c r="CX205" s="111">
        <v>0</v>
      </c>
      <c r="CY205" s="111">
        <v>0</v>
      </c>
      <c r="CZ205" s="111">
        <v>0</v>
      </c>
      <c r="DA205" s="111">
        <v>0</v>
      </c>
      <c r="DB205" s="111">
        <v>0</v>
      </c>
      <c r="DC205" s="111" t="s">
        <v>153</v>
      </c>
      <c r="DD205" s="111" t="s">
        <v>153</v>
      </c>
      <c r="DE205" s="111" t="s">
        <v>153</v>
      </c>
      <c r="DF205" s="111">
        <v>0</v>
      </c>
      <c r="DG205" s="111" t="s">
        <v>465</v>
      </c>
      <c r="DH205" s="111">
        <v>0</v>
      </c>
      <c r="DI205" s="111">
        <v>0</v>
      </c>
      <c r="DJ205" s="111">
        <v>0</v>
      </c>
      <c r="DK205" s="111">
        <v>0</v>
      </c>
      <c r="DL205" s="111">
        <v>0</v>
      </c>
      <c r="DM205" s="111">
        <v>0</v>
      </c>
      <c r="DN205" s="111">
        <v>0</v>
      </c>
      <c r="DO205" s="111">
        <v>0</v>
      </c>
      <c r="DP205" s="111">
        <v>0</v>
      </c>
      <c r="DQ205" s="111">
        <v>0</v>
      </c>
      <c r="DR205" s="111">
        <v>0</v>
      </c>
      <c r="DS205" s="111">
        <v>0</v>
      </c>
      <c r="DT205" s="111">
        <v>0</v>
      </c>
      <c r="DU205" s="111" t="s">
        <v>153</v>
      </c>
      <c r="DV205" s="111" t="s">
        <v>153</v>
      </c>
      <c r="DW205" s="110"/>
      <c r="DX205" s="111">
        <v>0</v>
      </c>
      <c r="DY205" s="111">
        <v>0</v>
      </c>
      <c r="DZ205" s="111">
        <v>0</v>
      </c>
      <c r="EA205" s="111">
        <v>0</v>
      </c>
      <c r="EB205" s="111"/>
      <c r="EC205" s="111"/>
      <c r="ED205" s="111"/>
      <c r="EE205" s="110"/>
      <c r="EF205" s="111"/>
      <c r="EG205" s="111"/>
      <c r="EH205" s="111"/>
      <c r="EI205" s="111"/>
      <c r="EJ205" s="111"/>
      <c r="EK205" s="111"/>
      <c r="EL205" s="111"/>
      <c r="EM205" s="111"/>
      <c r="EN205" s="111"/>
      <c r="EO205" s="111"/>
      <c r="EP205" s="111"/>
      <c r="EQ205" s="59">
        <v>58020</v>
      </c>
      <c r="ER205" s="59">
        <v>885</v>
      </c>
      <c r="ES205" s="59">
        <v>0</v>
      </c>
      <c r="ET205" s="59">
        <v>0</v>
      </c>
      <c r="EU205" s="59">
        <v>0</v>
      </c>
      <c r="EV205" s="59">
        <v>0</v>
      </c>
      <c r="EW205" s="59">
        <v>0</v>
      </c>
      <c r="EX205" s="59">
        <v>0</v>
      </c>
      <c r="EY205" s="59">
        <v>0</v>
      </c>
      <c r="EZ205" s="59">
        <v>0</v>
      </c>
      <c r="FA205" s="59">
        <v>0</v>
      </c>
      <c r="FB205" s="59">
        <v>0</v>
      </c>
      <c r="FC205" s="59">
        <v>0</v>
      </c>
      <c r="FD205" s="59">
        <v>0</v>
      </c>
      <c r="FE205" s="59">
        <v>0</v>
      </c>
      <c r="FF205" s="59">
        <v>0</v>
      </c>
      <c r="FG205" s="59">
        <v>0</v>
      </c>
      <c r="FH205" s="59">
        <v>0</v>
      </c>
      <c r="FI205" s="59">
        <v>0</v>
      </c>
      <c r="FJ205" s="59">
        <v>0</v>
      </c>
      <c r="FK205" s="59">
        <v>0</v>
      </c>
      <c r="FL205" s="59">
        <v>0</v>
      </c>
      <c r="FM205" s="56"/>
      <c r="FN205" s="56" t="s">
        <v>466</v>
      </c>
      <c r="FO205" s="169" t="b">
        <v>1</v>
      </c>
      <c r="FP205" s="64"/>
      <c r="FQ205" s="64"/>
    </row>
    <row r="206" spans="1:173" x14ac:dyDescent="0.2">
      <c r="A206" s="110" t="s">
        <v>437</v>
      </c>
      <c r="B206" s="111">
        <v>58343</v>
      </c>
      <c r="C206" s="111">
        <v>0</v>
      </c>
      <c r="D206" s="111">
        <v>1</v>
      </c>
      <c r="E206" s="111" t="s">
        <v>4292</v>
      </c>
      <c r="F206" s="111" t="s">
        <v>4293</v>
      </c>
      <c r="G206" s="111"/>
      <c r="H206" s="111" t="s">
        <v>4294</v>
      </c>
      <c r="I206" s="111">
        <v>2</v>
      </c>
      <c r="J206" s="111" t="s">
        <v>4295</v>
      </c>
      <c r="K206" s="111" t="s">
        <v>447</v>
      </c>
      <c r="L206" s="111" t="s">
        <v>2356</v>
      </c>
      <c r="M206" s="111" t="s">
        <v>447</v>
      </c>
      <c r="N206" s="111">
        <v>1</v>
      </c>
      <c r="O206" s="111">
        <v>2</v>
      </c>
      <c r="P206" s="111">
        <v>0</v>
      </c>
      <c r="Q206" s="111" t="s">
        <v>153</v>
      </c>
      <c r="R206" s="111" t="s">
        <v>153</v>
      </c>
      <c r="S206" s="111" t="s">
        <v>4296</v>
      </c>
      <c r="T206" s="111" t="s">
        <v>4297</v>
      </c>
      <c r="U206" s="111" t="s">
        <v>4298</v>
      </c>
      <c r="V206" s="111" t="s">
        <v>4299</v>
      </c>
      <c r="W206" s="111" t="s">
        <v>153</v>
      </c>
      <c r="X206" s="111" t="s">
        <v>4300</v>
      </c>
      <c r="Y206" s="111" t="s">
        <v>1299</v>
      </c>
      <c r="Z206" s="110"/>
      <c r="AA206" s="110" t="s">
        <v>452</v>
      </c>
      <c r="AB206" s="110" t="s">
        <v>4292</v>
      </c>
      <c r="AC206" s="110" t="s">
        <v>4293</v>
      </c>
      <c r="AD206" s="110" t="s">
        <v>4294</v>
      </c>
      <c r="AE206" s="110" t="s">
        <v>4295</v>
      </c>
      <c r="AF206" s="111">
        <v>1</v>
      </c>
      <c r="AG206" s="111">
        <v>1</v>
      </c>
      <c r="AH206" s="111">
        <v>0</v>
      </c>
      <c r="AI206" s="111">
        <v>1</v>
      </c>
      <c r="AJ206" s="111" t="s">
        <v>153</v>
      </c>
      <c r="AK206" s="111" t="s">
        <v>153</v>
      </c>
      <c r="AL206" s="111" t="s">
        <v>4296</v>
      </c>
      <c r="AM206" s="111" t="s">
        <v>4297</v>
      </c>
      <c r="AN206" s="111" t="s">
        <v>4300</v>
      </c>
      <c r="AO206" s="111" t="s">
        <v>1299</v>
      </c>
      <c r="AP206" s="111" t="s">
        <v>4298</v>
      </c>
      <c r="AQ206" s="111" t="s">
        <v>4299</v>
      </c>
      <c r="AR206" s="111" t="s">
        <v>153</v>
      </c>
      <c r="AS206" s="111">
        <v>2015</v>
      </c>
      <c r="AT206" s="111" t="s">
        <v>153</v>
      </c>
      <c r="AU206" s="111" t="s">
        <v>499</v>
      </c>
      <c r="AV206" s="111" t="s">
        <v>153</v>
      </c>
      <c r="AW206" s="111" t="s">
        <v>153</v>
      </c>
      <c r="AX206" s="111" t="s">
        <v>153</v>
      </c>
      <c r="AY206" s="110"/>
      <c r="AZ206" s="110" t="s">
        <v>153</v>
      </c>
      <c r="BA206" s="111">
        <v>156</v>
      </c>
      <c r="BB206" s="111">
        <v>0</v>
      </c>
      <c r="BC206" s="111"/>
      <c r="BD206" s="111"/>
      <c r="BE206" s="111"/>
      <c r="BF206" s="111"/>
      <c r="BG206" s="111"/>
      <c r="BH206" s="111" t="s">
        <v>532</v>
      </c>
      <c r="BI206" s="111" t="s">
        <v>564</v>
      </c>
      <c r="BJ206" s="110">
        <v>100</v>
      </c>
      <c r="BK206" s="111"/>
      <c r="BL206" s="111"/>
      <c r="BM206" s="111"/>
      <c r="BN206" s="111" t="s">
        <v>691</v>
      </c>
      <c r="BO206" s="111"/>
      <c r="BP206" s="111"/>
      <c r="BQ206" s="111" t="s">
        <v>691</v>
      </c>
      <c r="BR206" s="111"/>
      <c r="BS206" s="111"/>
      <c r="BT206" s="111"/>
      <c r="BU206" s="111"/>
      <c r="BV206" s="111"/>
      <c r="BW206" s="111"/>
      <c r="BX206" s="111"/>
      <c r="BY206" s="111"/>
      <c r="BZ206" s="111"/>
      <c r="CA206" s="111"/>
      <c r="CB206" s="111"/>
      <c r="CC206" s="111"/>
      <c r="CD206" s="111"/>
      <c r="CE206" s="111"/>
      <c r="CF206" s="111" t="s">
        <v>462</v>
      </c>
      <c r="CG206" s="111"/>
      <c r="CH206" s="111"/>
      <c r="CI206" s="111">
        <v>2017</v>
      </c>
      <c r="CJ206" s="111" t="s">
        <v>2356</v>
      </c>
      <c r="CK206" s="111" t="s">
        <v>463</v>
      </c>
      <c r="CL206" s="111" t="s">
        <v>464</v>
      </c>
      <c r="CM206" s="111" t="s">
        <v>464</v>
      </c>
      <c r="CN206" s="111" t="s">
        <v>464</v>
      </c>
      <c r="CO206" s="111" t="s">
        <v>465</v>
      </c>
      <c r="CP206" s="111">
        <v>0</v>
      </c>
      <c r="CQ206" s="111">
        <v>0</v>
      </c>
      <c r="CR206" s="111">
        <v>0</v>
      </c>
      <c r="CS206" s="111">
        <v>0</v>
      </c>
      <c r="CT206" s="111">
        <v>0</v>
      </c>
      <c r="CU206" s="111">
        <v>0</v>
      </c>
      <c r="CV206" s="111">
        <v>0</v>
      </c>
      <c r="CW206" s="111">
        <v>0</v>
      </c>
      <c r="CX206" s="111">
        <v>0</v>
      </c>
      <c r="CY206" s="111">
        <v>0</v>
      </c>
      <c r="CZ206" s="111">
        <v>0</v>
      </c>
      <c r="DA206" s="111">
        <v>0</v>
      </c>
      <c r="DB206" s="111">
        <v>0</v>
      </c>
      <c r="DC206" s="111" t="s">
        <v>153</v>
      </c>
      <c r="DD206" s="111" t="s">
        <v>153</v>
      </c>
      <c r="DE206" s="111" t="s">
        <v>153</v>
      </c>
      <c r="DF206" s="111">
        <v>0</v>
      </c>
      <c r="DG206" s="111" t="s">
        <v>465</v>
      </c>
      <c r="DH206" s="111">
        <v>0</v>
      </c>
      <c r="DI206" s="111">
        <v>0</v>
      </c>
      <c r="DJ206" s="111">
        <v>0</v>
      </c>
      <c r="DK206" s="111">
        <v>0</v>
      </c>
      <c r="DL206" s="111">
        <v>0</v>
      </c>
      <c r="DM206" s="111">
        <v>0</v>
      </c>
      <c r="DN206" s="111">
        <v>0</v>
      </c>
      <c r="DO206" s="111">
        <v>0</v>
      </c>
      <c r="DP206" s="111">
        <v>0</v>
      </c>
      <c r="DQ206" s="111">
        <v>0</v>
      </c>
      <c r="DR206" s="111">
        <v>0</v>
      </c>
      <c r="DS206" s="111">
        <v>0</v>
      </c>
      <c r="DT206" s="111">
        <v>0</v>
      </c>
      <c r="DU206" s="111" t="s">
        <v>153</v>
      </c>
      <c r="DV206" s="111" t="s">
        <v>153</v>
      </c>
      <c r="DW206" s="110"/>
      <c r="DX206" s="111">
        <v>0</v>
      </c>
      <c r="DY206" s="111">
        <v>0</v>
      </c>
      <c r="DZ206" s="111">
        <v>0</v>
      </c>
      <c r="EA206" s="111">
        <v>0</v>
      </c>
      <c r="EB206" s="111"/>
      <c r="EC206" s="111"/>
      <c r="ED206" s="111"/>
      <c r="EE206" s="110"/>
      <c r="EF206" s="111"/>
      <c r="EG206" s="111"/>
      <c r="EH206" s="111"/>
      <c r="EI206" s="111"/>
      <c r="EJ206" s="111"/>
      <c r="EK206" s="111"/>
      <c r="EL206" s="111"/>
      <c r="EM206" s="111"/>
      <c r="EN206" s="111"/>
      <c r="EO206" s="111"/>
      <c r="EP206" s="111"/>
      <c r="EQ206" s="59">
        <v>58343</v>
      </c>
      <c r="ER206" s="59">
        <v>156</v>
      </c>
      <c r="ES206" s="59">
        <v>0</v>
      </c>
      <c r="ET206" s="59">
        <v>0</v>
      </c>
      <c r="EU206" s="59">
        <v>0</v>
      </c>
      <c r="EV206" s="59">
        <v>0</v>
      </c>
      <c r="EW206" s="59">
        <v>0</v>
      </c>
      <c r="EX206" s="59">
        <v>0</v>
      </c>
      <c r="EY206" s="59">
        <v>0</v>
      </c>
      <c r="EZ206" s="59">
        <v>0</v>
      </c>
      <c r="FA206" s="59">
        <v>0</v>
      </c>
      <c r="FB206" s="59">
        <v>0</v>
      </c>
      <c r="FC206" s="59">
        <v>0</v>
      </c>
      <c r="FD206" s="59">
        <v>0</v>
      </c>
      <c r="FE206" s="59">
        <v>0</v>
      </c>
      <c r="FF206" s="59">
        <v>0</v>
      </c>
      <c r="FG206" s="59">
        <v>0</v>
      </c>
      <c r="FH206" s="59">
        <v>0</v>
      </c>
      <c r="FI206" s="59">
        <v>0</v>
      </c>
      <c r="FJ206" s="59">
        <v>0</v>
      </c>
      <c r="FK206" s="59">
        <v>0</v>
      </c>
      <c r="FL206" s="59">
        <v>0</v>
      </c>
      <c r="FM206" s="56"/>
      <c r="FN206" s="56" t="s">
        <v>466</v>
      </c>
      <c r="FO206" s="169" t="b">
        <v>1</v>
      </c>
      <c r="FP206" s="64"/>
      <c r="FQ206" s="64"/>
    </row>
    <row r="207" spans="1:173" x14ac:dyDescent="0.2">
      <c r="A207" s="110" t="s">
        <v>437</v>
      </c>
      <c r="B207" s="111">
        <v>58418</v>
      </c>
      <c r="C207" s="111">
        <v>0</v>
      </c>
      <c r="D207" s="111">
        <v>1</v>
      </c>
      <c r="E207" s="111" t="s">
        <v>4301</v>
      </c>
      <c r="F207" s="111" t="s">
        <v>4302</v>
      </c>
      <c r="G207" s="111"/>
      <c r="H207" s="111" t="s">
        <v>1152</v>
      </c>
      <c r="I207" s="111">
        <v>2</v>
      </c>
      <c r="J207" s="111" t="s">
        <v>4303</v>
      </c>
      <c r="K207" s="111" t="s">
        <v>447</v>
      </c>
      <c r="L207" s="111" t="s">
        <v>2356</v>
      </c>
      <c r="M207" s="111" t="s">
        <v>447</v>
      </c>
      <c r="N207" s="111">
        <v>1</v>
      </c>
      <c r="O207" s="111">
        <v>3</v>
      </c>
      <c r="P207" s="111">
        <v>1</v>
      </c>
      <c r="Q207" s="111" t="s">
        <v>153</v>
      </c>
      <c r="R207" s="111" t="s">
        <v>153</v>
      </c>
      <c r="S207" s="111" t="s">
        <v>4304</v>
      </c>
      <c r="T207" s="111" t="s">
        <v>1155</v>
      </c>
      <c r="U207" s="111" t="s">
        <v>4305</v>
      </c>
      <c r="V207" s="111" t="s">
        <v>4306</v>
      </c>
      <c r="W207" s="111" t="s">
        <v>153</v>
      </c>
      <c r="X207" s="111" t="s">
        <v>4307</v>
      </c>
      <c r="Y207" s="111" t="s">
        <v>125</v>
      </c>
      <c r="Z207" s="110"/>
      <c r="AA207" s="110" t="s">
        <v>452</v>
      </c>
      <c r="AB207" s="110" t="s">
        <v>4301</v>
      </c>
      <c r="AC207" s="110" t="s">
        <v>4302</v>
      </c>
      <c r="AD207" s="110" t="s">
        <v>1152</v>
      </c>
      <c r="AE207" s="110" t="s">
        <v>4303</v>
      </c>
      <c r="AF207" s="111">
        <v>1</v>
      </c>
      <c r="AG207" s="111">
        <v>3</v>
      </c>
      <c r="AH207" s="111">
        <v>1</v>
      </c>
      <c r="AI207" s="111">
        <v>1</v>
      </c>
      <c r="AJ207" s="111" t="s">
        <v>153</v>
      </c>
      <c r="AK207" s="111" t="s">
        <v>153</v>
      </c>
      <c r="AL207" s="111" t="s">
        <v>4304</v>
      </c>
      <c r="AM207" s="111" t="s">
        <v>1155</v>
      </c>
      <c r="AN207" s="111" t="s">
        <v>4307</v>
      </c>
      <c r="AO207" s="111" t="s">
        <v>125</v>
      </c>
      <c r="AP207" s="111" t="s">
        <v>4305</v>
      </c>
      <c r="AQ207" s="111" t="s">
        <v>4306</v>
      </c>
      <c r="AR207" s="111" t="s">
        <v>153</v>
      </c>
      <c r="AS207" s="111">
        <v>2015</v>
      </c>
      <c r="AT207" s="111" t="s">
        <v>153</v>
      </c>
      <c r="AU207" s="111" t="s">
        <v>499</v>
      </c>
      <c r="AV207" s="111" t="s">
        <v>153</v>
      </c>
      <c r="AW207" s="111" t="s">
        <v>153</v>
      </c>
      <c r="AX207" s="111" t="s">
        <v>153</v>
      </c>
      <c r="AY207" s="110"/>
      <c r="AZ207" s="110" t="s">
        <v>153</v>
      </c>
      <c r="BA207" s="111">
        <v>1706</v>
      </c>
      <c r="BB207" s="111">
        <v>0</v>
      </c>
      <c r="BC207" s="111"/>
      <c r="BD207" s="111"/>
      <c r="BE207" s="111"/>
      <c r="BF207" s="111"/>
      <c r="BG207" s="111"/>
      <c r="BH207" s="111"/>
      <c r="BI207" s="111"/>
      <c r="BJ207" s="110"/>
      <c r="BK207" s="111"/>
      <c r="BL207" s="111"/>
      <c r="BM207" s="111"/>
      <c r="BN207" s="111" t="s">
        <v>691</v>
      </c>
      <c r="BO207" s="111"/>
      <c r="BP207" s="111"/>
      <c r="BQ207" s="111" t="s">
        <v>691</v>
      </c>
      <c r="BR207" s="111"/>
      <c r="BS207" s="111"/>
      <c r="BT207" s="111"/>
      <c r="BU207" s="111"/>
      <c r="BV207" s="111"/>
      <c r="BW207" s="111"/>
      <c r="BX207" s="111"/>
      <c r="BY207" s="111"/>
      <c r="BZ207" s="111"/>
      <c r="CA207" s="111"/>
      <c r="CB207" s="111"/>
      <c r="CC207" s="111"/>
      <c r="CD207" s="111"/>
      <c r="CE207" s="111"/>
      <c r="CF207" s="111" t="s">
        <v>462</v>
      </c>
      <c r="CG207" s="111"/>
      <c r="CH207" s="111"/>
      <c r="CI207" s="111">
        <v>2017</v>
      </c>
      <c r="CJ207" s="111" t="s">
        <v>2356</v>
      </c>
      <c r="CK207" s="111" t="s">
        <v>463</v>
      </c>
      <c r="CL207" s="111" t="s">
        <v>464</v>
      </c>
      <c r="CM207" s="111" t="s">
        <v>464</v>
      </c>
      <c r="CN207" s="111" t="s">
        <v>464</v>
      </c>
      <c r="CO207" s="111" t="s">
        <v>465</v>
      </c>
      <c r="CP207" s="111">
        <v>1</v>
      </c>
      <c r="CQ207" s="111">
        <v>1</v>
      </c>
      <c r="CR207" s="111">
        <v>0</v>
      </c>
      <c r="CS207" s="111">
        <v>0</v>
      </c>
      <c r="CT207" s="111">
        <v>0</v>
      </c>
      <c r="CU207" s="111">
        <v>0</v>
      </c>
      <c r="CV207" s="111">
        <v>1</v>
      </c>
      <c r="CW207" s="111">
        <v>0</v>
      </c>
      <c r="CX207" s="111">
        <v>0</v>
      </c>
      <c r="CY207" s="111">
        <v>0</v>
      </c>
      <c r="CZ207" s="111">
        <v>0</v>
      </c>
      <c r="DA207" s="111">
        <v>0</v>
      </c>
      <c r="DB207" s="111">
        <v>0</v>
      </c>
      <c r="DC207" s="111" t="s">
        <v>153</v>
      </c>
      <c r="DD207" s="111" t="s">
        <v>153</v>
      </c>
      <c r="DE207" s="111" t="s">
        <v>153</v>
      </c>
      <c r="DF207" s="111">
        <v>0</v>
      </c>
      <c r="DG207" s="111" t="s">
        <v>465</v>
      </c>
      <c r="DH207" s="111">
        <v>0</v>
      </c>
      <c r="DI207" s="111">
        <v>0</v>
      </c>
      <c r="DJ207" s="111">
        <v>0</v>
      </c>
      <c r="DK207" s="111">
        <v>0</v>
      </c>
      <c r="DL207" s="111">
        <v>0</v>
      </c>
      <c r="DM207" s="111">
        <v>0</v>
      </c>
      <c r="DN207" s="111">
        <v>0</v>
      </c>
      <c r="DO207" s="111">
        <v>0</v>
      </c>
      <c r="DP207" s="111">
        <v>0</v>
      </c>
      <c r="DQ207" s="111">
        <v>0</v>
      </c>
      <c r="DR207" s="111">
        <v>0</v>
      </c>
      <c r="DS207" s="111">
        <v>0</v>
      </c>
      <c r="DT207" s="111">
        <v>0</v>
      </c>
      <c r="DU207" s="111" t="s">
        <v>153</v>
      </c>
      <c r="DV207" s="111" t="s">
        <v>153</v>
      </c>
      <c r="DW207" s="110"/>
      <c r="DX207" s="111">
        <v>0</v>
      </c>
      <c r="DY207" s="111">
        <v>1</v>
      </c>
      <c r="DZ207" s="111">
        <v>0</v>
      </c>
      <c r="EA207" s="111">
        <v>0</v>
      </c>
      <c r="EB207" s="111"/>
      <c r="EC207" s="111"/>
      <c r="ED207" s="111"/>
      <c r="EE207" s="110"/>
      <c r="EF207" s="111"/>
      <c r="EG207" s="111"/>
      <c r="EH207" s="111"/>
      <c r="EI207" s="111"/>
      <c r="EJ207" s="111"/>
      <c r="EK207" s="111"/>
      <c r="EL207" s="111"/>
      <c r="EM207" s="111"/>
      <c r="EN207" s="111"/>
      <c r="EO207" s="111"/>
      <c r="EP207" s="111"/>
      <c r="EQ207" s="59">
        <v>58418</v>
      </c>
      <c r="ER207" s="59">
        <v>1706</v>
      </c>
      <c r="ES207" s="59">
        <v>0</v>
      </c>
      <c r="ET207" s="59">
        <v>0</v>
      </c>
      <c r="EU207" s="59">
        <v>0</v>
      </c>
      <c r="EV207" s="59">
        <v>0</v>
      </c>
      <c r="EW207" s="59">
        <v>0</v>
      </c>
      <c r="EX207" s="59">
        <v>0</v>
      </c>
      <c r="EY207" s="59">
        <v>0</v>
      </c>
      <c r="EZ207" s="59">
        <v>0</v>
      </c>
      <c r="FA207" s="59">
        <v>0</v>
      </c>
      <c r="FB207" s="59">
        <v>0</v>
      </c>
      <c r="FC207" s="59">
        <v>0</v>
      </c>
      <c r="FD207" s="59">
        <v>0</v>
      </c>
      <c r="FE207" s="59">
        <v>0</v>
      </c>
      <c r="FF207" s="59">
        <v>0</v>
      </c>
      <c r="FG207" s="59">
        <v>0</v>
      </c>
      <c r="FH207" s="59">
        <v>0</v>
      </c>
      <c r="FI207" s="59">
        <v>1</v>
      </c>
      <c r="FJ207" s="59">
        <v>0</v>
      </c>
      <c r="FK207" s="59">
        <v>0</v>
      </c>
      <c r="FL207" s="59">
        <v>0</v>
      </c>
      <c r="FM207" s="56"/>
      <c r="FN207" s="56" t="s">
        <v>466</v>
      </c>
      <c r="FO207" s="169" t="b">
        <v>1</v>
      </c>
      <c r="FP207" s="64"/>
      <c r="FQ207" s="64"/>
    </row>
    <row r="208" spans="1:173" x14ac:dyDescent="0.2">
      <c r="A208" s="110" t="s">
        <v>437</v>
      </c>
      <c r="B208" s="111">
        <v>58443</v>
      </c>
      <c r="C208" s="111">
        <v>0</v>
      </c>
      <c r="D208" s="111">
        <v>1</v>
      </c>
      <c r="E208" s="111" t="s">
        <v>4308</v>
      </c>
      <c r="F208" s="111" t="s">
        <v>1576</v>
      </c>
      <c r="G208" s="111"/>
      <c r="H208" s="111" t="s">
        <v>4053</v>
      </c>
      <c r="I208" s="111">
        <v>2</v>
      </c>
      <c r="J208" s="111" t="s">
        <v>4309</v>
      </c>
      <c r="K208" s="111" t="s">
        <v>447</v>
      </c>
      <c r="L208" s="111" t="s">
        <v>2356</v>
      </c>
      <c r="M208" s="111" t="s">
        <v>447</v>
      </c>
      <c r="N208" s="111">
        <v>1</v>
      </c>
      <c r="O208" s="111">
        <v>2</v>
      </c>
      <c r="P208" s="111">
        <v>1</v>
      </c>
      <c r="Q208" s="111" t="s">
        <v>153</v>
      </c>
      <c r="R208" s="111" t="s">
        <v>153</v>
      </c>
      <c r="S208" s="111" t="s">
        <v>4310</v>
      </c>
      <c r="T208" s="111" t="s">
        <v>4057</v>
      </c>
      <c r="U208" s="111" t="s">
        <v>4311</v>
      </c>
      <c r="V208" s="111" t="s">
        <v>4312</v>
      </c>
      <c r="W208" s="111" t="s">
        <v>153</v>
      </c>
      <c r="X208" s="111" t="s">
        <v>4313</v>
      </c>
      <c r="Y208" s="111" t="s">
        <v>133</v>
      </c>
      <c r="Z208" s="110"/>
      <c r="AA208" s="110" t="s">
        <v>452</v>
      </c>
      <c r="AB208" s="110" t="s">
        <v>4308</v>
      </c>
      <c r="AC208" s="110" t="s">
        <v>1576</v>
      </c>
      <c r="AD208" s="110" t="s">
        <v>4053</v>
      </c>
      <c r="AE208" s="110" t="s">
        <v>4309</v>
      </c>
      <c r="AF208" s="111">
        <v>1</v>
      </c>
      <c r="AG208" s="111">
        <v>3</v>
      </c>
      <c r="AH208" s="111">
        <v>1</v>
      </c>
      <c r="AI208" s="111">
        <v>1</v>
      </c>
      <c r="AJ208" s="111" t="s">
        <v>153</v>
      </c>
      <c r="AK208" s="111" t="s">
        <v>153</v>
      </c>
      <c r="AL208" s="111" t="s">
        <v>4310</v>
      </c>
      <c r="AM208" s="111" t="s">
        <v>4057</v>
      </c>
      <c r="AN208" s="111" t="s">
        <v>4313</v>
      </c>
      <c r="AO208" s="111" t="s">
        <v>133</v>
      </c>
      <c r="AP208" s="111" t="s">
        <v>4311</v>
      </c>
      <c r="AQ208" s="111" t="s">
        <v>4312</v>
      </c>
      <c r="AR208" s="111" t="s">
        <v>153</v>
      </c>
      <c r="AS208" s="111">
        <v>2015</v>
      </c>
      <c r="AT208" s="111" t="s">
        <v>153</v>
      </c>
      <c r="AU208" s="111" t="s">
        <v>499</v>
      </c>
      <c r="AV208" s="111" t="s">
        <v>153</v>
      </c>
      <c r="AW208" s="111" t="s">
        <v>153</v>
      </c>
      <c r="AX208" s="111" t="s">
        <v>153</v>
      </c>
      <c r="AY208" s="110"/>
      <c r="AZ208" s="110" t="s">
        <v>153</v>
      </c>
      <c r="BA208" s="111">
        <v>1693</v>
      </c>
      <c r="BB208" s="111">
        <v>0</v>
      </c>
      <c r="BC208" s="111"/>
      <c r="BD208" s="111"/>
      <c r="BE208" s="111"/>
      <c r="BF208" s="111"/>
      <c r="BG208" s="111"/>
      <c r="BH208" s="111" t="s">
        <v>532</v>
      </c>
      <c r="BI208" s="111" t="s">
        <v>564</v>
      </c>
      <c r="BJ208" s="110">
        <v>-33.333333333333329</v>
      </c>
      <c r="BK208" s="111"/>
      <c r="BL208" s="111"/>
      <c r="BM208" s="111"/>
      <c r="BN208" s="111" t="s">
        <v>147</v>
      </c>
      <c r="BO208" s="111"/>
      <c r="BP208" s="111"/>
      <c r="BQ208" s="111" t="s">
        <v>147</v>
      </c>
      <c r="BR208" s="111"/>
      <c r="BS208" s="111"/>
      <c r="BT208" s="111"/>
      <c r="BU208" s="111"/>
      <c r="BV208" s="111"/>
      <c r="BW208" s="111"/>
      <c r="BX208" s="111"/>
      <c r="BY208" s="111"/>
      <c r="BZ208" s="111"/>
      <c r="CA208" s="111"/>
      <c r="CB208" s="111"/>
      <c r="CC208" s="111"/>
      <c r="CD208" s="111"/>
      <c r="CE208" s="111"/>
      <c r="CF208" s="111" t="s">
        <v>462</v>
      </c>
      <c r="CG208" s="111"/>
      <c r="CH208" s="111"/>
      <c r="CI208" s="111">
        <v>2017</v>
      </c>
      <c r="CJ208" s="111" t="s">
        <v>2356</v>
      </c>
      <c r="CK208" s="111" t="s">
        <v>464</v>
      </c>
      <c r="CL208" s="111" t="s">
        <v>464</v>
      </c>
      <c r="CM208" s="111" t="s">
        <v>464</v>
      </c>
      <c r="CN208" s="111" t="s">
        <v>464</v>
      </c>
      <c r="CO208" s="111" t="s">
        <v>465</v>
      </c>
      <c r="CP208" s="111">
        <v>0</v>
      </c>
      <c r="CQ208" s="111">
        <v>0</v>
      </c>
      <c r="CR208" s="111">
        <v>0</v>
      </c>
      <c r="CS208" s="111">
        <v>0</v>
      </c>
      <c r="CT208" s="111">
        <v>0</v>
      </c>
      <c r="CU208" s="111">
        <v>0</v>
      </c>
      <c r="CV208" s="111">
        <v>0</v>
      </c>
      <c r="CW208" s="111">
        <v>0</v>
      </c>
      <c r="CX208" s="111">
        <v>0</v>
      </c>
      <c r="CY208" s="111">
        <v>0</v>
      </c>
      <c r="CZ208" s="111">
        <v>0</v>
      </c>
      <c r="DA208" s="111">
        <v>0</v>
      </c>
      <c r="DB208" s="111">
        <v>0</v>
      </c>
      <c r="DC208" s="111" t="s">
        <v>153</v>
      </c>
      <c r="DD208" s="111" t="s">
        <v>153</v>
      </c>
      <c r="DE208" s="111" t="s">
        <v>153</v>
      </c>
      <c r="DF208" s="111">
        <v>0</v>
      </c>
      <c r="DG208" s="111" t="s">
        <v>465</v>
      </c>
      <c r="DH208" s="111">
        <v>0</v>
      </c>
      <c r="DI208" s="111">
        <v>0</v>
      </c>
      <c r="DJ208" s="111">
        <v>0</v>
      </c>
      <c r="DK208" s="111">
        <v>0</v>
      </c>
      <c r="DL208" s="111">
        <v>0</v>
      </c>
      <c r="DM208" s="111">
        <v>0</v>
      </c>
      <c r="DN208" s="111">
        <v>0</v>
      </c>
      <c r="DO208" s="111">
        <v>0</v>
      </c>
      <c r="DP208" s="111">
        <v>0</v>
      </c>
      <c r="DQ208" s="111">
        <v>0</v>
      </c>
      <c r="DR208" s="111">
        <v>0</v>
      </c>
      <c r="DS208" s="111">
        <v>0</v>
      </c>
      <c r="DT208" s="111">
        <v>0</v>
      </c>
      <c r="DU208" s="111" t="s">
        <v>153</v>
      </c>
      <c r="DV208" s="111" t="s">
        <v>153</v>
      </c>
      <c r="DW208" s="110"/>
      <c r="DX208" s="111">
        <v>0</v>
      </c>
      <c r="DY208" s="111">
        <v>0</v>
      </c>
      <c r="DZ208" s="111">
        <v>0</v>
      </c>
      <c r="EA208" s="111">
        <v>0</v>
      </c>
      <c r="EB208" s="111"/>
      <c r="EC208" s="111"/>
      <c r="ED208" s="111"/>
      <c r="EE208" s="110"/>
      <c r="EF208" s="111"/>
      <c r="EG208" s="111"/>
      <c r="EH208" s="111"/>
      <c r="EI208" s="111"/>
      <c r="EJ208" s="111"/>
      <c r="EK208" s="111"/>
      <c r="EL208" s="111"/>
      <c r="EM208" s="111"/>
      <c r="EN208" s="111"/>
      <c r="EO208" s="111"/>
      <c r="EP208" s="111"/>
      <c r="EQ208" s="59">
        <v>58443</v>
      </c>
      <c r="ER208" s="59">
        <v>1693</v>
      </c>
      <c r="ES208" s="59">
        <v>0</v>
      </c>
      <c r="ET208" s="59">
        <v>0</v>
      </c>
      <c r="EU208" s="59">
        <v>0</v>
      </c>
      <c r="EV208" s="59">
        <v>0</v>
      </c>
      <c r="EW208" s="59">
        <v>0</v>
      </c>
      <c r="EX208" s="59">
        <v>0</v>
      </c>
      <c r="EY208" s="59">
        <v>0</v>
      </c>
      <c r="EZ208" s="59">
        <v>0</v>
      </c>
      <c r="FA208" s="59">
        <v>0</v>
      </c>
      <c r="FB208" s="59">
        <v>0</v>
      </c>
      <c r="FC208" s="59">
        <v>0</v>
      </c>
      <c r="FD208" s="59">
        <v>0</v>
      </c>
      <c r="FE208" s="59">
        <v>0</v>
      </c>
      <c r="FF208" s="59">
        <v>0</v>
      </c>
      <c r="FG208" s="59">
        <v>0</v>
      </c>
      <c r="FH208" s="59">
        <v>0</v>
      </c>
      <c r="FI208" s="59">
        <v>0</v>
      </c>
      <c r="FJ208" s="59">
        <v>0</v>
      </c>
      <c r="FK208" s="59">
        <v>0</v>
      </c>
      <c r="FL208" s="59">
        <v>0</v>
      </c>
      <c r="FM208" s="56"/>
      <c r="FN208" s="56" t="s">
        <v>466</v>
      </c>
      <c r="FO208" s="169" t="b">
        <v>1</v>
      </c>
      <c r="FP208" s="64"/>
      <c r="FQ208" s="64"/>
    </row>
    <row r="209" spans="1:173" x14ac:dyDescent="0.2">
      <c r="A209" s="110" t="s">
        <v>437</v>
      </c>
      <c r="B209" s="111">
        <v>58606</v>
      </c>
      <c r="C209" s="111">
        <v>0</v>
      </c>
      <c r="D209" s="111">
        <v>1</v>
      </c>
      <c r="E209" s="111" t="s">
        <v>4314</v>
      </c>
      <c r="F209" s="111" t="s">
        <v>4315</v>
      </c>
      <c r="G209" s="111"/>
      <c r="H209" s="111" t="s">
        <v>2439</v>
      </c>
      <c r="I209" s="111">
        <v>2</v>
      </c>
      <c r="J209" s="111" t="s">
        <v>4316</v>
      </c>
      <c r="K209" s="111" t="s">
        <v>447</v>
      </c>
      <c r="L209" s="111" t="s">
        <v>2356</v>
      </c>
      <c r="M209" s="111" t="s">
        <v>447</v>
      </c>
      <c r="N209" s="111">
        <v>1</v>
      </c>
      <c r="O209" s="111">
        <v>14</v>
      </c>
      <c r="P209" s="111">
        <v>1</v>
      </c>
      <c r="Q209" s="111" t="s">
        <v>153</v>
      </c>
      <c r="R209" s="111" t="s">
        <v>153</v>
      </c>
      <c r="S209" s="111" t="s">
        <v>4317</v>
      </c>
      <c r="T209" s="111" t="s">
        <v>2442</v>
      </c>
      <c r="U209" s="111" t="s">
        <v>4318</v>
      </c>
      <c r="V209" s="111" t="s">
        <v>4319</v>
      </c>
      <c r="W209" s="111" t="s">
        <v>153</v>
      </c>
      <c r="X209" s="111" t="s">
        <v>4320</v>
      </c>
      <c r="Y209" s="111" t="s">
        <v>4321</v>
      </c>
      <c r="Z209" s="110"/>
      <c r="AA209" s="110" t="s">
        <v>452</v>
      </c>
      <c r="AB209" s="110" t="s">
        <v>4314</v>
      </c>
      <c r="AC209" s="110" t="s">
        <v>4315</v>
      </c>
      <c r="AD209" s="110" t="s">
        <v>2439</v>
      </c>
      <c r="AE209" s="110" t="s">
        <v>4316</v>
      </c>
      <c r="AF209" s="111">
        <v>1</v>
      </c>
      <c r="AG209" s="111">
        <v>9</v>
      </c>
      <c r="AH209" s="111">
        <v>1</v>
      </c>
      <c r="AI209" s="111">
        <v>1</v>
      </c>
      <c r="AJ209" s="111" t="s">
        <v>153</v>
      </c>
      <c r="AK209" s="111" t="s">
        <v>153</v>
      </c>
      <c r="AL209" s="111" t="s">
        <v>4317</v>
      </c>
      <c r="AM209" s="111" t="s">
        <v>2442</v>
      </c>
      <c r="AN209" s="111" t="s">
        <v>4320</v>
      </c>
      <c r="AO209" s="111" t="s">
        <v>4321</v>
      </c>
      <c r="AP209" s="111" t="s">
        <v>4318</v>
      </c>
      <c r="AQ209" s="111" t="s">
        <v>4319</v>
      </c>
      <c r="AR209" s="111" t="s">
        <v>153</v>
      </c>
      <c r="AS209" s="111">
        <v>2015</v>
      </c>
      <c r="AT209" s="111" t="s">
        <v>153</v>
      </c>
      <c r="AU209" s="111" t="s">
        <v>499</v>
      </c>
      <c r="AV209" s="111" t="s">
        <v>153</v>
      </c>
      <c r="AW209" s="111" t="s">
        <v>153</v>
      </c>
      <c r="AX209" s="111" t="s">
        <v>153</v>
      </c>
      <c r="AY209" s="110"/>
      <c r="AZ209" s="110" t="s">
        <v>153</v>
      </c>
      <c r="BA209" s="111">
        <v>2272</v>
      </c>
      <c r="BB209" s="111">
        <v>0</v>
      </c>
      <c r="BC209" s="111"/>
      <c r="BD209" s="111"/>
      <c r="BE209" s="111"/>
      <c r="BF209" s="111"/>
      <c r="BG209" s="111"/>
      <c r="BH209" s="111" t="s">
        <v>532</v>
      </c>
      <c r="BI209" s="111" t="s">
        <v>564</v>
      </c>
      <c r="BJ209" s="110">
        <v>55.555555555555557</v>
      </c>
      <c r="BK209" s="111"/>
      <c r="BL209" s="111"/>
      <c r="BM209" s="111"/>
      <c r="BN209" s="111" t="s">
        <v>138</v>
      </c>
      <c r="BO209" s="111"/>
      <c r="BP209" s="111"/>
      <c r="BQ209" s="111" t="s">
        <v>138</v>
      </c>
      <c r="BR209" s="111"/>
      <c r="BS209" s="111"/>
      <c r="BT209" s="111"/>
      <c r="BU209" s="111"/>
      <c r="BV209" s="111"/>
      <c r="BW209" s="111"/>
      <c r="BX209" s="111"/>
      <c r="BY209" s="111"/>
      <c r="BZ209" s="111"/>
      <c r="CA209" s="111"/>
      <c r="CB209" s="111"/>
      <c r="CC209" s="111"/>
      <c r="CD209" s="111"/>
      <c r="CE209" s="111"/>
      <c r="CF209" s="111" t="s">
        <v>462</v>
      </c>
      <c r="CG209" s="111"/>
      <c r="CH209" s="111"/>
      <c r="CI209" s="111">
        <v>2017</v>
      </c>
      <c r="CJ209" s="111" t="s">
        <v>2356</v>
      </c>
      <c r="CK209" s="111" t="s">
        <v>463</v>
      </c>
      <c r="CL209" s="111" t="s">
        <v>464</v>
      </c>
      <c r="CM209" s="111" t="s">
        <v>501</v>
      </c>
      <c r="CN209" s="111" t="s">
        <v>464</v>
      </c>
      <c r="CO209" s="111" t="s">
        <v>465</v>
      </c>
      <c r="CP209" s="111">
        <v>0</v>
      </c>
      <c r="CQ209" s="111">
        <v>0</v>
      </c>
      <c r="CR209" s="111">
        <v>0</v>
      </c>
      <c r="CS209" s="111">
        <v>0</v>
      </c>
      <c r="CT209" s="111">
        <v>0</v>
      </c>
      <c r="CU209" s="111">
        <v>0</v>
      </c>
      <c r="CV209" s="111">
        <v>0</v>
      </c>
      <c r="CW209" s="111">
        <v>0</v>
      </c>
      <c r="CX209" s="111">
        <v>0</v>
      </c>
      <c r="CY209" s="111">
        <v>0</v>
      </c>
      <c r="CZ209" s="111">
        <v>0</v>
      </c>
      <c r="DA209" s="111">
        <v>0</v>
      </c>
      <c r="DB209" s="111">
        <v>0</v>
      </c>
      <c r="DC209" s="111" t="s">
        <v>153</v>
      </c>
      <c r="DD209" s="111" t="s">
        <v>153</v>
      </c>
      <c r="DE209" s="111" t="s">
        <v>153</v>
      </c>
      <c r="DF209" s="111">
        <v>0</v>
      </c>
      <c r="DG209" s="111" t="s">
        <v>465</v>
      </c>
      <c r="DH209" s="111">
        <v>0</v>
      </c>
      <c r="DI209" s="111">
        <v>0</v>
      </c>
      <c r="DJ209" s="111">
        <v>0</v>
      </c>
      <c r="DK209" s="111">
        <v>0</v>
      </c>
      <c r="DL209" s="111">
        <v>0</v>
      </c>
      <c r="DM209" s="111">
        <v>0</v>
      </c>
      <c r="DN209" s="111">
        <v>0</v>
      </c>
      <c r="DO209" s="111">
        <v>0</v>
      </c>
      <c r="DP209" s="111">
        <v>0</v>
      </c>
      <c r="DQ209" s="111">
        <v>0</v>
      </c>
      <c r="DR209" s="111">
        <v>0</v>
      </c>
      <c r="DS209" s="111">
        <v>0</v>
      </c>
      <c r="DT209" s="111">
        <v>0</v>
      </c>
      <c r="DU209" s="111" t="s">
        <v>153</v>
      </c>
      <c r="DV209" s="111" t="s">
        <v>153</v>
      </c>
      <c r="DW209" s="110"/>
      <c r="DX209" s="111">
        <v>0</v>
      </c>
      <c r="DY209" s="111">
        <v>0</v>
      </c>
      <c r="DZ209" s="111">
        <v>0</v>
      </c>
      <c r="EA209" s="111">
        <v>0</v>
      </c>
      <c r="EB209" s="111"/>
      <c r="EC209" s="111"/>
      <c r="ED209" s="111"/>
      <c r="EE209" s="110"/>
      <c r="EF209" s="111"/>
      <c r="EG209" s="111"/>
      <c r="EH209" s="111"/>
      <c r="EI209" s="111"/>
      <c r="EJ209" s="111"/>
      <c r="EK209" s="111"/>
      <c r="EL209" s="111"/>
      <c r="EM209" s="111"/>
      <c r="EN209" s="111"/>
      <c r="EO209" s="111"/>
      <c r="EP209" s="111"/>
      <c r="EQ209" s="59">
        <v>58606</v>
      </c>
      <c r="ER209" s="59">
        <v>2272</v>
      </c>
      <c r="ES209" s="59">
        <v>0</v>
      </c>
      <c r="ET209" s="59">
        <v>0</v>
      </c>
      <c r="EU209" s="59">
        <v>0</v>
      </c>
      <c r="EV209" s="59">
        <v>0</v>
      </c>
      <c r="EW209" s="59">
        <v>0</v>
      </c>
      <c r="EX209" s="59">
        <v>0</v>
      </c>
      <c r="EY209" s="59">
        <v>0</v>
      </c>
      <c r="EZ209" s="59">
        <v>0</v>
      </c>
      <c r="FA209" s="59">
        <v>0</v>
      </c>
      <c r="FB209" s="59">
        <v>0</v>
      </c>
      <c r="FC209" s="59">
        <v>0</v>
      </c>
      <c r="FD209" s="59">
        <v>0</v>
      </c>
      <c r="FE209" s="59">
        <v>0</v>
      </c>
      <c r="FF209" s="59">
        <v>0</v>
      </c>
      <c r="FG209" s="59">
        <v>0</v>
      </c>
      <c r="FH209" s="59">
        <v>0</v>
      </c>
      <c r="FI209" s="59">
        <v>0</v>
      </c>
      <c r="FJ209" s="59">
        <v>0</v>
      </c>
      <c r="FK209" s="59">
        <v>0</v>
      </c>
      <c r="FL209" s="59">
        <v>0</v>
      </c>
      <c r="FM209" s="56"/>
      <c r="FN209" s="56" t="s">
        <v>466</v>
      </c>
      <c r="FO209" s="169" t="b">
        <v>1</v>
      </c>
      <c r="FP209" s="64"/>
      <c r="FQ209" s="64"/>
    </row>
    <row r="210" spans="1:173" x14ac:dyDescent="0.2">
      <c r="A210" s="110" t="s">
        <v>437</v>
      </c>
      <c r="B210" s="111">
        <v>58711</v>
      </c>
      <c r="C210" s="111">
        <v>0</v>
      </c>
      <c r="D210" s="111">
        <v>1</v>
      </c>
      <c r="E210" s="111" t="s">
        <v>4322</v>
      </c>
      <c r="F210" s="111" t="s">
        <v>4323</v>
      </c>
      <c r="G210" s="111"/>
      <c r="H210" s="111" t="s">
        <v>4324</v>
      </c>
      <c r="I210" s="111">
        <v>2</v>
      </c>
      <c r="J210" s="111" t="s">
        <v>4325</v>
      </c>
      <c r="K210" s="111" t="s">
        <v>447</v>
      </c>
      <c r="L210" s="111" t="s">
        <v>2356</v>
      </c>
      <c r="M210" s="111" t="s">
        <v>447</v>
      </c>
      <c r="N210" s="111">
        <v>1</v>
      </c>
      <c r="O210" s="111">
        <v>44</v>
      </c>
      <c r="P210" s="111">
        <v>7</v>
      </c>
      <c r="Q210" s="111" t="s">
        <v>153</v>
      </c>
      <c r="R210" s="111" t="s">
        <v>4326</v>
      </c>
      <c r="S210" s="111" t="s">
        <v>153</v>
      </c>
      <c r="T210" s="111" t="s">
        <v>4327</v>
      </c>
      <c r="U210" s="111" t="s">
        <v>4328</v>
      </c>
      <c r="V210" s="111" t="s">
        <v>4329</v>
      </c>
      <c r="W210" s="111" t="s">
        <v>4330</v>
      </c>
      <c r="X210" s="111" t="s">
        <v>4331</v>
      </c>
      <c r="Y210" s="111" t="s">
        <v>4332</v>
      </c>
      <c r="Z210" s="110"/>
      <c r="AA210" s="110" t="s">
        <v>452</v>
      </c>
      <c r="AB210" s="110" t="s">
        <v>4322</v>
      </c>
      <c r="AC210" s="110" t="s">
        <v>4323</v>
      </c>
      <c r="AD210" s="110" t="s">
        <v>4324</v>
      </c>
      <c r="AE210" s="110" t="s">
        <v>4325</v>
      </c>
      <c r="AF210" s="111">
        <v>1</v>
      </c>
      <c r="AG210" s="111">
        <v>44</v>
      </c>
      <c r="AH210" s="111">
        <v>7</v>
      </c>
      <c r="AI210" s="111">
        <v>1</v>
      </c>
      <c r="AJ210" s="111" t="s">
        <v>4333</v>
      </c>
      <c r="AK210" s="111" t="s">
        <v>4334</v>
      </c>
      <c r="AL210" s="111" t="s">
        <v>153</v>
      </c>
      <c r="AM210" s="111" t="s">
        <v>4327</v>
      </c>
      <c r="AN210" s="111" t="s">
        <v>4331</v>
      </c>
      <c r="AO210" s="111" t="s">
        <v>4332</v>
      </c>
      <c r="AP210" s="111" t="s">
        <v>4328</v>
      </c>
      <c r="AQ210" s="111" t="s">
        <v>4329</v>
      </c>
      <c r="AR210" s="111" t="s">
        <v>153</v>
      </c>
      <c r="AS210" s="111">
        <v>2015</v>
      </c>
      <c r="AT210" s="111" t="s">
        <v>153</v>
      </c>
      <c r="AU210" s="111" t="s">
        <v>499</v>
      </c>
      <c r="AV210" s="111" t="s">
        <v>153</v>
      </c>
      <c r="AW210" s="111" t="s">
        <v>153</v>
      </c>
      <c r="AX210" s="111" t="s">
        <v>153</v>
      </c>
      <c r="AY210" s="110"/>
      <c r="AZ210" s="110" t="s">
        <v>153</v>
      </c>
      <c r="BA210" s="111">
        <v>6750</v>
      </c>
      <c r="BB210" s="111">
        <v>0</v>
      </c>
      <c r="BC210" s="111"/>
      <c r="BD210" s="111"/>
      <c r="BE210" s="111"/>
      <c r="BF210" s="111"/>
      <c r="BG210" s="111"/>
      <c r="BH210" s="111"/>
      <c r="BI210" s="111"/>
      <c r="BJ210" s="110"/>
      <c r="BK210" s="111"/>
      <c r="BL210" s="111"/>
      <c r="BM210" s="111"/>
      <c r="BN210" s="111" t="s">
        <v>159</v>
      </c>
      <c r="BO210" s="111"/>
      <c r="BP210" s="111"/>
      <c r="BQ210" s="111" t="s">
        <v>159</v>
      </c>
      <c r="BR210" s="111"/>
      <c r="BS210" s="111"/>
      <c r="BT210" s="111"/>
      <c r="BU210" s="111"/>
      <c r="BV210" s="111"/>
      <c r="BW210" s="111"/>
      <c r="BX210" s="111" t="s">
        <v>668</v>
      </c>
      <c r="BY210" s="111"/>
      <c r="BZ210" s="111"/>
      <c r="CA210" s="111"/>
      <c r="CB210" s="111"/>
      <c r="CC210" s="111"/>
      <c r="CD210" s="111"/>
      <c r="CE210" s="111" t="s">
        <v>489</v>
      </c>
      <c r="CF210" s="111"/>
      <c r="CG210" s="111"/>
      <c r="CH210" s="111"/>
      <c r="CI210" s="111">
        <v>2017</v>
      </c>
      <c r="CJ210" s="111" t="s">
        <v>2356</v>
      </c>
      <c r="CK210" s="111" t="s">
        <v>464</v>
      </c>
      <c r="CL210" s="111" t="s">
        <v>464</v>
      </c>
      <c r="CM210" s="111" t="s">
        <v>464</v>
      </c>
      <c r="CN210" s="111" t="s">
        <v>464</v>
      </c>
      <c r="CO210" s="111" t="s">
        <v>465</v>
      </c>
      <c r="CP210" s="111">
        <v>0</v>
      </c>
      <c r="CQ210" s="111">
        <v>0</v>
      </c>
      <c r="CR210" s="111">
        <v>0</v>
      </c>
      <c r="CS210" s="111">
        <v>0</v>
      </c>
      <c r="CT210" s="111">
        <v>0</v>
      </c>
      <c r="CU210" s="111">
        <v>0</v>
      </c>
      <c r="CV210" s="111">
        <v>0</v>
      </c>
      <c r="CW210" s="111">
        <v>0</v>
      </c>
      <c r="CX210" s="111">
        <v>0</v>
      </c>
      <c r="CY210" s="111">
        <v>0</v>
      </c>
      <c r="CZ210" s="111">
        <v>0</v>
      </c>
      <c r="DA210" s="111">
        <v>0</v>
      </c>
      <c r="DB210" s="111">
        <v>0</v>
      </c>
      <c r="DC210" s="111" t="s">
        <v>153</v>
      </c>
      <c r="DD210" s="111" t="s">
        <v>153</v>
      </c>
      <c r="DE210" s="111" t="s">
        <v>153</v>
      </c>
      <c r="DF210" s="111">
        <v>0</v>
      </c>
      <c r="DG210" s="111" t="s">
        <v>465</v>
      </c>
      <c r="DH210" s="111">
        <v>0</v>
      </c>
      <c r="DI210" s="111">
        <v>0</v>
      </c>
      <c r="DJ210" s="111">
        <v>0</v>
      </c>
      <c r="DK210" s="111">
        <v>0</v>
      </c>
      <c r="DL210" s="111">
        <v>0</v>
      </c>
      <c r="DM210" s="111">
        <v>0</v>
      </c>
      <c r="DN210" s="111">
        <v>0</v>
      </c>
      <c r="DO210" s="111">
        <v>0</v>
      </c>
      <c r="DP210" s="111">
        <v>0</v>
      </c>
      <c r="DQ210" s="111">
        <v>0</v>
      </c>
      <c r="DR210" s="111">
        <v>0</v>
      </c>
      <c r="DS210" s="111">
        <v>0</v>
      </c>
      <c r="DT210" s="111">
        <v>0</v>
      </c>
      <c r="DU210" s="111" t="s">
        <v>153</v>
      </c>
      <c r="DV210" s="111" t="s">
        <v>153</v>
      </c>
      <c r="DW210" s="110"/>
      <c r="DX210" s="111">
        <v>0</v>
      </c>
      <c r="DY210" s="111">
        <v>0</v>
      </c>
      <c r="DZ210" s="111">
        <v>0</v>
      </c>
      <c r="EA210" s="111">
        <v>0</v>
      </c>
      <c r="EB210" s="111"/>
      <c r="EC210" s="111"/>
      <c r="ED210" s="111"/>
      <c r="EE210" s="110"/>
      <c r="EF210" s="111"/>
      <c r="EG210" s="111"/>
      <c r="EH210" s="111"/>
      <c r="EI210" s="111"/>
      <c r="EJ210" s="111"/>
      <c r="EK210" s="111"/>
      <c r="EL210" s="111"/>
      <c r="EM210" s="111"/>
      <c r="EN210" s="111"/>
      <c r="EO210" s="111"/>
      <c r="EP210" s="111"/>
      <c r="EQ210" s="59">
        <v>58711</v>
      </c>
      <c r="ER210" s="59">
        <v>6750</v>
      </c>
      <c r="ES210" s="59">
        <v>0</v>
      </c>
      <c r="ET210" s="59">
        <v>0</v>
      </c>
      <c r="EU210" s="59">
        <v>0</v>
      </c>
      <c r="EV210" s="59">
        <v>0</v>
      </c>
      <c r="EW210" s="59">
        <v>0</v>
      </c>
      <c r="EX210" s="59">
        <v>0</v>
      </c>
      <c r="EY210" s="59">
        <v>0</v>
      </c>
      <c r="EZ210" s="59">
        <v>0</v>
      </c>
      <c r="FA210" s="59">
        <v>0</v>
      </c>
      <c r="FB210" s="59">
        <v>0</v>
      </c>
      <c r="FC210" s="59">
        <v>0</v>
      </c>
      <c r="FD210" s="59">
        <v>0</v>
      </c>
      <c r="FE210" s="59">
        <v>0</v>
      </c>
      <c r="FF210" s="59">
        <v>0</v>
      </c>
      <c r="FG210" s="59">
        <v>0</v>
      </c>
      <c r="FH210" s="59">
        <v>0</v>
      </c>
      <c r="FI210" s="59">
        <v>0</v>
      </c>
      <c r="FJ210" s="59">
        <v>0</v>
      </c>
      <c r="FK210" s="59">
        <v>0</v>
      </c>
      <c r="FL210" s="59">
        <v>0</v>
      </c>
      <c r="FM210" s="56"/>
      <c r="FN210" s="56" t="s">
        <v>466</v>
      </c>
      <c r="FO210" s="169" t="b">
        <v>1</v>
      </c>
      <c r="FP210" s="64"/>
      <c r="FQ210" s="64"/>
    </row>
    <row r="211" spans="1:173" x14ac:dyDescent="0.2">
      <c r="A211" s="110" t="s">
        <v>437</v>
      </c>
      <c r="B211" s="111">
        <v>58804</v>
      </c>
      <c r="C211" s="111">
        <v>0</v>
      </c>
      <c r="D211" s="111">
        <v>1</v>
      </c>
      <c r="E211" s="111" t="s">
        <v>4335</v>
      </c>
      <c r="F211" s="111" t="s">
        <v>4336</v>
      </c>
      <c r="G211" s="111"/>
      <c r="H211" s="111" t="s">
        <v>4337</v>
      </c>
      <c r="I211" s="111">
        <v>2</v>
      </c>
      <c r="J211" s="111" t="s">
        <v>4338</v>
      </c>
      <c r="K211" s="111" t="s">
        <v>447</v>
      </c>
      <c r="L211" s="111" t="s">
        <v>2356</v>
      </c>
      <c r="M211" s="111" t="s">
        <v>447</v>
      </c>
      <c r="N211" s="111">
        <v>1</v>
      </c>
      <c r="O211" s="111">
        <v>268</v>
      </c>
      <c r="P211" s="111">
        <v>10</v>
      </c>
      <c r="Q211" s="111" t="s">
        <v>153</v>
      </c>
      <c r="R211" s="111" t="s">
        <v>153</v>
      </c>
      <c r="S211" s="111" t="s">
        <v>4339</v>
      </c>
      <c r="T211" s="111" t="s">
        <v>4340</v>
      </c>
      <c r="U211" s="111" t="s">
        <v>4341</v>
      </c>
      <c r="V211" s="111" t="s">
        <v>4342</v>
      </c>
      <c r="W211" s="111" t="s">
        <v>153</v>
      </c>
      <c r="X211" s="111" t="s">
        <v>4343</v>
      </c>
      <c r="Y211" s="111" t="s">
        <v>1019</v>
      </c>
      <c r="Z211" s="110"/>
      <c r="AA211" s="110" t="s">
        <v>452</v>
      </c>
      <c r="AB211" s="110" t="s">
        <v>4335</v>
      </c>
      <c r="AC211" s="110" t="s">
        <v>4336</v>
      </c>
      <c r="AD211" s="110" t="s">
        <v>4337</v>
      </c>
      <c r="AE211" s="110" t="s">
        <v>4338</v>
      </c>
      <c r="AF211" s="111">
        <v>1</v>
      </c>
      <c r="AG211" s="111">
        <v>244</v>
      </c>
      <c r="AH211" s="111">
        <v>9</v>
      </c>
      <c r="AI211" s="111">
        <v>1</v>
      </c>
      <c r="AJ211" s="111" t="s">
        <v>153</v>
      </c>
      <c r="AK211" s="111" t="s">
        <v>153</v>
      </c>
      <c r="AL211" s="111" t="s">
        <v>4339</v>
      </c>
      <c r="AM211" s="111" t="s">
        <v>4340</v>
      </c>
      <c r="AN211" s="111" t="s">
        <v>4343</v>
      </c>
      <c r="AO211" s="111" t="s">
        <v>1019</v>
      </c>
      <c r="AP211" s="111" t="s">
        <v>4341</v>
      </c>
      <c r="AQ211" s="111" t="s">
        <v>4342</v>
      </c>
      <c r="AR211" s="111" t="s">
        <v>153</v>
      </c>
      <c r="AS211" s="111">
        <v>2015</v>
      </c>
      <c r="AT211" s="111" t="s">
        <v>153</v>
      </c>
      <c r="AU211" s="111" t="s">
        <v>153</v>
      </c>
      <c r="AV211" s="111" t="s">
        <v>153</v>
      </c>
      <c r="AW211" s="111" t="s">
        <v>439</v>
      </c>
      <c r="AX211" s="111" t="s">
        <v>153</v>
      </c>
      <c r="AY211" s="110"/>
      <c r="AZ211" s="110" t="s">
        <v>153</v>
      </c>
      <c r="BA211" s="111">
        <v>7432</v>
      </c>
      <c r="BB211" s="111">
        <v>0</v>
      </c>
      <c r="BC211" s="111"/>
      <c r="BD211" s="111"/>
      <c r="BE211" s="111"/>
      <c r="BF211" s="111"/>
      <c r="BG211" s="111"/>
      <c r="BH211" s="111" t="s">
        <v>532</v>
      </c>
      <c r="BI211" s="111"/>
      <c r="BJ211" s="110">
        <v>9.8360655737704921</v>
      </c>
      <c r="BK211" s="111"/>
      <c r="BL211" s="111"/>
      <c r="BM211" s="111"/>
      <c r="BN211" s="111" t="s">
        <v>99</v>
      </c>
      <c r="BO211" s="111"/>
      <c r="BP211" s="111"/>
      <c r="BQ211" s="111" t="s">
        <v>99</v>
      </c>
      <c r="BR211" s="111"/>
      <c r="BS211" s="111"/>
      <c r="BT211" s="111"/>
      <c r="BU211" s="111"/>
      <c r="BV211" s="111"/>
      <c r="BW211" s="111"/>
      <c r="BX211" s="111"/>
      <c r="BY211" s="111"/>
      <c r="BZ211" s="111"/>
      <c r="CA211" s="111"/>
      <c r="CB211" s="111"/>
      <c r="CC211" s="111"/>
      <c r="CD211" s="111"/>
      <c r="CE211" s="111"/>
      <c r="CF211" s="111" t="s">
        <v>462</v>
      </c>
      <c r="CG211" s="111"/>
      <c r="CH211" s="111"/>
      <c r="CI211" s="111">
        <v>2017</v>
      </c>
      <c r="CJ211" s="111" t="s">
        <v>2356</v>
      </c>
      <c r="CK211" s="111" t="s">
        <v>463</v>
      </c>
      <c r="CL211" s="111" t="s">
        <v>464</v>
      </c>
      <c r="CM211" s="111" t="s">
        <v>463</v>
      </c>
      <c r="CN211" s="111" t="s">
        <v>464</v>
      </c>
      <c r="CO211" s="111" t="s">
        <v>465</v>
      </c>
      <c r="CP211" s="111">
        <v>1</v>
      </c>
      <c r="CQ211" s="111">
        <v>0</v>
      </c>
      <c r="CR211" s="111">
        <v>1</v>
      </c>
      <c r="CS211" s="111">
        <v>0</v>
      </c>
      <c r="CT211" s="111">
        <v>0</v>
      </c>
      <c r="CU211" s="111">
        <v>0</v>
      </c>
      <c r="CV211" s="111">
        <v>0</v>
      </c>
      <c r="CW211" s="111">
        <v>0</v>
      </c>
      <c r="CX211" s="111">
        <v>0</v>
      </c>
      <c r="CY211" s="111">
        <v>1</v>
      </c>
      <c r="CZ211" s="111">
        <v>0</v>
      </c>
      <c r="DA211" s="111">
        <v>0</v>
      </c>
      <c r="DB211" s="111">
        <v>0</v>
      </c>
      <c r="DC211" s="111" t="s">
        <v>153</v>
      </c>
      <c r="DD211" s="111" t="s">
        <v>153</v>
      </c>
      <c r="DE211" s="111" t="s">
        <v>153</v>
      </c>
      <c r="DF211" s="111">
        <v>1</v>
      </c>
      <c r="DG211" s="111" t="s">
        <v>465</v>
      </c>
      <c r="DH211" s="111">
        <v>0</v>
      </c>
      <c r="DI211" s="111">
        <v>0</v>
      </c>
      <c r="DJ211" s="111">
        <v>0</v>
      </c>
      <c r="DK211" s="111">
        <v>0</v>
      </c>
      <c r="DL211" s="111">
        <v>0</v>
      </c>
      <c r="DM211" s="111">
        <v>0</v>
      </c>
      <c r="DN211" s="111">
        <v>0</v>
      </c>
      <c r="DO211" s="111">
        <v>0</v>
      </c>
      <c r="DP211" s="111">
        <v>0</v>
      </c>
      <c r="DQ211" s="111">
        <v>0</v>
      </c>
      <c r="DR211" s="111">
        <v>0</v>
      </c>
      <c r="DS211" s="111">
        <v>0</v>
      </c>
      <c r="DT211" s="111">
        <v>0</v>
      </c>
      <c r="DU211" s="111" t="s">
        <v>153</v>
      </c>
      <c r="DV211" s="111" t="s">
        <v>153</v>
      </c>
      <c r="DW211" s="110"/>
      <c r="DX211" s="111">
        <v>0</v>
      </c>
      <c r="DY211" s="111">
        <v>1</v>
      </c>
      <c r="DZ211" s="111">
        <v>1</v>
      </c>
      <c r="EA211" s="111">
        <v>0</v>
      </c>
      <c r="EB211" s="111"/>
      <c r="EC211" s="111"/>
      <c r="ED211" s="111"/>
      <c r="EE211" s="110"/>
      <c r="EF211" s="111"/>
      <c r="EG211" s="111"/>
      <c r="EH211" s="111"/>
      <c r="EI211" s="111"/>
      <c r="EJ211" s="111"/>
      <c r="EK211" s="111">
        <v>1</v>
      </c>
      <c r="EL211" s="111"/>
      <c r="EM211" s="111"/>
      <c r="EN211" s="111"/>
      <c r="EO211" s="111"/>
      <c r="EP211" s="111"/>
      <c r="EQ211" s="59">
        <v>58804</v>
      </c>
      <c r="ER211" s="59">
        <v>7432</v>
      </c>
      <c r="ES211" s="59">
        <v>0</v>
      </c>
      <c r="ET211" s="59">
        <v>0</v>
      </c>
      <c r="EU211" s="59">
        <v>0</v>
      </c>
      <c r="EV211" s="59">
        <v>0</v>
      </c>
      <c r="EW211" s="59">
        <v>0</v>
      </c>
      <c r="EX211" s="59">
        <v>0</v>
      </c>
      <c r="EY211" s="59">
        <v>0</v>
      </c>
      <c r="EZ211" s="59">
        <v>0</v>
      </c>
      <c r="FA211" s="59">
        <v>0</v>
      </c>
      <c r="FB211" s="59">
        <v>0</v>
      </c>
      <c r="FC211" s="59">
        <v>0</v>
      </c>
      <c r="FD211" s="59">
        <v>0</v>
      </c>
      <c r="FE211" s="59">
        <v>0</v>
      </c>
      <c r="FF211" s="59">
        <v>0</v>
      </c>
      <c r="FG211" s="59">
        <v>0</v>
      </c>
      <c r="FH211" s="59">
        <v>0</v>
      </c>
      <c r="FI211" s="59">
        <v>0</v>
      </c>
      <c r="FJ211" s="59">
        <v>0</v>
      </c>
      <c r="FK211" s="59">
        <v>0</v>
      </c>
      <c r="FL211" s="59">
        <v>0</v>
      </c>
      <c r="FM211" s="56"/>
      <c r="FN211" s="56" t="s">
        <v>466</v>
      </c>
      <c r="FO211" s="169" t="b">
        <v>1</v>
      </c>
      <c r="FP211" s="64"/>
      <c r="FQ211" s="64"/>
    </row>
    <row r="212" spans="1:173" x14ac:dyDescent="0.2">
      <c r="A212" s="110" t="s">
        <v>437</v>
      </c>
      <c r="B212" s="111">
        <v>58816</v>
      </c>
      <c r="C212" s="111">
        <v>0</v>
      </c>
      <c r="D212" s="111">
        <v>2</v>
      </c>
      <c r="E212" s="111" t="s">
        <v>4344</v>
      </c>
      <c r="F212" s="111" t="s">
        <v>4323</v>
      </c>
      <c r="G212" s="111"/>
      <c r="H212" s="111" t="s">
        <v>4345</v>
      </c>
      <c r="I212" s="111">
        <v>2</v>
      </c>
      <c r="J212" s="111" t="s">
        <v>4346</v>
      </c>
      <c r="K212" s="111" t="s">
        <v>447</v>
      </c>
      <c r="L212" s="111" t="s">
        <v>2356</v>
      </c>
      <c r="M212" s="111" t="s">
        <v>447</v>
      </c>
      <c r="N212" s="111">
        <v>2</v>
      </c>
      <c r="O212" s="111">
        <v>2589</v>
      </c>
      <c r="P212" s="111">
        <v>897</v>
      </c>
      <c r="Q212" s="111" t="s">
        <v>153</v>
      </c>
      <c r="R212" s="111" t="s">
        <v>153</v>
      </c>
      <c r="S212" s="111" t="s">
        <v>4347</v>
      </c>
      <c r="T212" s="111" t="s">
        <v>4348</v>
      </c>
      <c r="U212" s="111" t="s">
        <v>4349</v>
      </c>
      <c r="V212" s="111" t="s">
        <v>4350</v>
      </c>
      <c r="W212" s="111" t="s">
        <v>153</v>
      </c>
      <c r="X212" s="111" t="s">
        <v>4351</v>
      </c>
      <c r="Y212" s="111" t="s">
        <v>4352</v>
      </c>
      <c r="Z212" s="110"/>
      <c r="AA212" s="110" t="s">
        <v>452</v>
      </c>
      <c r="AB212" s="110" t="s">
        <v>4344</v>
      </c>
      <c r="AC212" s="110" t="s">
        <v>4323</v>
      </c>
      <c r="AD212" s="110" t="s">
        <v>4345</v>
      </c>
      <c r="AE212" s="110" t="s">
        <v>4346</v>
      </c>
      <c r="AF212" s="111">
        <v>2</v>
      </c>
      <c r="AG212" s="111">
        <v>2525</v>
      </c>
      <c r="AH212" s="111">
        <v>864</v>
      </c>
      <c r="AI212" s="111">
        <v>2</v>
      </c>
      <c r="AJ212" s="111" t="s">
        <v>153</v>
      </c>
      <c r="AK212" s="111" t="s">
        <v>153</v>
      </c>
      <c r="AL212" s="111" t="s">
        <v>4347</v>
      </c>
      <c r="AM212" s="111" t="s">
        <v>4348</v>
      </c>
      <c r="AN212" s="111" t="s">
        <v>4351</v>
      </c>
      <c r="AO212" s="111" t="s">
        <v>4352</v>
      </c>
      <c r="AP212" s="111" t="s">
        <v>4349</v>
      </c>
      <c r="AQ212" s="111" t="s">
        <v>4350</v>
      </c>
      <c r="AR212" s="111" t="s">
        <v>153</v>
      </c>
      <c r="AS212" s="111">
        <v>2015</v>
      </c>
      <c r="AT212" s="111" t="s">
        <v>153</v>
      </c>
      <c r="AU212" s="111" t="s">
        <v>153</v>
      </c>
      <c r="AV212" s="111" t="s">
        <v>153</v>
      </c>
      <c r="AW212" s="111" t="s">
        <v>439</v>
      </c>
      <c r="AX212" s="111" t="s">
        <v>439</v>
      </c>
      <c r="AY212" s="110"/>
      <c r="AZ212" s="110" t="s">
        <v>153</v>
      </c>
      <c r="BA212" s="111">
        <v>10677</v>
      </c>
      <c r="BB212" s="111">
        <v>0</v>
      </c>
      <c r="BC212" s="111"/>
      <c r="BD212" s="111"/>
      <c r="BE212" s="111"/>
      <c r="BF212" s="111"/>
      <c r="BG212" s="111"/>
      <c r="BH212" s="111" t="s">
        <v>532</v>
      </c>
      <c r="BI212" s="111"/>
      <c r="BJ212" s="110">
        <v>2.5346534653465347</v>
      </c>
      <c r="BK212" s="111"/>
      <c r="BL212" s="111"/>
      <c r="BM212" s="111"/>
      <c r="BN212" s="111" t="s">
        <v>159</v>
      </c>
      <c r="BO212" s="111"/>
      <c r="BP212" s="111"/>
      <c r="BQ212" s="111" t="s">
        <v>159</v>
      </c>
      <c r="BR212" s="111"/>
      <c r="BS212" s="111"/>
      <c r="BT212" s="111"/>
      <c r="BU212" s="111"/>
      <c r="BV212" s="111"/>
      <c r="BW212" s="111"/>
      <c r="BX212" s="111"/>
      <c r="BY212" s="111"/>
      <c r="BZ212" s="111"/>
      <c r="CA212" s="111"/>
      <c r="CB212" s="111"/>
      <c r="CC212" s="111"/>
      <c r="CD212" s="111"/>
      <c r="CE212" s="111"/>
      <c r="CF212" s="111" t="s">
        <v>462</v>
      </c>
      <c r="CG212" s="111"/>
      <c r="CH212" s="111"/>
      <c r="CI212" s="111">
        <v>2017</v>
      </c>
      <c r="CJ212" s="111" t="s">
        <v>2356</v>
      </c>
      <c r="CK212" s="111" t="s">
        <v>463</v>
      </c>
      <c r="CL212" s="111" t="s">
        <v>463</v>
      </c>
      <c r="CM212" s="111" t="s">
        <v>463</v>
      </c>
      <c r="CN212" s="111" t="s">
        <v>463</v>
      </c>
      <c r="CO212" s="111" t="s">
        <v>465</v>
      </c>
      <c r="CP212" s="111">
        <v>161</v>
      </c>
      <c r="CQ212" s="111">
        <v>112</v>
      </c>
      <c r="CR212" s="111">
        <v>37</v>
      </c>
      <c r="CS212" s="111">
        <v>12</v>
      </c>
      <c r="CT212" s="111">
        <v>0</v>
      </c>
      <c r="CU212" s="111">
        <v>10</v>
      </c>
      <c r="CV212" s="111">
        <v>10</v>
      </c>
      <c r="CW212" s="111">
        <v>28</v>
      </c>
      <c r="CX212" s="111">
        <v>2</v>
      </c>
      <c r="CY212" s="111">
        <v>22</v>
      </c>
      <c r="CZ212" s="111">
        <v>0</v>
      </c>
      <c r="DA212" s="111">
        <v>78</v>
      </c>
      <c r="DB212" s="111">
        <v>11</v>
      </c>
      <c r="DC212" s="111" t="s">
        <v>153</v>
      </c>
      <c r="DD212" s="111" t="s">
        <v>153</v>
      </c>
      <c r="DE212" s="111" t="s">
        <v>153</v>
      </c>
      <c r="DF212" s="111">
        <v>15</v>
      </c>
      <c r="DG212" s="111" t="s">
        <v>465</v>
      </c>
      <c r="DH212" s="111">
        <v>120</v>
      </c>
      <c r="DI212" s="111">
        <v>79</v>
      </c>
      <c r="DJ212" s="111">
        <v>30</v>
      </c>
      <c r="DK212" s="111">
        <v>11</v>
      </c>
      <c r="DL212" s="111">
        <v>0</v>
      </c>
      <c r="DM212" s="111">
        <v>7</v>
      </c>
      <c r="DN212" s="111">
        <v>7</v>
      </c>
      <c r="DO212" s="111">
        <v>20</v>
      </c>
      <c r="DP212" s="111">
        <v>3</v>
      </c>
      <c r="DQ212" s="111">
        <v>15</v>
      </c>
      <c r="DR212" s="111">
        <v>0</v>
      </c>
      <c r="DS212" s="111">
        <v>58</v>
      </c>
      <c r="DT212" s="111">
        <v>10</v>
      </c>
      <c r="DU212" s="111" t="s">
        <v>153</v>
      </c>
      <c r="DV212" s="111" t="s">
        <v>153</v>
      </c>
      <c r="DW212" s="110"/>
      <c r="DX212" s="111">
        <v>15</v>
      </c>
      <c r="DY212" s="111">
        <v>119</v>
      </c>
      <c r="DZ212" s="111">
        <v>6</v>
      </c>
      <c r="EA212" s="111">
        <v>5</v>
      </c>
      <c r="EB212" s="111"/>
      <c r="EC212" s="111"/>
      <c r="ED212" s="111"/>
      <c r="EE212" s="110">
        <v>-2.6058631921824107</v>
      </c>
      <c r="EF212" s="111"/>
      <c r="EG212" s="111"/>
      <c r="EH212" s="111"/>
      <c r="EI212" s="111"/>
      <c r="EJ212" s="111"/>
      <c r="EK212" s="111">
        <v>1</v>
      </c>
      <c r="EL212" s="111"/>
      <c r="EM212" s="111"/>
      <c r="EN212" s="111"/>
      <c r="EO212" s="111"/>
      <c r="EP212" s="111"/>
      <c r="EQ212" s="59">
        <v>58816</v>
      </c>
      <c r="ER212" s="59">
        <v>10677</v>
      </c>
      <c r="ES212" s="59">
        <v>0</v>
      </c>
      <c r="ET212" s="59">
        <v>0</v>
      </c>
      <c r="EU212" s="59">
        <v>0</v>
      </c>
      <c r="EV212" s="59">
        <v>0</v>
      </c>
      <c r="EW212" s="59">
        <v>12</v>
      </c>
      <c r="EX212" s="59">
        <v>10</v>
      </c>
      <c r="EY212" s="59">
        <v>2</v>
      </c>
      <c r="EZ212" s="59">
        <v>0</v>
      </c>
      <c r="FA212" s="59">
        <v>0</v>
      </c>
      <c r="FB212" s="59">
        <v>11</v>
      </c>
      <c r="FC212" s="59">
        <v>8</v>
      </c>
      <c r="FD212" s="59">
        <v>1</v>
      </c>
      <c r="FE212" s="59">
        <v>1</v>
      </c>
      <c r="FF212" s="59">
        <v>1</v>
      </c>
      <c r="FG212" s="59">
        <v>0</v>
      </c>
      <c r="FH212" s="59">
        <v>0</v>
      </c>
      <c r="FI212" s="59">
        <v>9</v>
      </c>
      <c r="FJ212" s="59">
        <v>2</v>
      </c>
      <c r="FK212" s="59">
        <v>0</v>
      </c>
      <c r="FL212" s="59">
        <v>0</v>
      </c>
      <c r="FM212" s="56"/>
      <c r="FN212" s="56" t="s">
        <v>466</v>
      </c>
      <c r="FO212" s="169" t="b">
        <v>1</v>
      </c>
      <c r="FP212" s="64"/>
      <c r="FQ212" s="64"/>
    </row>
    <row r="213" spans="1:173" x14ac:dyDescent="0.2">
      <c r="A213" s="110" t="s">
        <v>437</v>
      </c>
      <c r="B213" s="111">
        <v>59018</v>
      </c>
      <c r="C213" s="111">
        <v>0</v>
      </c>
      <c r="D213" s="111">
        <v>2</v>
      </c>
      <c r="E213" s="111" t="s">
        <v>4353</v>
      </c>
      <c r="F213" s="111" t="s">
        <v>4354</v>
      </c>
      <c r="G213" s="111"/>
      <c r="H213" s="111" t="s">
        <v>4355</v>
      </c>
      <c r="I213" s="111">
        <v>2</v>
      </c>
      <c r="J213" s="111" t="s">
        <v>4356</v>
      </c>
      <c r="K213" s="111" t="s">
        <v>447</v>
      </c>
      <c r="L213" s="111" t="s">
        <v>2356</v>
      </c>
      <c r="M213" s="111" t="s">
        <v>447</v>
      </c>
      <c r="N213" s="111">
        <v>2</v>
      </c>
      <c r="O213" s="111">
        <v>307</v>
      </c>
      <c r="P213" s="111">
        <v>50</v>
      </c>
      <c r="Q213" s="111" t="s">
        <v>153</v>
      </c>
      <c r="R213" s="111" t="s">
        <v>153</v>
      </c>
      <c r="S213" s="111" t="s">
        <v>4357</v>
      </c>
      <c r="T213" s="111" t="s">
        <v>4358</v>
      </c>
      <c r="U213" s="111" t="s">
        <v>4359</v>
      </c>
      <c r="V213" s="111" t="s">
        <v>4360</v>
      </c>
      <c r="W213" s="111" t="s">
        <v>153</v>
      </c>
      <c r="X213" s="111" t="s">
        <v>4361</v>
      </c>
      <c r="Y213" s="111" t="s">
        <v>546</v>
      </c>
      <c r="Z213" s="110"/>
      <c r="AA213" s="110" t="s">
        <v>452</v>
      </c>
      <c r="AB213" s="110" t="s">
        <v>4353</v>
      </c>
      <c r="AC213" s="110" t="s">
        <v>4354</v>
      </c>
      <c r="AD213" s="110" t="s">
        <v>4355</v>
      </c>
      <c r="AE213" s="110" t="s">
        <v>4356</v>
      </c>
      <c r="AF213" s="111">
        <v>2</v>
      </c>
      <c r="AG213" s="111">
        <v>307</v>
      </c>
      <c r="AH213" s="111">
        <v>52</v>
      </c>
      <c r="AI213" s="111">
        <v>2</v>
      </c>
      <c r="AJ213" s="111" t="s">
        <v>153</v>
      </c>
      <c r="AK213" s="111" t="s">
        <v>153</v>
      </c>
      <c r="AL213" s="111" t="s">
        <v>4357</v>
      </c>
      <c r="AM213" s="111" t="s">
        <v>4358</v>
      </c>
      <c r="AN213" s="111" t="s">
        <v>4361</v>
      </c>
      <c r="AO213" s="111" t="s">
        <v>546</v>
      </c>
      <c r="AP213" s="111" t="s">
        <v>4359</v>
      </c>
      <c r="AQ213" s="111" t="s">
        <v>4360</v>
      </c>
      <c r="AR213" s="111" t="s">
        <v>153</v>
      </c>
      <c r="AS213" s="111">
        <v>2015</v>
      </c>
      <c r="AT213" s="111" t="s">
        <v>153</v>
      </c>
      <c r="AU213" s="111" t="s">
        <v>153</v>
      </c>
      <c r="AV213" s="111" t="s">
        <v>153</v>
      </c>
      <c r="AW213" s="111" t="s">
        <v>439</v>
      </c>
      <c r="AX213" s="111" t="s">
        <v>439</v>
      </c>
      <c r="AY213" s="110"/>
      <c r="AZ213" s="110" t="s">
        <v>153</v>
      </c>
      <c r="BA213" s="111">
        <v>9959</v>
      </c>
      <c r="BB213" s="111">
        <v>0</v>
      </c>
      <c r="BC213" s="111"/>
      <c r="BD213" s="111"/>
      <c r="BE213" s="111"/>
      <c r="BF213" s="111"/>
      <c r="BG213" s="111"/>
      <c r="BH213" s="111"/>
      <c r="BI213" s="111"/>
      <c r="BJ213" s="110"/>
      <c r="BK213" s="111"/>
      <c r="BL213" s="111"/>
      <c r="BM213" s="111"/>
      <c r="BN213" s="111" t="s">
        <v>815</v>
      </c>
      <c r="BO213" s="111"/>
      <c r="BP213" s="111"/>
      <c r="BQ213" s="111" t="s">
        <v>815</v>
      </c>
      <c r="BR213" s="111"/>
      <c r="BS213" s="111"/>
      <c r="BT213" s="111"/>
      <c r="BU213" s="111"/>
      <c r="BV213" s="111"/>
      <c r="BW213" s="111"/>
      <c r="BX213" s="111"/>
      <c r="BY213" s="111"/>
      <c r="BZ213" s="111"/>
      <c r="CA213" s="111"/>
      <c r="CB213" s="111"/>
      <c r="CC213" s="111"/>
      <c r="CD213" s="111"/>
      <c r="CE213" s="111"/>
      <c r="CF213" s="111" t="s">
        <v>462</v>
      </c>
      <c r="CG213" s="111"/>
      <c r="CH213" s="111"/>
      <c r="CI213" s="111">
        <v>2017</v>
      </c>
      <c r="CJ213" s="111" t="s">
        <v>2356</v>
      </c>
      <c r="CK213" s="111" t="s">
        <v>501</v>
      </c>
      <c r="CL213" s="111" t="s">
        <v>464</v>
      </c>
      <c r="CM213" s="111" t="s">
        <v>501</v>
      </c>
      <c r="CN213" s="111" t="s">
        <v>464</v>
      </c>
      <c r="CO213" s="111" t="s">
        <v>465</v>
      </c>
      <c r="CP213" s="111">
        <v>6</v>
      </c>
      <c r="CQ213" s="111">
        <v>0</v>
      </c>
      <c r="CR213" s="111">
        <v>4</v>
      </c>
      <c r="CS213" s="111">
        <v>2</v>
      </c>
      <c r="CT213" s="111">
        <v>1</v>
      </c>
      <c r="CU213" s="111">
        <v>0</v>
      </c>
      <c r="CV213" s="111">
        <v>0</v>
      </c>
      <c r="CW213" s="111">
        <v>0</v>
      </c>
      <c r="CX213" s="111">
        <v>0</v>
      </c>
      <c r="CY213" s="111">
        <v>2</v>
      </c>
      <c r="CZ213" s="111">
        <v>0</v>
      </c>
      <c r="DA213" s="111">
        <v>3</v>
      </c>
      <c r="DB213" s="111">
        <v>0</v>
      </c>
      <c r="DC213" s="111" t="s">
        <v>153</v>
      </c>
      <c r="DD213" s="111" t="s">
        <v>153</v>
      </c>
      <c r="DE213" s="111" t="s">
        <v>153</v>
      </c>
      <c r="DF213" s="111">
        <v>2</v>
      </c>
      <c r="DG213" s="111" t="s">
        <v>465</v>
      </c>
      <c r="DH213" s="111">
        <v>0</v>
      </c>
      <c r="DI213" s="111">
        <v>0</v>
      </c>
      <c r="DJ213" s="111">
        <v>0</v>
      </c>
      <c r="DK213" s="111">
        <v>0</v>
      </c>
      <c r="DL213" s="111">
        <v>0</v>
      </c>
      <c r="DM213" s="111">
        <v>0</v>
      </c>
      <c r="DN213" s="111">
        <v>0</v>
      </c>
      <c r="DO213" s="111">
        <v>0</v>
      </c>
      <c r="DP213" s="111">
        <v>0</v>
      </c>
      <c r="DQ213" s="111">
        <v>0</v>
      </c>
      <c r="DR213" s="111">
        <v>0</v>
      </c>
      <c r="DS213" s="111">
        <v>0</v>
      </c>
      <c r="DT213" s="111">
        <v>0</v>
      </c>
      <c r="DU213" s="111" t="s">
        <v>153</v>
      </c>
      <c r="DV213" s="111" t="s">
        <v>153</v>
      </c>
      <c r="DW213" s="110"/>
      <c r="DX213" s="111">
        <v>0</v>
      </c>
      <c r="DY213" s="111">
        <v>6</v>
      </c>
      <c r="DZ213" s="111">
        <v>2</v>
      </c>
      <c r="EA213" s="111">
        <v>2</v>
      </c>
      <c r="EB213" s="111"/>
      <c r="EC213" s="111"/>
      <c r="ED213" s="111"/>
      <c r="EE213" s="110">
        <v>-7.4074074074074066</v>
      </c>
      <c r="EF213" s="111"/>
      <c r="EG213" s="111"/>
      <c r="EH213" s="111"/>
      <c r="EI213" s="111"/>
      <c r="EJ213" s="111"/>
      <c r="EK213" s="111"/>
      <c r="EL213" s="111"/>
      <c r="EM213" s="111"/>
      <c r="EN213" s="111"/>
      <c r="EO213" s="111"/>
      <c r="EP213" s="111"/>
      <c r="EQ213" s="59">
        <v>59018</v>
      </c>
      <c r="ER213" s="59">
        <v>9959</v>
      </c>
      <c r="ES213" s="59">
        <v>0</v>
      </c>
      <c r="ET213" s="59">
        <v>0</v>
      </c>
      <c r="EU213" s="59">
        <v>0</v>
      </c>
      <c r="EV213" s="59">
        <v>0</v>
      </c>
      <c r="EW213" s="59">
        <v>2</v>
      </c>
      <c r="EX213" s="59">
        <v>2</v>
      </c>
      <c r="EY213" s="59">
        <v>0</v>
      </c>
      <c r="EZ213" s="59">
        <v>0</v>
      </c>
      <c r="FA213" s="59">
        <v>0</v>
      </c>
      <c r="FB213" s="59">
        <v>0</v>
      </c>
      <c r="FC213" s="59">
        <v>0</v>
      </c>
      <c r="FD213" s="59">
        <v>0</v>
      </c>
      <c r="FE213" s="59">
        <v>0</v>
      </c>
      <c r="FF213" s="59">
        <v>0</v>
      </c>
      <c r="FG213" s="59">
        <v>0</v>
      </c>
      <c r="FH213" s="59">
        <v>0</v>
      </c>
      <c r="FI213" s="59">
        <v>2</v>
      </c>
      <c r="FJ213" s="59">
        <v>0</v>
      </c>
      <c r="FK213" s="59">
        <v>0</v>
      </c>
      <c r="FL213" s="59">
        <v>0</v>
      </c>
      <c r="FM213" s="56"/>
      <c r="FN213" s="56" t="s">
        <v>466</v>
      </c>
      <c r="FO213" s="169" t="b">
        <v>1</v>
      </c>
      <c r="FP213" s="64"/>
      <c r="FQ213" s="64"/>
    </row>
    <row r="214" spans="1:173" x14ac:dyDescent="0.2">
      <c r="A214" s="110" t="s">
        <v>437</v>
      </c>
      <c r="B214" s="111">
        <v>59046</v>
      </c>
      <c r="C214" s="111">
        <v>0</v>
      </c>
      <c r="D214" s="111">
        <v>2</v>
      </c>
      <c r="E214" s="111" t="s">
        <v>4362</v>
      </c>
      <c r="F214" s="111" t="s">
        <v>744</v>
      </c>
      <c r="G214" s="111"/>
      <c r="H214" s="111" t="s">
        <v>4363</v>
      </c>
      <c r="I214" s="111">
        <v>2</v>
      </c>
      <c r="J214" s="111" t="s">
        <v>4364</v>
      </c>
      <c r="K214" s="111" t="s">
        <v>447</v>
      </c>
      <c r="L214" s="111" t="s">
        <v>2356</v>
      </c>
      <c r="M214" s="111" t="s">
        <v>447</v>
      </c>
      <c r="N214" s="111">
        <v>2</v>
      </c>
      <c r="O214" s="111">
        <v>14</v>
      </c>
      <c r="P214" s="111">
        <v>0</v>
      </c>
      <c r="Q214" s="111" t="s">
        <v>153</v>
      </c>
      <c r="R214" s="111" t="s">
        <v>153</v>
      </c>
      <c r="S214" s="111" t="s">
        <v>4365</v>
      </c>
      <c r="T214" s="111" t="s">
        <v>4366</v>
      </c>
      <c r="U214" s="111" t="s">
        <v>4367</v>
      </c>
      <c r="V214" s="111" t="s">
        <v>4368</v>
      </c>
      <c r="W214" s="111" t="s">
        <v>153</v>
      </c>
      <c r="X214" s="111" t="s">
        <v>4369</v>
      </c>
      <c r="Y214" s="111" t="s">
        <v>3519</v>
      </c>
      <c r="Z214" s="110"/>
      <c r="AA214" s="110" t="s">
        <v>452</v>
      </c>
      <c r="AB214" s="110" t="s">
        <v>4362</v>
      </c>
      <c r="AC214" s="110" t="s">
        <v>744</v>
      </c>
      <c r="AD214" s="110" t="s">
        <v>4363</v>
      </c>
      <c r="AE214" s="110" t="s">
        <v>4364</v>
      </c>
      <c r="AF214" s="111">
        <v>2</v>
      </c>
      <c r="AG214" s="111">
        <v>12</v>
      </c>
      <c r="AH214" s="111">
        <v>0</v>
      </c>
      <c r="AI214" s="111">
        <v>2</v>
      </c>
      <c r="AJ214" s="111" t="s">
        <v>153</v>
      </c>
      <c r="AK214" s="111" t="s">
        <v>153</v>
      </c>
      <c r="AL214" s="111" t="s">
        <v>4365</v>
      </c>
      <c r="AM214" s="111" t="s">
        <v>4366</v>
      </c>
      <c r="AN214" s="111" t="s">
        <v>4369</v>
      </c>
      <c r="AO214" s="111" t="s">
        <v>3519</v>
      </c>
      <c r="AP214" s="111" t="s">
        <v>4367</v>
      </c>
      <c r="AQ214" s="111" t="s">
        <v>4368</v>
      </c>
      <c r="AR214" s="111" t="s">
        <v>153</v>
      </c>
      <c r="AS214" s="111">
        <v>2015</v>
      </c>
      <c r="AT214" s="111" t="s">
        <v>153</v>
      </c>
      <c r="AU214" s="111" t="s">
        <v>499</v>
      </c>
      <c r="AV214" s="111" t="s">
        <v>153</v>
      </c>
      <c r="AW214" s="111" t="s">
        <v>153</v>
      </c>
      <c r="AX214" s="111" t="s">
        <v>153</v>
      </c>
      <c r="AY214" s="110"/>
      <c r="AZ214" s="110" t="s">
        <v>153</v>
      </c>
      <c r="BA214" s="111">
        <v>1097</v>
      </c>
      <c r="BB214" s="111">
        <v>0</v>
      </c>
      <c r="BC214" s="111"/>
      <c r="BD214" s="111"/>
      <c r="BE214" s="111"/>
      <c r="BF214" s="111"/>
      <c r="BG214" s="111"/>
      <c r="BH214" s="111" t="s">
        <v>532</v>
      </c>
      <c r="BI214" s="111"/>
      <c r="BJ214" s="110">
        <v>16.666666666666664</v>
      </c>
      <c r="BK214" s="111"/>
      <c r="BL214" s="111"/>
      <c r="BM214" s="111"/>
      <c r="BN214" s="111" t="s">
        <v>724</v>
      </c>
      <c r="BO214" s="111"/>
      <c r="BP214" s="111"/>
      <c r="BQ214" s="111" t="s">
        <v>724</v>
      </c>
      <c r="BR214" s="111"/>
      <c r="BS214" s="111"/>
      <c r="BT214" s="111"/>
      <c r="BU214" s="111"/>
      <c r="BV214" s="111"/>
      <c r="BW214" s="111"/>
      <c r="BX214" s="111"/>
      <c r="BY214" s="111"/>
      <c r="BZ214" s="111"/>
      <c r="CA214" s="111"/>
      <c r="CB214" s="111"/>
      <c r="CC214" s="111"/>
      <c r="CD214" s="111"/>
      <c r="CE214" s="111"/>
      <c r="CF214" s="111" t="s">
        <v>462</v>
      </c>
      <c r="CG214" s="111"/>
      <c r="CH214" s="111"/>
      <c r="CI214" s="111">
        <v>2017</v>
      </c>
      <c r="CJ214" s="111" t="s">
        <v>2356</v>
      </c>
      <c r="CK214" s="111" t="s">
        <v>463</v>
      </c>
      <c r="CL214" s="111" t="s">
        <v>464</v>
      </c>
      <c r="CM214" s="111" t="s">
        <v>464</v>
      </c>
      <c r="CN214" s="111" t="s">
        <v>464</v>
      </c>
      <c r="CO214" s="111" t="s">
        <v>465</v>
      </c>
      <c r="CP214" s="111">
        <v>0</v>
      </c>
      <c r="CQ214" s="111">
        <v>0</v>
      </c>
      <c r="CR214" s="111">
        <v>0</v>
      </c>
      <c r="CS214" s="111">
        <v>0</v>
      </c>
      <c r="CT214" s="111">
        <v>0</v>
      </c>
      <c r="CU214" s="111">
        <v>0</v>
      </c>
      <c r="CV214" s="111">
        <v>0</v>
      </c>
      <c r="CW214" s="111">
        <v>0</v>
      </c>
      <c r="CX214" s="111">
        <v>0</v>
      </c>
      <c r="CY214" s="111">
        <v>0</v>
      </c>
      <c r="CZ214" s="111">
        <v>0</v>
      </c>
      <c r="DA214" s="111">
        <v>0</v>
      </c>
      <c r="DB214" s="111">
        <v>0</v>
      </c>
      <c r="DC214" s="111" t="s">
        <v>153</v>
      </c>
      <c r="DD214" s="111" t="s">
        <v>153</v>
      </c>
      <c r="DE214" s="111" t="s">
        <v>153</v>
      </c>
      <c r="DF214" s="111">
        <v>0</v>
      </c>
      <c r="DG214" s="111" t="s">
        <v>465</v>
      </c>
      <c r="DH214" s="111">
        <v>0</v>
      </c>
      <c r="DI214" s="111">
        <v>0</v>
      </c>
      <c r="DJ214" s="111">
        <v>0</v>
      </c>
      <c r="DK214" s="111">
        <v>0</v>
      </c>
      <c r="DL214" s="111">
        <v>0</v>
      </c>
      <c r="DM214" s="111">
        <v>0</v>
      </c>
      <c r="DN214" s="111">
        <v>0</v>
      </c>
      <c r="DO214" s="111">
        <v>0</v>
      </c>
      <c r="DP214" s="111">
        <v>0</v>
      </c>
      <c r="DQ214" s="111">
        <v>0</v>
      </c>
      <c r="DR214" s="111">
        <v>0</v>
      </c>
      <c r="DS214" s="111">
        <v>0</v>
      </c>
      <c r="DT214" s="111">
        <v>0</v>
      </c>
      <c r="DU214" s="111" t="s">
        <v>153</v>
      </c>
      <c r="DV214" s="111" t="s">
        <v>153</v>
      </c>
      <c r="DW214" s="110"/>
      <c r="DX214" s="111">
        <v>0</v>
      </c>
      <c r="DY214" s="111">
        <v>0</v>
      </c>
      <c r="DZ214" s="111">
        <v>0</v>
      </c>
      <c r="EA214" s="111">
        <v>0</v>
      </c>
      <c r="EB214" s="111"/>
      <c r="EC214" s="111"/>
      <c r="ED214" s="111"/>
      <c r="EE214" s="110"/>
      <c r="EF214" s="111"/>
      <c r="EG214" s="111"/>
      <c r="EH214" s="111"/>
      <c r="EI214" s="111"/>
      <c r="EJ214" s="111"/>
      <c r="EK214" s="111"/>
      <c r="EL214" s="111"/>
      <c r="EM214" s="111"/>
      <c r="EN214" s="111"/>
      <c r="EO214" s="111"/>
      <c r="EP214" s="111"/>
      <c r="EQ214" s="59">
        <v>59046</v>
      </c>
      <c r="ER214" s="59">
        <v>1097</v>
      </c>
      <c r="ES214" s="59">
        <v>0</v>
      </c>
      <c r="ET214" s="59">
        <v>0</v>
      </c>
      <c r="EU214" s="59">
        <v>0</v>
      </c>
      <c r="EV214" s="59">
        <v>0</v>
      </c>
      <c r="EW214" s="59">
        <v>0</v>
      </c>
      <c r="EX214" s="59">
        <v>0</v>
      </c>
      <c r="EY214" s="59">
        <v>0</v>
      </c>
      <c r="EZ214" s="59">
        <v>0</v>
      </c>
      <c r="FA214" s="59">
        <v>0</v>
      </c>
      <c r="FB214" s="59">
        <v>0</v>
      </c>
      <c r="FC214" s="59">
        <v>0</v>
      </c>
      <c r="FD214" s="59">
        <v>0</v>
      </c>
      <c r="FE214" s="59">
        <v>0</v>
      </c>
      <c r="FF214" s="59">
        <v>0</v>
      </c>
      <c r="FG214" s="59">
        <v>0</v>
      </c>
      <c r="FH214" s="59">
        <v>0</v>
      </c>
      <c r="FI214" s="59">
        <v>0</v>
      </c>
      <c r="FJ214" s="59">
        <v>0</v>
      </c>
      <c r="FK214" s="59">
        <v>0</v>
      </c>
      <c r="FL214" s="59">
        <v>0</v>
      </c>
      <c r="FM214" s="56"/>
      <c r="FN214" s="56" t="s">
        <v>466</v>
      </c>
      <c r="FO214" s="169" t="b">
        <v>1</v>
      </c>
      <c r="FP214" s="64"/>
      <c r="FQ214" s="64"/>
    </row>
    <row r="215" spans="1:173" x14ac:dyDescent="0.2">
      <c r="A215" s="110" t="s">
        <v>437</v>
      </c>
      <c r="B215" s="111">
        <v>59082</v>
      </c>
      <c r="C215" s="111">
        <v>0</v>
      </c>
      <c r="D215" s="111">
        <v>1</v>
      </c>
      <c r="E215" s="111" t="s">
        <v>4370</v>
      </c>
      <c r="F215" s="111" t="s">
        <v>4371</v>
      </c>
      <c r="G215" s="111"/>
      <c r="H215" s="111" t="s">
        <v>4372</v>
      </c>
      <c r="I215" s="111">
        <v>2</v>
      </c>
      <c r="J215" s="111" t="s">
        <v>4373</v>
      </c>
      <c r="K215" s="111" t="s">
        <v>447</v>
      </c>
      <c r="L215" s="111" t="s">
        <v>2356</v>
      </c>
      <c r="M215" s="111" t="s">
        <v>447</v>
      </c>
      <c r="N215" s="111">
        <v>1</v>
      </c>
      <c r="O215" s="111">
        <v>8</v>
      </c>
      <c r="P215" s="111">
        <v>1</v>
      </c>
      <c r="Q215" s="111" t="s">
        <v>153</v>
      </c>
      <c r="R215" s="111" t="s">
        <v>153</v>
      </c>
      <c r="S215" s="111" t="s">
        <v>4374</v>
      </c>
      <c r="T215" s="111" t="s">
        <v>4375</v>
      </c>
      <c r="U215" s="111" t="s">
        <v>4376</v>
      </c>
      <c r="V215" s="111" t="s">
        <v>4377</v>
      </c>
      <c r="W215" s="111" t="s">
        <v>153</v>
      </c>
      <c r="X215" s="111" t="s">
        <v>4378</v>
      </c>
      <c r="Y215" s="111" t="s">
        <v>546</v>
      </c>
      <c r="Z215" s="110"/>
      <c r="AA215" s="110" t="s">
        <v>452</v>
      </c>
      <c r="AB215" s="110" t="s">
        <v>4370</v>
      </c>
      <c r="AC215" s="110" t="s">
        <v>4371</v>
      </c>
      <c r="AD215" s="110" t="s">
        <v>4372</v>
      </c>
      <c r="AE215" s="110" t="s">
        <v>4373</v>
      </c>
      <c r="AF215" s="111">
        <v>1</v>
      </c>
      <c r="AG215" s="111">
        <v>11</v>
      </c>
      <c r="AH215" s="111">
        <v>2</v>
      </c>
      <c r="AI215" s="111">
        <v>1</v>
      </c>
      <c r="AJ215" s="111" t="s">
        <v>153</v>
      </c>
      <c r="AK215" s="111" t="s">
        <v>153</v>
      </c>
      <c r="AL215" s="111" t="s">
        <v>4374</v>
      </c>
      <c r="AM215" s="111" t="s">
        <v>4375</v>
      </c>
      <c r="AN215" s="111" t="s">
        <v>4378</v>
      </c>
      <c r="AO215" s="111" t="s">
        <v>546</v>
      </c>
      <c r="AP215" s="111" t="s">
        <v>4376</v>
      </c>
      <c r="AQ215" s="111" t="s">
        <v>4377</v>
      </c>
      <c r="AR215" s="111" t="s">
        <v>153</v>
      </c>
      <c r="AS215" s="111">
        <v>2015</v>
      </c>
      <c r="AT215" s="111" t="s">
        <v>153</v>
      </c>
      <c r="AU215" s="111" t="s">
        <v>499</v>
      </c>
      <c r="AV215" s="111" t="s">
        <v>153</v>
      </c>
      <c r="AW215" s="111" t="s">
        <v>153</v>
      </c>
      <c r="AX215" s="111" t="s">
        <v>153</v>
      </c>
      <c r="AY215" s="110"/>
      <c r="AZ215" s="110" t="s">
        <v>153</v>
      </c>
      <c r="BA215" s="111">
        <v>10752</v>
      </c>
      <c r="BB215" s="111">
        <v>0</v>
      </c>
      <c r="BC215" s="111"/>
      <c r="BD215" s="111"/>
      <c r="BE215" s="111"/>
      <c r="BF215" s="111"/>
      <c r="BG215" s="111"/>
      <c r="BH215" s="111" t="s">
        <v>532</v>
      </c>
      <c r="BI215" s="111" t="s">
        <v>564</v>
      </c>
      <c r="BJ215" s="110">
        <v>-27.27272727272727</v>
      </c>
      <c r="BK215" s="111"/>
      <c r="BL215" s="111"/>
      <c r="BM215" s="111"/>
      <c r="BN215" s="111" t="s">
        <v>547</v>
      </c>
      <c r="BO215" s="111"/>
      <c r="BP215" s="111"/>
      <c r="BQ215" s="111" t="s">
        <v>547</v>
      </c>
      <c r="BR215" s="111"/>
      <c r="BS215" s="111"/>
      <c r="BT215" s="111"/>
      <c r="BU215" s="111"/>
      <c r="BV215" s="111"/>
      <c r="BW215" s="111"/>
      <c r="BX215" s="111"/>
      <c r="BY215" s="111"/>
      <c r="BZ215" s="111"/>
      <c r="CA215" s="111"/>
      <c r="CB215" s="111"/>
      <c r="CC215" s="111"/>
      <c r="CD215" s="111"/>
      <c r="CE215" s="111"/>
      <c r="CF215" s="111" t="s">
        <v>462</v>
      </c>
      <c r="CG215" s="111"/>
      <c r="CH215" s="111"/>
      <c r="CI215" s="111">
        <v>2017</v>
      </c>
      <c r="CJ215" s="111" t="s">
        <v>2356</v>
      </c>
      <c r="CK215" s="111" t="s">
        <v>501</v>
      </c>
      <c r="CL215" s="111" t="s">
        <v>501</v>
      </c>
      <c r="CM215" s="111" t="s">
        <v>464</v>
      </c>
      <c r="CN215" s="111" t="s">
        <v>464</v>
      </c>
      <c r="CO215" s="111" t="s">
        <v>465</v>
      </c>
      <c r="CP215" s="111">
        <v>0</v>
      </c>
      <c r="CQ215" s="111">
        <v>0</v>
      </c>
      <c r="CR215" s="111">
        <v>0</v>
      </c>
      <c r="CS215" s="111">
        <v>0</v>
      </c>
      <c r="CT215" s="111">
        <v>0</v>
      </c>
      <c r="CU215" s="111">
        <v>0</v>
      </c>
      <c r="CV215" s="111">
        <v>0</v>
      </c>
      <c r="CW215" s="111">
        <v>0</v>
      </c>
      <c r="CX215" s="111">
        <v>0</v>
      </c>
      <c r="CY215" s="111">
        <v>0</v>
      </c>
      <c r="CZ215" s="111">
        <v>0</v>
      </c>
      <c r="DA215" s="111">
        <v>0</v>
      </c>
      <c r="DB215" s="111">
        <v>0</v>
      </c>
      <c r="DC215" s="111" t="s">
        <v>153</v>
      </c>
      <c r="DD215" s="111" t="s">
        <v>153</v>
      </c>
      <c r="DE215" s="111" t="s">
        <v>153</v>
      </c>
      <c r="DF215" s="111">
        <v>0</v>
      </c>
      <c r="DG215" s="111" t="s">
        <v>465</v>
      </c>
      <c r="DH215" s="111">
        <v>0</v>
      </c>
      <c r="DI215" s="111">
        <v>0</v>
      </c>
      <c r="DJ215" s="111">
        <v>0</v>
      </c>
      <c r="DK215" s="111">
        <v>0</v>
      </c>
      <c r="DL215" s="111">
        <v>0</v>
      </c>
      <c r="DM215" s="111">
        <v>0</v>
      </c>
      <c r="DN215" s="111">
        <v>0</v>
      </c>
      <c r="DO215" s="111">
        <v>0</v>
      </c>
      <c r="DP215" s="111">
        <v>0</v>
      </c>
      <c r="DQ215" s="111">
        <v>0</v>
      </c>
      <c r="DR215" s="111">
        <v>0</v>
      </c>
      <c r="DS215" s="111">
        <v>0</v>
      </c>
      <c r="DT215" s="111">
        <v>0</v>
      </c>
      <c r="DU215" s="111" t="s">
        <v>153</v>
      </c>
      <c r="DV215" s="111" t="s">
        <v>153</v>
      </c>
      <c r="DW215" s="110"/>
      <c r="DX215" s="111">
        <v>0</v>
      </c>
      <c r="DY215" s="111">
        <v>1</v>
      </c>
      <c r="DZ215" s="111">
        <v>0</v>
      </c>
      <c r="EA215" s="111">
        <v>0</v>
      </c>
      <c r="EB215" s="111"/>
      <c r="EC215" s="111"/>
      <c r="ED215" s="111"/>
      <c r="EE215" s="110"/>
      <c r="EF215" s="111"/>
      <c r="EG215" s="111"/>
      <c r="EH215" s="111"/>
      <c r="EI215" s="111"/>
      <c r="EJ215" s="111"/>
      <c r="EK215" s="111"/>
      <c r="EL215" s="111"/>
      <c r="EM215" s="111"/>
      <c r="EN215" s="111"/>
      <c r="EO215" s="111"/>
      <c r="EP215" s="111"/>
      <c r="EQ215" s="59">
        <v>59082</v>
      </c>
      <c r="ER215" s="59">
        <v>10752</v>
      </c>
      <c r="ES215" s="59">
        <v>0</v>
      </c>
      <c r="ET215" s="59">
        <v>0</v>
      </c>
      <c r="EU215" s="59">
        <v>0</v>
      </c>
      <c r="EV215" s="59">
        <v>0</v>
      </c>
      <c r="EW215" s="59">
        <v>0</v>
      </c>
      <c r="EX215" s="59">
        <v>0</v>
      </c>
      <c r="EY215" s="59">
        <v>0</v>
      </c>
      <c r="EZ215" s="59">
        <v>0</v>
      </c>
      <c r="FA215" s="59">
        <v>0</v>
      </c>
      <c r="FB215" s="59">
        <v>0</v>
      </c>
      <c r="FC215" s="59">
        <v>0</v>
      </c>
      <c r="FD215" s="59">
        <v>0</v>
      </c>
      <c r="FE215" s="59">
        <v>0</v>
      </c>
      <c r="FF215" s="59">
        <v>0</v>
      </c>
      <c r="FG215" s="59">
        <v>0</v>
      </c>
      <c r="FH215" s="59">
        <v>0</v>
      </c>
      <c r="FI215" s="59">
        <v>0</v>
      </c>
      <c r="FJ215" s="59">
        <v>0</v>
      </c>
      <c r="FK215" s="59">
        <v>0</v>
      </c>
      <c r="FL215" s="59">
        <v>0</v>
      </c>
      <c r="FM215" s="56"/>
      <c r="FN215" s="56" t="s">
        <v>466</v>
      </c>
      <c r="FO215" s="169" t="b">
        <v>1</v>
      </c>
      <c r="FP215" s="64"/>
      <c r="FQ215" s="64"/>
    </row>
    <row r="216" spans="1:173" x14ac:dyDescent="0.2">
      <c r="A216" s="110" t="s">
        <v>437</v>
      </c>
      <c r="B216" s="111">
        <v>59098</v>
      </c>
      <c r="C216" s="111">
        <v>0</v>
      </c>
      <c r="D216" s="111">
        <v>1</v>
      </c>
      <c r="E216" s="111" t="s">
        <v>4379</v>
      </c>
      <c r="F216" s="111" t="s">
        <v>4380</v>
      </c>
      <c r="G216" s="111"/>
      <c r="H216" s="111" t="s">
        <v>4381</v>
      </c>
      <c r="I216" s="111">
        <v>2</v>
      </c>
      <c r="J216" s="111" t="s">
        <v>4382</v>
      </c>
      <c r="K216" s="111" t="s">
        <v>447</v>
      </c>
      <c r="L216" s="111" t="s">
        <v>2356</v>
      </c>
      <c r="M216" s="111" t="s">
        <v>447</v>
      </c>
      <c r="N216" s="111">
        <v>1</v>
      </c>
      <c r="O216" s="111">
        <v>9</v>
      </c>
      <c r="P216" s="111">
        <v>3</v>
      </c>
      <c r="Q216" s="111" t="s">
        <v>153</v>
      </c>
      <c r="R216" s="111" t="s">
        <v>153</v>
      </c>
      <c r="S216" s="111" t="s">
        <v>4383</v>
      </c>
      <c r="T216" s="111" t="s">
        <v>4384</v>
      </c>
      <c r="U216" s="111" t="s">
        <v>4385</v>
      </c>
      <c r="V216" s="111" t="s">
        <v>4386</v>
      </c>
      <c r="W216" s="111" t="s">
        <v>153</v>
      </c>
      <c r="X216" s="111" t="s">
        <v>4387</v>
      </c>
      <c r="Y216" s="111" t="s">
        <v>218</v>
      </c>
      <c r="Z216" s="110"/>
      <c r="AA216" s="110" t="s">
        <v>452</v>
      </c>
      <c r="AB216" s="110" t="s">
        <v>4379</v>
      </c>
      <c r="AC216" s="110" t="s">
        <v>4380</v>
      </c>
      <c r="AD216" s="110" t="s">
        <v>4381</v>
      </c>
      <c r="AE216" s="110" t="s">
        <v>4382</v>
      </c>
      <c r="AF216" s="111">
        <v>1</v>
      </c>
      <c r="AG216" s="111">
        <v>10</v>
      </c>
      <c r="AH216" s="111">
        <v>3</v>
      </c>
      <c r="AI216" s="111">
        <v>1</v>
      </c>
      <c r="AJ216" s="111" t="s">
        <v>153</v>
      </c>
      <c r="AK216" s="111" t="s">
        <v>153</v>
      </c>
      <c r="AL216" s="111" t="s">
        <v>4383</v>
      </c>
      <c r="AM216" s="111" t="s">
        <v>4384</v>
      </c>
      <c r="AN216" s="111" t="s">
        <v>4387</v>
      </c>
      <c r="AO216" s="111" t="s">
        <v>218</v>
      </c>
      <c r="AP216" s="111" t="s">
        <v>4385</v>
      </c>
      <c r="AQ216" s="111" t="s">
        <v>4386</v>
      </c>
      <c r="AR216" s="111" t="s">
        <v>153</v>
      </c>
      <c r="AS216" s="111">
        <v>2015</v>
      </c>
      <c r="AT216" s="111" t="s">
        <v>153</v>
      </c>
      <c r="AU216" s="111" t="s">
        <v>499</v>
      </c>
      <c r="AV216" s="111" t="s">
        <v>153</v>
      </c>
      <c r="AW216" s="111" t="s">
        <v>153</v>
      </c>
      <c r="AX216" s="111" t="s">
        <v>153</v>
      </c>
      <c r="AY216" s="110"/>
      <c r="AZ216" s="110" t="s">
        <v>153</v>
      </c>
      <c r="BA216" s="111">
        <v>4524</v>
      </c>
      <c r="BB216" s="111">
        <v>0</v>
      </c>
      <c r="BC216" s="111"/>
      <c r="BD216" s="111"/>
      <c r="BE216" s="111"/>
      <c r="BF216" s="111"/>
      <c r="BG216" s="111"/>
      <c r="BH216" s="111" t="s">
        <v>532</v>
      </c>
      <c r="BI216" s="111"/>
      <c r="BJ216" s="110">
        <v>-10</v>
      </c>
      <c r="BK216" s="111"/>
      <c r="BL216" s="111"/>
      <c r="BM216" s="111"/>
      <c r="BN216" s="111" t="s">
        <v>547</v>
      </c>
      <c r="BO216" s="111"/>
      <c r="BP216" s="111"/>
      <c r="BQ216" s="111" t="s">
        <v>547</v>
      </c>
      <c r="BR216" s="111"/>
      <c r="BS216" s="111"/>
      <c r="BT216" s="111"/>
      <c r="BU216" s="111"/>
      <c r="BV216" s="111"/>
      <c r="BW216" s="111"/>
      <c r="BX216" s="111"/>
      <c r="BY216" s="111"/>
      <c r="BZ216" s="111"/>
      <c r="CA216" s="111"/>
      <c r="CB216" s="111"/>
      <c r="CC216" s="111"/>
      <c r="CD216" s="111"/>
      <c r="CE216" s="111"/>
      <c r="CF216" s="111" t="s">
        <v>462</v>
      </c>
      <c r="CG216" s="111"/>
      <c r="CH216" s="111"/>
      <c r="CI216" s="111">
        <v>2017</v>
      </c>
      <c r="CJ216" s="111" t="s">
        <v>2356</v>
      </c>
      <c r="CK216" s="111" t="s">
        <v>501</v>
      </c>
      <c r="CL216" s="111" t="s">
        <v>464</v>
      </c>
      <c r="CM216" s="111" t="s">
        <v>464</v>
      </c>
      <c r="CN216" s="111" t="s">
        <v>464</v>
      </c>
      <c r="CO216" s="111" t="s">
        <v>465</v>
      </c>
      <c r="CP216" s="111">
        <v>0</v>
      </c>
      <c r="CQ216" s="111">
        <v>0</v>
      </c>
      <c r="CR216" s="111">
        <v>0</v>
      </c>
      <c r="CS216" s="111">
        <v>0</v>
      </c>
      <c r="CT216" s="111">
        <v>0</v>
      </c>
      <c r="CU216" s="111">
        <v>0</v>
      </c>
      <c r="CV216" s="111">
        <v>0</v>
      </c>
      <c r="CW216" s="111">
        <v>0</v>
      </c>
      <c r="CX216" s="111">
        <v>0</v>
      </c>
      <c r="CY216" s="111">
        <v>0</v>
      </c>
      <c r="CZ216" s="111">
        <v>0</v>
      </c>
      <c r="DA216" s="111">
        <v>0</v>
      </c>
      <c r="DB216" s="111">
        <v>0</v>
      </c>
      <c r="DC216" s="111" t="s">
        <v>153</v>
      </c>
      <c r="DD216" s="111" t="s">
        <v>153</v>
      </c>
      <c r="DE216" s="111" t="s">
        <v>153</v>
      </c>
      <c r="DF216" s="111">
        <v>0</v>
      </c>
      <c r="DG216" s="111" t="s">
        <v>465</v>
      </c>
      <c r="DH216" s="111">
        <v>0</v>
      </c>
      <c r="DI216" s="111">
        <v>0</v>
      </c>
      <c r="DJ216" s="111">
        <v>0</v>
      </c>
      <c r="DK216" s="111">
        <v>0</v>
      </c>
      <c r="DL216" s="111">
        <v>0</v>
      </c>
      <c r="DM216" s="111">
        <v>0</v>
      </c>
      <c r="DN216" s="111">
        <v>0</v>
      </c>
      <c r="DO216" s="111">
        <v>0</v>
      </c>
      <c r="DP216" s="111">
        <v>0</v>
      </c>
      <c r="DQ216" s="111">
        <v>0</v>
      </c>
      <c r="DR216" s="111">
        <v>0</v>
      </c>
      <c r="DS216" s="111">
        <v>0</v>
      </c>
      <c r="DT216" s="111">
        <v>0</v>
      </c>
      <c r="DU216" s="111" t="s">
        <v>153</v>
      </c>
      <c r="DV216" s="111" t="s">
        <v>153</v>
      </c>
      <c r="DW216" s="110"/>
      <c r="DX216" s="111">
        <v>0</v>
      </c>
      <c r="DY216" s="111">
        <v>0</v>
      </c>
      <c r="DZ216" s="111">
        <v>0</v>
      </c>
      <c r="EA216" s="111">
        <v>0</v>
      </c>
      <c r="EB216" s="111"/>
      <c r="EC216" s="111"/>
      <c r="ED216" s="111"/>
      <c r="EE216" s="110"/>
      <c r="EF216" s="111"/>
      <c r="EG216" s="111"/>
      <c r="EH216" s="111"/>
      <c r="EI216" s="111"/>
      <c r="EJ216" s="111"/>
      <c r="EK216" s="111"/>
      <c r="EL216" s="111"/>
      <c r="EM216" s="111"/>
      <c r="EN216" s="111"/>
      <c r="EO216" s="111"/>
      <c r="EP216" s="111"/>
      <c r="EQ216" s="59">
        <v>59098</v>
      </c>
      <c r="ER216" s="59">
        <v>4524</v>
      </c>
      <c r="ES216" s="59">
        <v>0</v>
      </c>
      <c r="ET216" s="59">
        <v>0</v>
      </c>
      <c r="EU216" s="59">
        <v>0</v>
      </c>
      <c r="EV216" s="59">
        <v>0</v>
      </c>
      <c r="EW216" s="59">
        <v>0</v>
      </c>
      <c r="EX216" s="59">
        <v>0</v>
      </c>
      <c r="EY216" s="59">
        <v>0</v>
      </c>
      <c r="EZ216" s="59">
        <v>0</v>
      </c>
      <c r="FA216" s="59">
        <v>0</v>
      </c>
      <c r="FB216" s="59">
        <v>0</v>
      </c>
      <c r="FC216" s="59">
        <v>0</v>
      </c>
      <c r="FD216" s="59">
        <v>0</v>
      </c>
      <c r="FE216" s="59">
        <v>0</v>
      </c>
      <c r="FF216" s="59">
        <v>0</v>
      </c>
      <c r="FG216" s="59">
        <v>0</v>
      </c>
      <c r="FH216" s="59">
        <v>0</v>
      </c>
      <c r="FI216" s="59">
        <v>0</v>
      </c>
      <c r="FJ216" s="59">
        <v>0</v>
      </c>
      <c r="FK216" s="59">
        <v>0</v>
      </c>
      <c r="FL216" s="59">
        <v>0</v>
      </c>
      <c r="FM216" s="56"/>
      <c r="FN216" s="56" t="s">
        <v>466</v>
      </c>
      <c r="FO216" s="169" t="b">
        <v>1</v>
      </c>
      <c r="FP216" s="64"/>
      <c r="FQ216" s="64"/>
    </row>
    <row r="217" spans="1:173" x14ac:dyDescent="0.2">
      <c r="A217" s="110" t="s">
        <v>437</v>
      </c>
      <c r="B217" s="111">
        <v>59116</v>
      </c>
      <c r="C217" s="111">
        <v>0</v>
      </c>
      <c r="D217" s="111">
        <v>1</v>
      </c>
      <c r="E217" s="111" t="s">
        <v>4388</v>
      </c>
      <c r="F217" s="111" t="s">
        <v>4389</v>
      </c>
      <c r="G217" s="111"/>
      <c r="H217" s="111" t="s">
        <v>4390</v>
      </c>
      <c r="I217" s="111">
        <v>2</v>
      </c>
      <c r="J217" s="111" t="s">
        <v>4391</v>
      </c>
      <c r="K217" s="111" t="s">
        <v>447</v>
      </c>
      <c r="L217" s="111" t="s">
        <v>2356</v>
      </c>
      <c r="M217" s="111" t="s">
        <v>447</v>
      </c>
      <c r="N217" s="111">
        <v>1</v>
      </c>
      <c r="O217" s="111">
        <v>15</v>
      </c>
      <c r="P217" s="111">
        <v>4</v>
      </c>
      <c r="Q217" s="111" t="s">
        <v>4392</v>
      </c>
      <c r="R217" s="111" t="s">
        <v>153</v>
      </c>
      <c r="S217" s="111" t="s">
        <v>4393</v>
      </c>
      <c r="T217" s="111" t="s">
        <v>4394</v>
      </c>
      <c r="U217" s="111" t="s">
        <v>4395</v>
      </c>
      <c r="V217" s="111" t="s">
        <v>4396</v>
      </c>
      <c r="W217" s="111" t="s">
        <v>153</v>
      </c>
      <c r="X217" s="111" t="s">
        <v>4397</v>
      </c>
      <c r="Y217" s="111" t="s">
        <v>1355</v>
      </c>
      <c r="Z217" s="110"/>
      <c r="AA217" s="110" t="s">
        <v>452</v>
      </c>
      <c r="AB217" s="110" t="s">
        <v>4388</v>
      </c>
      <c r="AC217" s="110" t="s">
        <v>4389</v>
      </c>
      <c r="AD217" s="110" t="s">
        <v>4390</v>
      </c>
      <c r="AE217" s="110" t="s">
        <v>4391</v>
      </c>
      <c r="AF217" s="111">
        <v>1</v>
      </c>
      <c r="AG217" s="111">
        <v>19</v>
      </c>
      <c r="AH217" s="111">
        <v>3</v>
      </c>
      <c r="AI217" s="111">
        <v>1</v>
      </c>
      <c r="AJ217" s="111" t="s">
        <v>4392</v>
      </c>
      <c r="AK217" s="111" t="s">
        <v>153</v>
      </c>
      <c r="AL217" s="111" t="s">
        <v>4393</v>
      </c>
      <c r="AM217" s="111" t="s">
        <v>4394</v>
      </c>
      <c r="AN217" s="111" t="s">
        <v>4397</v>
      </c>
      <c r="AO217" s="111" t="s">
        <v>1355</v>
      </c>
      <c r="AP217" s="111" t="s">
        <v>4395</v>
      </c>
      <c r="AQ217" s="111" t="s">
        <v>4396</v>
      </c>
      <c r="AR217" s="111" t="s">
        <v>153</v>
      </c>
      <c r="AS217" s="111">
        <v>2015</v>
      </c>
      <c r="AT217" s="111" t="s">
        <v>4398</v>
      </c>
      <c r="AU217" s="111" t="s">
        <v>499</v>
      </c>
      <c r="AV217" s="111" t="s">
        <v>153</v>
      </c>
      <c r="AW217" s="111" t="s">
        <v>153</v>
      </c>
      <c r="AX217" s="111" t="s">
        <v>439</v>
      </c>
      <c r="AY217" s="110"/>
      <c r="AZ217" s="110" t="s">
        <v>153</v>
      </c>
      <c r="BA217" s="111">
        <v>4676</v>
      </c>
      <c r="BB217" s="111">
        <v>0</v>
      </c>
      <c r="BC217" s="111"/>
      <c r="BD217" s="111"/>
      <c r="BE217" s="111"/>
      <c r="BF217" s="111"/>
      <c r="BG217" s="111"/>
      <c r="BH217" s="111" t="s">
        <v>532</v>
      </c>
      <c r="BI217" s="111" t="s">
        <v>564</v>
      </c>
      <c r="BJ217" s="110">
        <v>-21.052631578947366</v>
      </c>
      <c r="BK217" s="111"/>
      <c r="BL217" s="111"/>
      <c r="BM217" s="111"/>
      <c r="BN217" s="111" t="s">
        <v>1149</v>
      </c>
      <c r="BO217" s="111"/>
      <c r="BP217" s="111"/>
      <c r="BQ217" s="111" t="s">
        <v>1149</v>
      </c>
      <c r="BR217" s="111"/>
      <c r="BS217" s="111"/>
      <c r="BT217" s="111"/>
      <c r="BU217" s="111"/>
      <c r="BV217" s="111"/>
      <c r="BW217" s="111"/>
      <c r="BX217" s="111"/>
      <c r="BY217" s="111"/>
      <c r="BZ217" s="111"/>
      <c r="CA217" s="111"/>
      <c r="CB217" s="111"/>
      <c r="CC217" s="111"/>
      <c r="CD217" s="111"/>
      <c r="CE217" s="111"/>
      <c r="CF217" s="111" t="s">
        <v>462</v>
      </c>
      <c r="CG217" s="111"/>
      <c r="CH217" s="111"/>
      <c r="CI217" s="111">
        <v>2017</v>
      </c>
      <c r="CJ217" s="111" t="s">
        <v>2356</v>
      </c>
      <c r="CK217" s="111" t="s">
        <v>464</v>
      </c>
      <c r="CL217" s="111" t="s">
        <v>464</v>
      </c>
      <c r="CM217" s="111" t="s">
        <v>464</v>
      </c>
      <c r="CN217" s="111" t="s">
        <v>464</v>
      </c>
      <c r="CO217" s="111" t="s">
        <v>465</v>
      </c>
      <c r="CP217" s="111">
        <v>0</v>
      </c>
      <c r="CQ217" s="111">
        <v>0</v>
      </c>
      <c r="CR217" s="111">
        <v>0</v>
      </c>
      <c r="CS217" s="111">
        <v>0</v>
      </c>
      <c r="CT217" s="111">
        <v>0</v>
      </c>
      <c r="CU217" s="111">
        <v>0</v>
      </c>
      <c r="CV217" s="111">
        <v>0</v>
      </c>
      <c r="CW217" s="111">
        <v>0</v>
      </c>
      <c r="CX217" s="111">
        <v>0</v>
      </c>
      <c r="CY217" s="111">
        <v>0</v>
      </c>
      <c r="CZ217" s="111">
        <v>0</v>
      </c>
      <c r="DA217" s="111">
        <v>0</v>
      </c>
      <c r="DB217" s="111">
        <v>0</v>
      </c>
      <c r="DC217" s="111" t="s">
        <v>153</v>
      </c>
      <c r="DD217" s="111" t="s">
        <v>153</v>
      </c>
      <c r="DE217" s="111" t="s">
        <v>153</v>
      </c>
      <c r="DF217" s="111">
        <v>0</v>
      </c>
      <c r="DG217" s="111" t="s">
        <v>465</v>
      </c>
      <c r="DH217" s="111">
        <v>0</v>
      </c>
      <c r="DI217" s="111">
        <v>0</v>
      </c>
      <c r="DJ217" s="111">
        <v>0</v>
      </c>
      <c r="DK217" s="111">
        <v>0</v>
      </c>
      <c r="DL217" s="111">
        <v>0</v>
      </c>
      <c r="DM217" s="111">
        <v>0</v>
      </c>
      <c r="DN217" s="111">
        <v>0</v>
      </c>
      <c r="DO217" s="111">
        <v>0</v>
      </c>
      <c r="DP217" s="111">
        <v>0</v>
      </c>
      <c r="DQ217" s="111">
        <v>0</v>
      </c>
      <c r="DR217" s="111">
        <v>0</v>
      </c>
      <c r="DS217" s="111">
        <v>0</v>
      </c>
      <c r="DT217" s="111">
        <v>0</v>
      </c>
      <c r="DU217" s="111" t="s">
        <v>153</v>
      </c>
      <c r="DV217" s="111" t="s">
        <v>153</v>
      </c>
      <c r="DW217" s="110"/>
      <c r="DX217" s="111">
        <v>1</v>
      </c>
      <c r="DY217" s="111">
        <v>0</v>
      </c>
      <c r="DZ217" s="111">
        <v>0</v>
      </c>
      <c r="EA217" s="111">
        <v>1</v>
      </c>
      <c r="EB217" s="111"/>
      <c r="EC217" s="111"/>
      <c r="ED217" s="111" t="s">
        <v>1389</v>
      </c>
      <c r="EE217" s="110">
        <v>33.333333333333329</v>
      </c>
      <c r="EF217" s="111"/>
      <c r="EG217" s="111"/>
      <c r="EH217" s="111"/>
      <c r="EI217" s="111"/>
      <c r="EJ217" s="111"/>
      <c r="EK217" s="111">
        <v>-1</v>
      </c>
      <c r="EL217" s="111"/>
      <c r="EM217" s="111"/>
      <c r="EN217" s="111"/>
      <c r="EO217" s="111"/>
      <c r="EP217" s="111"/>
      <c r="EQ217" s="59">
        <v>59116</v>
      </c>
      <c r="ER217" s="59">
        <v>4676</v>
      </c>
      <c r="ES217" s="59">
        <v>0</v>
      </c>
      <c r="ET217" s="59">
        <v>0</v>
      </c>
      <c r="EU217" s="59">
        <v>0</v>
      </c>
      <c r="EV217" s="59">
        <v>0</v>
      </c>
      <c r="EW217" s="59">
        <v>0</v>
      </c>
      <c r="EX217" s="59">
        <v>0</v>
      </c>
      <c r="EY217" s="59">
        <v>0</v>
      </c>
      <c r="EZ217" s="59">
        <v>0</v>
      </c>
      <c r="FA217" s="59">
        <v>0</v>
      </c>
      <c r="FB217" s="59">
        <v>0</v>
      </c>
      <c r="FC217" s="59">
        <v>0</v>
      </c>
      <c r="FD217" s="59">
        <v>0</v>
      </c>
      <c r="FE217" s="59">
        <v>0</v>
      </c>
      <c r="FF217" s="59">
        <v>0</v>
      </c>
      <c r="FG217" s="59">
        <v>0</v>
      </c>
      <c r="FH217" s="59">
        <v>0</v>
      </c>
      <c r="FI217" s="59">
        <v>0</v>
      </c>
      <c r="FJ217" s="59">
        <v>0</v>
      </c>
      <c r="FK217" s="59">
        <v>0</v>
      </c>
      <c r="FL217" s="59">
        <v>0</v>
      </c>
      <c r="FM217" s="56"/>
      <c r="FN217" s="56" t="s">
        <v>466</v>
      </c>
      <c r="FO217" s="169" t="b">
        <v>1</v>
      </c>
      <c r="FP217" s="64"/>
      <c r="FQ217" s="64"/>
    </row>
    <row r="218" spans="1:173" x14ac:dyDescent="0.2">
      <c r="A218" s="110" t="s">
        <v>437</v>
      </c>
      <c r="B218" s="111">
        <v>59156</v>
      </c>
      <c r="C218" s="111">
        <v>0</v>
      </c>
      <c r="D218" s="111">
        <v>1</v>
      </c>
      <c r="E218" s="111" t="s">
        <v>4399</v>
      </c>
      <c r="F218" s="111" t="s">
        <v>793</v>
      </c>
      <c r="G218" s="111"/>
      <c r="H218" s="111" t="s">
        <v>4400</v>
      </c>
      <c r="I218" s="111">
        <v>2</v>
      </c>
      <c r="J218" s="111" t="s">
        <v>4401</v>
      </c>
      <c r="K218" s="111" t="s">
        <v>447</v>
      </c>
      <c r="L218" s="111" t="s">
        <v>2356</v>
      </c>
      <c r="M218" s="111" t="s">
        <v>447</v>
      </c>
      <c r="N218" s="111">
        <v>1</v>
      </c>
      <c r="O218" s="111">
        <v>2</v>
      </c>
      <c r="P218" s="111">
        <v>0</v>
      </c>
      <c r="Q218" s="111" t="s">
        <v>153</v>
      </c>
      <c r="R218" s="111" t="s">
        <v>153</v>
      </c>
      <c r="S218" s="111" t="s">
        <v>4402</v>
      </c>
      <c r="T218" s="111" t="s">
        <v>4403</v>
      </c>
      <c r="U218" s="111" t="s">
        <v>4404</v>
      </c>
      <c r="V218" s="111" t="s">
        <v>4405</v>
      </c>
      <c r="W218" s="111" t="s">
        <v>153</v>
      </c>
      <c r="X218" s="111" t="s">
        <v>4406</v>
      </c>
      <c r="Y218" s="111" t="s">
        <v>457</v>
      </c>
      <c r="Z218" s="110"/>
      <c r="AA218" s="110" t="s">
        <v>452</v>
      </c>
      <c r="AB218" s="110" t="s">
        <v>4399</v>
      </c>
      <c r="AC218" s="110" t="s">
        <v>793</v>
      </c>
      <c r="AD218" s="110" t="s">
        <v>4400</v>
      </c>
      <c r="AE218" s="110" t="s">
        <v>4401</v>
      </c>
      <c r="AF218" s="111">
        <v>1</v>
      </c>
      <c r="AG218" s="111">
        <v>2</v>
      </c>
      <c r="AH218" s="111">
        <v>0</v>
      </c>
      <c r="AI218" s="111">
        <v>1</v>
      </c>
      <c r="AJ218" s="111" t="s">
        <v>153</v>
      </c>
      <c r="AK218" s="111" t="s">
        <v>153</v>
      </c>
      <c r="AL218" s="111" t="s">
        <v>4402</v>
      </c>
      <c r="AM218" s="111" t="s">
        <v>4403</v>
      </c>
      <c r="AN218" s="111" t="s">
        <v>4406</v>
      </c>
      <c r="AO218" s="111" t="s">
        <v>457</v>
      </c>
      <c r="AP218" s="111" t="s">
        <v>4404</v>
      </c>
      <c r="AQ218" s="111" t="s">
        <v>4405</v>
      </c>
      <c r="AR218" s="111" t="s">
        <v>153</v>
      </c>
      <c r="AS218" s="111">
        <v>2015</v>
      </c>
      <c r="AT218" s="111" t="s">
        <v>153</v>
      </c>
      <c r="AU218" s="111" t="s">
        <v>499</v>
      </c>
      <c r="AV218" s="111" t="s">
        <v>153</v>
      </c>
      <c r="AW218" s="111" t="s">
        <v>153</v>
      </c>
      <c r="AX218" s="111" t="s">
        <v>153</v>
      </c>
      <c r="AY218" s="110"/>
      <c r="AZ218" s="110" t="s">
        <v>153</v>
      </c>
      <c r="BA218" s="111">
        <v>254</v>
      </c>
      <c r="BB218" s="111">
        <v>0</v>
      </c>
      <c r="BC218" s="111"/>
      <c r="BD218" s="111"/>
      <c r="BE218" s="111"/>
      <c r="BF218" s="111"/>
      <c r="BG218" s="111"/>
      <c r="BH218" s="111"/>
      <c r="BI218" s="111"/>
      <c r="BJ218" s="110"/>
      <c r="BK218" s="111"/>
      <c r="BL218" s="111"/>
      <c r="BM218" s="111"/>
      <c r="BN218" s="111" t="s">
        <v>547</v>
      </c>
      <c r="BO218" s="111"/>
      <c r="BP218" s="111"/>
      <c r="BQ218" s="111" t="s">
        <v>547</v>
      </c>
      <c r="BR218" s="111"/>
      <c r="BS218" s="111"/>
      <c r="BT218" s="111"/>
      <c r="BU218" s="111"/>
      <c r="BV218" s="111"/>
      <c r="BW218" s="111"/>
      <c r="BX218" s="111"/>
      <c r="BY218" s="111"/>
      <c r="BZ218" s="111"/>
      <c r="CA218" s="111"/>
      <c r="CB218" s="111"/>
      <c r="CC218" s="111"/>
      <c r="CD218" s="111"/>
      <c r="CE218" s="111"/>
      <c r="CF218" s="111" t="s">
        <v>462</v>
      </c>
      <c r="CG218" s="111"/>
      <c r="CH218" s="111"/>
      <c r="CI218" s="111">
        <v>2017</v>
      </c>
      <c r="CJ218" s="111" t="s">
        <v>2356</v>
      </c>
      <c r="CK218" s="111" t="s">
        <v>464</v>
      </c>
      <c r="CL218" s="111" t="s">
        <v>464</v>
      </c>
      <c r="CM218" s="111" t="s">
        <v>464</v>
      </c>
      <c r="CN218" s="111" t="s">
        <v>464</v>
      </c>
      <c r="CO218" s="111" t="s">
        <v>465</v>
      </c>
      <c r="CP218" s="111">
        <v>0</v>
      </c>
      <c r="CQ218" s="111">
        <v>0</v>
      </c>
      <c r="CR218" s="111">
        <v>0</v>
      </c>
      <c r="CS218" s="111">
        <v>0</v>
      </c>
      <c r="CT218" s="111">
        <v>0</v>
      </c>
      <c r="CU218" s="111">
        <v>0</v>
      </c>
      <c r="CV218" s="111">
        <v>0</v>
      </c>
      <c r="CW218" s="111">
        <v>0</v>
      </c>
      <c r="CX218" s="111">
        <v>0</v>
      </c>
      <c r="CY218" s="111">
        <v>0</v>
      </c>
      <c r="CZ218" s="111">
        <v>0</v>
      </c>
      <c r="DA218" s="111">
        <v>0</v>
      </c>
      <c r="DB218" s="111">
        <v>0</v>
      </c>
      <c r="DC218" s="111" t="s">
        <v>153</v>
      </c>
      <c r="DD218" s="111" t="s">
        <v>153</v>
      </c>
      <c r="DE218" s="111" t="s">
        <v>153</v>
      </c>
      <c r="DF218" s="111">
        <v>0</v>
      </c>
      <c r="DG218" s="111" t="s">
        <v>465</v>
      </c>
      <c r="DH218" s="111">
        <v>0</v>
      </c>
      <c r="DI218" s="111">
        <v>0</v>
      </c>
      <c r="DJ218" s="111">
        <v>0</v>
      </c>
      <c r="DK218" s="111">
        <v>0</v>
      </c>
      <c r="DL218" s="111">
        <v>0</v>
      </c>
      <c r="DM218" s="111">
        <v>0</v>
      </c>
      <c r="DN218" s="111">
        <v>0</v>
      </c>
      <c r="DO218" s="111">
        <v>0</v>
      </c>
      <c r="DP218" s="111">
        <v>0</v>
      </c>
      <c r="DQ218" s="111">
        <v>0</v>
      </c>
      <c r="DR218" s="111">
        <v>0</v>
      </c>
      <c r="DS218" s="111">
        <v>0</v>
      </c>
      <c r="DT218" s="111">
        <v>0</v>
      </c>
      <c r="DU218" s="111" t="s">
        <v>153</v>
      </c>
      <c r="DV218" s="111" t="s">
        <v>153</v>
      </c>
      <c r="DW218" s="110"/>
      <c r="DX218" s="111">
        <v>0</v>
      </c>
      <c r="DY218" s="111">
        <v>0</v>
      </c>
      <c r="DZ218" s="111">
        <v>0</v>
      </c>
      <c r="EA218" s="111">
        <v>0</v>
      </c>
      <c r="EB218" s="111"/>
      <c r="EC218" s="111"/>
      <c r="ED218" s="111"/>
      <c r="EE218" s="110"/>
      <c r="EF218" s="111"/>
      <c r="EG218" s="111"/>
      <c r="EH218" s="111"/>
      <c r="EI218" s="111"/>
      <c r="EJ218" s="111"/>
      <c r="EK218" s="111"/>
      <c r="EL218" s="111"/>
      <c r="EM218" s="111"/>
      <c r="EN218" s="111"/>
      <c r="EO218" s="111"/>
      <c r="EP218" s="111"/>
      <c r="EQ218" s="59">
        <v>59156</v>
      </c>
      <c r="ER218" s="59">
        <v>254</v>
      </c>
      <c r="ES218" s="59">
        <v>0</v>
      </c>
      <c r="ET218" s="59">
        <v>0</v>
      </c>
      <c r="EU218" s="59">
        <v>0</v>
      </c>
      <c r="EV218" s="59">
        <v>0</v>
      </c>
      <c r="EW218" s="59">
        <v>0</v>
      </c>
      <c r="EX218" s="59">
        <v>0</v>
      </c>
      <c r="EY218" s="59">
        <v>0</v>
      </c>
      <c r="EZ218" s="59">
        <v>0</v>
      </c>
      <c r="FA218" s="59">
        <v>0</v>
      </c>
      <c r="FB218" s="59">
        <v>0</v>
      </c>
      <c r="FC218" s="59">
        <v>0</v>
      </c>
      <c r="FD218" s="59">
        <v>0</v>
      </c>
      <c r="FE218" s="59">
        <v>0</v>
      </c>
      <c r="FF218" s="59">
        <v>0</v>
      </c>
      <c r="FG218" s="59">
        <v>0</v>
      </c>
      <c r="FH218" s="59">
        <v>0</v>
      </c>
      <c r="FI218" s="59">
        <v>0</v>
      </c>
      <c r="FJ218" s="59">
        <v>0</v>
      </c>
      <c r="FK218" s="59">
        <v>0</v>
      </c>
      <c r="FL218" s="59">
        <v>0</v>
      </c>
      <c r="FM218" s="56"/>
      <c r="FN218" s="56" t="s">
        <v>466</v>
      </c>
      <c r="FO218" s="169" t="b">
        <v>1</v>
      </c>
      <c r="FP218" s="64"/>
      <c r="FQ218" s="64"/>
    </row>
    <row r="219" spans="1:173" x14ac:dyDescent="0.2">
      <c r="A219" s="110" t="s">
        <v>437</v>
      </c>
      <c r="B219" s="111">
        <v>59214</v>
      </c>
      <c r="C219" s="111">
        <v>0</v>
      </c>
      <c r="D219" s="111">
        <v>1</v>
      </c>
      <c r="E219" s="111" t="s">
        <v>4407</v>
      </c>
      <c r="F219" s="111" t="s">
        <v>3442</v>
      </c>
      <c r="G219" s="111"/>
      <c r="H219" s="111" t="s">
        <v>4408</v>
      </c>
      <c r="I219" s="111">
        <v>2</v>
      </c>
      <c r="J219" s="111" t="s">
        <v>4409</v>
      </c>
      <c r="K219" s="111" t="s">
        <v>447</v>
      </c>
      <c r="L219" s="111" t="s">
        <v>2356</v>
      </c>
      <c r="M219" s="111" t="s">
        <v>447</v>
      </c>
      <c r="N219" s="111">
        <v>1</v>
      </c>
      <c r="O219" s="111">
        <v>5</v>
      </c>
      <c r="P219" s="111">
        <v>1</v>
      </c>
      <c r="Q219" s="111" t="s">
        <v>153</v>
      </c>
      <c r="R219" s="111" t="s">
        <v>153</v>
      </c>
      <c r="S219" s="111" t="s">
        <v>4410</v>
      </c>
      <c r="T219" s="111" t="s">
        <v>4411</v>
      </c>
      <c r="U219" s="111" t="s">
        <v>4412</v>
      </c>
      <c r="V219" s="111" t="s">
        <v>4413</v>
      </c>
      <c r="W219" s="111" t="s">
        <v>153</v>
      </c>
      <c r="X219" s="111" t="s">
        <v>4414</v>
      </c>
      <c r="Y219" s="111" t="s">
        <v>1019</v>
      </c>
      <c r="Z219" s="110"/>
      <c r="AA219" s="110" t="s">
        <v>452</v>
      </c>
      <c r="AB219" s="110" t="s">
        <v>4407</v>
      </c>
      <c r="AC219" s="110" t="s">
        <v>3442</v>
      </c>
      <c r="AD219" s="110" t="s">
        <v>4408</v>
      </c>
      <c r="AE219" s="110" t="s">
        <v>4409</v>
      </c>
      <c r="AF219" s="111">
        <v>1</v>
      </c>
      <c r="AG219" s="111">
        <v>4</v>
      </c>
      <c r="AH219" s="111">
        <v>1</v>
      </c>
      <c r="AI219" s="111">
        <v>1</v>
      </c>
      <c r="AJ219" s="111" t="s">
        <v>153</v>
      </c>
      <c r="AK219" s="111" t="s">
        <v>153</v>
      </c>
      <c r="AL219" s="111" t="s">
        <v>4410</v>
      </c>
      <c r="AM219" s="111" t="s">
        <v>4411</v>
      </c>
      <c r="AN219" s="111" t="s">
        <v>4414</v>
      </c>
      <c r="AO219" s="111" t="s">
        <v>1019</v>
      </c>
      <c r="AP219" s="111" t="s">
        <v>4412</v>
      </c>
      <c r="AQ219" s="111" t="s">
        <v>4413</v>
      </c>
      <c r="AR219" s="111" t="s">
        <v>153</v>
      </c>
      <c r="AS219" s="111">
        <v>2015</v>
      </c>
      <c r="AT219" s="111" t="s">
        <v>153</v>
      </c>
      <c r="AU219" s="111" t="s">
        <v>499</v>
      </c>
      <c r="AV219" s="111" t="s">
        <v>153</v>
      </c>
      <c r="AW219" s="111" t="s">
        <v>153</v>
      </c>
      <c r="AX219" s="111" t="s">
        <v>153</v>
      </c>
      <c r="AY219" s="110"/>
      <c r="AZ219" s="110" t="s">
        <v>153</v>
      </c>
      <c r="BA219" s="111">
        <v>10872</v>
      </c>
      <c r="BB219" s="111">
        <v>0</v>
      </c>
      <c r="BC219" s="111"/>
      <c r="BD219" s="111"/>
      <c r="BE219" s="111"/>
      <c r="BF219" s="111"/>
      <c r="BG219" s="111"/>
      <c r="BH219" s="111" t="s">
        <v>532</v>
      </c>
      <c r="BI219" s="111" t="s">
        <v>564</v>
      </c>
      <c r="BJ219" s="110">
        <v>25</v>
      </c>
      <c r="BK219" s="111"/>
      <c r="BL219" s="111"/>
      <c r="BM219" s="111"/>
      <c r="BN219" s="111" t="s">
        <v>815</v>
      </c>
      <c r="BO219" s="111"/>
      <c r="BP219" s="111"/>
      <c r="BQ219" s="111" t="s">
        <v>815</v>
      </c>
      <c r="BR219" s="111"/>
      <c r="BS219" s="111"/>
      <c r="BT219" s="111"/>
      <c r="BU219" s="111"/>
      <c r="BV219" s="111"/>
      <c r="BW219" s="111"/>
      <c r="BX219" s="111"/>
      <c r="BY219" s="111"/>
      <c r="BZ219" s="111"/>
      <c r="CA219" s="111"/>
      <c r="CB219" s="111"/>
      <c r="CC219" s="111"/>
      <c r="CD219" s="111"/>
      <c r="CE219" s="111"/>
      <c r="CF219" s="111" t="s">
        <v>462</v>
      </c>
      <c r="CG219" s="111"/>
      <c r="CH219" s="111"/>
      <c r="CI219" s="111">
        <v>2017</v>
      </c>
      <c r="CJ219" s="111" t="s">
        <v>2356</v>
      </c>
      <c r="CK219" s="111" t="s">
        <v>463</v>
      </c>
      <c r="CL219" s="111" t="s">
        <v>464</v>
      </c>
      <c r="CM219" s="111" t="s">
        <v>464</v>
      </c>
      <c r="CN219" s="111" t="s">
        <v>464</v>
      </c>
      <c r="CO219" s="111" t="s">
        <v>465</v>
      </c>
      <c r="CP219" s="111">
        <v>0</v>
      </c>
      <c r="CQ219" s="111">
        <v>0</v>
      </c>
      <c r="CR219" s="111">
        <v>0</v>
      </c>
      <c r="CS219" s="111">
        <v>0</v>
      </c>
      <c r="CT219" s="111">
        <v>0</v>
      </c>
      <c r="CU219" s="111">
        <v>0</v>
      </c>
      <c r="CV219" s="111">
        <v>0</v>
      </c>
      <c r="CW219" s="111">
        <v>0</v>
      </c>
      <c r="CX219" s="111">
        <v>0</v>
      </c>
      <c r="CY219" s="111">
        <v>0</v>
      </c>
      <c r="CZ219" s="111">
        <v>0</v>
      </c>
      <c r="DA219" s="111">
        <v>0</v>
      </c>
      <c r="DB219" s="111">
        <v>0</v>
      </c>
      <c r="DC219" s="111" t="s">
        <v>153</v>
      </c>
      <c r="DD219" s="111" t="s">
        <v>153</v>
      </c>
      <c r="DE219" s="111" t="s">
        <v>153</v>
      </c>
      <c r="DF219" s="111">
        <v>0</v>
      </c>
      <c r="DG219" s="111" t="s">
        <v>465</v>
      </c>
      <c r="DH219" s="111">
        <v>0</v>
      </c>
      <c r="DI219" s="111">
        <v>0</v>
      </c>
      <c r="DJ219" s="111">
        <v>0</v>
      </c>
      <c r="DK219" s="111">
        <v>0</v>
      </c>
      <c r="DL219" s="111">
        <v>0</v>
      </c>
      <c r="DM219" s="111">
        <v>0</v>
      </c>
      <c r="DN219" s="111">
        <v>0</v>
      </c>
      <c r="DO219" s="111">
        <v>0</v>
      </c>
      <c r="DP219" s="111">
        <v>0</v>
      </c>
      <c r="DQ219" s="111">
        <v>0</v>
      </c>
      <c r="DR219" s="111">
        <v>0</v>
      </c>
      <c r="DS219" s="111">
        <v>0</v>
      </c>
      <c r="DT219" s="111">
        <v>0</v>
      </c>
      <c r="DU219" s="111" t="s">
        <v>153</v>
      </c>
      <c r="DV219" s="111" t="s">
        <v>153</v>
      </c>
      <c r="DW219" s="110"/>
      <c r="DX219" s="111">
        <v>0</v>
      </c>
      <c r="DY219" s="111">
        <v>0</v>
      </c>
      <c r="DZ219" s="111">
        <v>0</v>
      </c>
      <c r="EA219" s="111">
        <v>0</v>
      </c>
      <c r="EB219" s="111"/>
      <c r="EC219" s="111"/>
      <c r="ED219" s="111"/>
      <c r="EE219" s="110"/>
      <c r="EF219" s="111"/>
      <c r="EG219" s="111"/>
      <c r="EH219" s="111"/>
      <c r="EI219" s="111"/>
      <c r="EJ219" s="111"/>
      <c r="EK219" s="111"/>
      <c r="EL219" s="111"/>
      <c r="EM219" s="111"/>
      <c r="EN219" s="111"/>
      <c r="EO219" s="111"/>
      <c r="EP219" s="111"/>
      <c r="EQ219" s="59">
        <v>59214</v>
      </c>
      <c r="ER219" s="59">
        <v>10872</v>
      </c>
      <c r="ES219" s="59">
        <v>0</v>
      </c>
      <c r="ET219" s="59">
        <v>0</v>
      </c>
      <c r="EU219" s="59">
        <v>0</v>
      </c>
      <c r="EV219" s="59">
        <v>0</v>
      </c>
      <c r="EW219" s="59">
        <v>0</v>
      </c>
      <c r="EX219" s="59">
        <v>0</v>
      </c>
      <c r="EY219" s="59">
        <v>0</v>
      </c>
      <c r="EZ219" s="59">
        <v>0</v>
      </c>
      <c r="FA219" s="59">
        <v>0</v>
      </c>
      <c r="FB219" s="59">
        <v>0</v>
      </c>
      <c r="FC219" s="59">
        <v>0</v>
      </c>
      <c r="FD219" s="59">
        <v>0</v>
      </c>
      <c r="FE219" s="59">
        <v>0</v>
      </c>
      <c r="FF219" s="59">
        <v>0</v>
      </c>
      <c r="FG219" s="59">
        <v>0</v>
      </c>
      <c r="FH219" s="59">
        <v>0</v>
      </c>
      <c r="FI219" s="59">
        <v>0</v>
      </c>
      <c r="FJ219" s="59">
        <v>0</v>
      </c>
      <c r="FK219" s="59">
        <v>0</v>
      </c>
      <c r="FL219" s="59">
        <v>0</v>
      </c>
      <c r="FM219" s="56"/>
      <c r="FN219" s="56" t="s">
        <v>466</v>
      </c>
      <c r="FO219" s="169" t="b">
        <v>1</v>
      </c>
      <c r="FP219" s="64"/>
      <c r="FQ219" s="64"/>
    </row>
    <row r="220" spans="1:173" x14ac:dyDescent="0.2">
      <c r="A220" s="110" t="s">
        <v>437</v>
      </c>
      <c r="B220" s="111">
        <v>59249</v>
      </c>
      <c r="C220" s="111">
        <v>0</v>
      </c>
      <c r="D220" s="111">
        <v>1</v>
      </c>
      <c r="E220" s="111" t="s">
        <v>4415</v>
      </c>
      <c r="F220" s="111" t="s">
        <v>521</v>
      </c>
      <c r="G220" s="111"/>
      <c r="H220" s="111" t="s">
        <v>4416</v>
      </c>
      <c r="I220" s="111">
        <v>2</v>
      </c>
      <c r="J220" s="111" t="s">
        <v>4417</v>
      </c>
      <c r="K220" s="111" t="s">
        <v>447</v>
      </c>
      <c r="L220" s="111" t="s">
        <v>2356</v>
      </c>
      <c r="M220" s="111" t="s">
        <v>447</v>
      </c>
      <c r="N220" s="111">
        <v>1</v>
      </c>
      <c r="O220" s="111">
        <v>30</v>
      </c>
      <c r="P220" s="111">
        <v>1</v>
      </c>
      <c r="Q220" s="111" t="s">
        <v>153</v>
      </c>
      <c r="R220" s="111" t="s">
        <v>153</v>
      </c>
      <c r="S220" s="111" t="s">
        <v>4418</v>
      </c>
      <c r="T220" s="111" t="s">
        <v>4419</v>
      </c>
      <c r="U220" s="111" t="s">
        <v>4420</v>
      </c>
      <c r="V220" s="111" t="s">
        <v>4421</v>
      </c>
      <c r="W220" s="111" t="s">
        <v>153</v>
      </c>
      <c r="X220" s="111" t="s">
        <v>4422</v>
      </c>
      <c r="Y220" s="111" t="s">
        <v>245</v>
      </c>
      <c r="Z220" s="110"/>
      <c r="AA220" s="110" t="s">
        <v>452</v>
      </c>
      <c r="AB220" s="110" t="s">
        <v>4415</v>
      </c>
      <c r="AC220" s="110" t="s">
        <v>521</v>
      </c>
      <c r="AD220" s="110" t="s">
        <v>4416</v>
      </c>
      <c r="AE220" s="110" t="s">
        <v>4417</v>
      </c>
      <c r="AF220" s="111">
        <v>1</v>
      </c>
      <c r="AG220" s="111">
        <v>33</v>
      </c>
      <c r="AH220" s="111">
        <v>1</v>
      </c>
      <c r="AI220" s="111">
        <v>1</v>
      </c>
      <c r="AJ220" s="111" t="s">
        <v>153</v>
      </c>
      <c r="AK220" s="111" t="s">
        <v>153</v>
      </c>
      <c r="AL220" s="111" t="s">
        <v>4418</v>
      </c>
      <c r="AM220" s="111" t="s">
        <v>4419</v>
      </c>
      <c r="AN220" s="111" t="s">
        <v>4423</v>
      </c>
      <c r="AO220" s="111" t="s">
        <v>133</v>
      </c>
      <c r="AP220" s="111" t="s">
        <v>4424</v>
      </c>
      <c r="AQ220" s="111" t="s">
        <v>4421</v>
      </c>
      <c r="AR220" s="111" t="s">
        <v>153</v>
      </c>
      <c r="AS220" s="111">
        <v>2015</v>
      </c>
      <c r="AT220" s="111" t="s">
        <v>153</v>
      </c>
      <c r="AU220" s="111" t="s">
        <v>499</v>
      </c>
      <c r="AV220" s="111" t="s">
        <v>153</v>
      </c>
      <c r="AW220" s="111" t="s">
        <v>153</v>
      </c>
      <c r="AX220" s="111" t="s">
        <v>153</v>
      </c>
      <c r="AY220" s="110"/>
      <c r="AZ220" s="110" t="s">
        <v>153</v>
      </c>
      <c r="BA220" s="111">
        <v>2946</v>
      </c>
      <c r="BB220" s="111">
        <v>0</v>
      </c>
      <c r="BC220" s="111"/>
      <c r="BD220" s="111"/>
      <c r="BE220" s="111"/>
      <c r="BF220" s="111"/>
      <c r="BG220" s="111"/>
      <c r="BH220" s="111" t="s">
        <v>532</v>
      </c>
      <c r="BI220" s="111"/>
      <c r="BJ220" s="110">
        <v>-9.0909090909090917</v>
      </c>
      <c r="BK220" s="111"/>
      <c r="BL220" s="111"/>
      <c r="BM220" s="111"/>
      <c r="BN220" s="111" t="s">
        <v>533</v>
      </c>
      <c r="BO220" s="111"/>
      <c r="BP220" s="111"/>
      <c r="BQ220" s="111" t="s">
        <v>533</v>
      </c>
      <c r="BR220" s="111"/>
      <c r="BS220" s="111"/>
      <c r="BT220" s="111"/>
      <c r="BU220" s="111"/>
      <c r="BV220" s="111"/>
      <c r="BW220" s="111"/>
      <c r="BX220" s="111"/>
      <c r="BY220" s="111"/>
      <c r="BZ220" s="111"/>
      <c r="CA220" s="111" t="s">
        <v>534</v>
      </c>
      <c r="CB220" s="111"/>
      <c r="CC220" s="111"/>
      <c r="CD220" s="111"/>
      <c r="CE220" s="111"/>
      <c r="CF220" s="111" t="s">
        <v>462</v>
      </c>
      <c r="CG220" s="111"/>
      <c r="CH220" s="111" t="s">
        <v>535</v>
      </c>
      <c r="CI220" s="111">
        <v>2017</v>
      </c>
      <c r="CJ220" s="111" t="s">
        <v>2356</v>
      </c>
      <c r="CK220" s="111" t="s">
        <v>501</v>
      </c>
      <c r="CL220" s="111" t="s">
        <v>464</v>
      </c>
      <c r="CM220" s="111" t="s">
        <v>463</v>
      </c>
      <c r="CN220" s="111" t="s">
        <v>464</v>
      </c>
      <c r="CO220" s="111" t="s">
        <v>465</v>
      </c>
      <c r="CP220" s="111">
        <v>1</v>
      </c>
      <c r="CQ220" s="111">
        <v>0</v>
      </c>
      <c r="CR220" s="111">
        <v>1</v>
      </c>
      <c r="CS220" s="111">
        <v>0</v>
      </c>
      <c r="CT220" s="111">
        <v>0</v>
      </c>
      <c r="CU220" s="111">
        <v>0</v>
      </c>
      <c r="CV220" s="111">
        <v>0</v>
      </c>
      <c r="CW220" s="111">
        <v>0</v>
      </c>
      <c r="CX220" s="111">
        <v>0</v>
      </c>
      <c r="CY220" s="111">
        <v>0</v>
      </c>
      <c r="CZ220" s="111">
        <v>0</v>
      </c>
      <c r="DA220" s="111">
        <v>1</v>
      </c>
      <c r="DB220" s="111">
        <v>0</v>
      </c>
      <c r="DC220" s="111" t="s">
        <v>4425</v>
      </c>
      <c r="DD220" s="111" t="s">
        <v>153</v>
      </c>
      <c r="DE220" s="111" t="s">
        <v>153</v>
      </c>
      <c r="DF220" s="111">
        <v>0</v>
      </c>
      <c r="DG220" s="111" t="s">
        <v>465</v>
      </c>
      <c r="DH220" s="111">
        <v>0</v>
      </c>
      <c r="DI220" s="111">
        <v>0</v>
      </c>
      <c r="DJ220" s="111">
        <v>0</v>
      </c>
      <c r="DK220" s="111">
        <v>0</v>
      </c>
      <c r="DL220" s="111">
        <v>0</v>
      </c>
      <c r="DM220" s="111">
        <v>0</v>
      </c>
      <c r="DN220" s="111">
        <v>0</v>
      </c>
      <c r="DO220" s="111">
        <v>0</v>
      </c>
      <c r="DP220" s="111">
        <v>0</v>
      </c>
      <c r="DQ220" s="111">
        <v>0</v>
      </c>
      <c r="DR220" s="111">
        <v>0</v>
      </c>
      <c r="DS220" s="111">
        <v>0</v>
      </c>
      <c r="DT220" s="111">
        <v>0</v>
      </c>
      <c r="DU220" s="111" t="s">
        <v>153</v>
      </c>
      <c r="DV220" s="111" t="s">
        <v>153</v>
      </c>
      <c r="DW220" s="110"/>
      <c r="DX220" s="111">
        <v>0</v>
      </c>
      <c r="DY220" s="111">
        <v>1</v>
      </c>
      <c r="DZ220" s="111">
        <v>0</v>
      </c>
      <c r="EA220" s="111">
        <v>0</v>
      </c>
      <c r="EB220" s="111"/>
      <c r="EC220" s="111"/>
      <c r="ED220" s="111"/>
      <c r="EE220" s="110"/>
      <c r="EF220" s="111"/>
      <c r="EG220" s="111"/>
      <c r="EH220" s="111"/>
      <c r="EI220" s="111"/>
      <c r="EJ220" s="111"/>
      <c r="EK220" s="111"/>
      <c r="EL220" s="111"/>
      <c r="EM220" s="111"/>
      <c r="EN220" s="111"/>
      <c r="EO220" s="111"/>
      <c r="EP220" s="111"/>
      <c r="EQ220" s="59">
        <v>59249</v>
      </c>
      <c r="ER220" s="59">
        <v>2946</v>
      </c>
      <c r="ES220" s="59">
        <v>0</v>
      </c>
      <c r="ET220" s="59">
        <v>0</v>
      </c>
      <c r="EU220" s="59">
        <v>0</v>
      </c>
      <c r="EV220" s="59">
        <v>0</v>
      </c>
      <c r="EW220" s="59">
        <v>0</v>
      </c>
      <c r="EX220" s="59">
        <v>0</v>
      </c>
      <c r="EY220" s="59">
        <v>0</v>
      </c>
      <c r="EZ220" s="59">
        <v>0</v>
      </c>
      <c r="FA220" s="59">
        <v>0</v>
      </c>
      <c r="FB220" s="59">
        <v>0</v>
      </c>
      <c r="FC220" s="59">
        <v>0</v>
      </c>
      <c r="FD220" s="59">
        <v>0</v>
      </c>
      <c r="FE220" s="59">
        <v>0</v>
      </c>
      <c r="FF220" s="59">
        <v>0</v>
      </c>
      <c r="FG220" s="59">
        <v>0</v>
      </c>
      <c r="FH220" s="59">
        <v>0</v>
      </c>
      <c r="FI220" s="59">
        <v>0</v>
      </c>
      <c r="FJ220" s="59">
        <v>0</v>
      </c>
      <c r="FK220" s="59">
        <v>0</v>
      </c>
      <c r="FL220" s="59">
        <v>0</v>
      </c>
      <c r="FM220" s="56"/>
      <c r="FN220" s="56" t="s">
        <v>536</v>
      </c>
      <c r="FO220" s="169" t="b">
        <v>1</v>
      </c>
      <c r="FP220" s="64"/>
      <c r="FQ220" s="64"/>
    </row>
    <row r="221" spans="1:173" x14ac:dyDescent="0.2">
      <c r="A221" s="110" t="s">
        <v>437</v>
      </c>
      <c r="B221" s="111">
        <v>59255</v>
      </c>
      <c r="C221" s="111">
        <v>0</v>
      </c>
      <c r="D221" s="111">
        <v>1</v>
      </c>
      <c r="E221" s="111" t="s">
        <v>4426</v>
      </c>
      <c r="F221" s="111" t="s">
        <v>521</v>
      </c>
      <c r="G221" s="111"/>
      <c r="H221" s="111" t="s">
        <v>4427</v>
      </c>
      <c r="I221" s="111">
        <v>2</v>
      </c>
      <c r="J221" s="111" t="s">
        <v>4417</v>
      </c>
      <c r="K221" s="111" t="s">
        <v>447</v>
      </c>
      <c r="L221" s="111" t="s">
        <v>2356</v>
      </c>
      <c r="M221" s="111" t="s">
        <v>447</v>
      </c>
      <c r="N221" s="111">
        <v>1</v>
      </c>
      <c r="O221" s="111">
        <v>72</v>
      </c>
      <c r="P221" s="111">
        <v>1</v>
      </c>
      <c r="Q221" s="111" t="s">
        <v>153</v>
      </c>
      <c r="R221" s="111" t="s">
        <v>153</v>
      </c>
      <c r="S221" s="111" t="s">
        <v>4428</v>
      </c>
      <c r="T221" s="111" t="s">
        <v>4429</v>
      </c>
      <c r="U221" s="111" t="s">
        <v>4430</v>
      </c>
      <c r="V221" s="111" t="s">
        <v>4431</v>
      </c>
      <c r="W221" s="111" t="s">
        <v>153</v>
      </c>
      <c r="X221" s="111" t="s">
        <v>4432</v>
      </c>
      <c r="Y221" s="111" t="s">
        <v>4433</v>
      </c>
      <c r="Z221" s="110"/>
      <c r="AA221" s="110" t="s">
        <v>452</v>
      </c>
      <c r="AB221" s="110" t="s">
        <v>4426</v>
      </c>
      <c r="AC221" s="110" t="s">
        <v>521</v>
      </c>
      <c r="AD221" s="110" t="s">
        <v>4427</v>
      </c>
      <c r="AE221" s="110" t="s">
        <v>4417</v>
      </c>
      <c r="AF221" s="111">
        <v>1</v>
      </c>
      <c r="AG221" s="111">
        <v>70</v>
      </c>
      <c r="AH221" s="111">
        <v>1</v>
      </c>
      <c r="AI221" s="111">
        <v>1</v>
      </c>
      <c r="AJ221" s="111" t="s">
        <v>153</v>
      </c>
      <c r="AK221" s="111" t="s">
        <v>153</v>
      </c>
      <c r="AL221" s="111" t="s">
        <v>4428</v>
      </c>
      <c r="AM221" s="111" t="s">
        <v>4429</v>
      </c>
      <c r="AN221" s="111" t="s">
        <v>4432</v>
      </c>
      <c r="AO221" s="111" t="s">
        <v>4433</v>
      </c>
      <c r="AP221" s="111" t="s">
        <v>4430</v>
      </c>
      <c r="AQ221" s="111" t="s">
        <v>4431</v>
      </c>
      <c r="AR221" s="111" t="s">
        <v>153</v>
      </c>
      <c r="AS221" s="111">
        <v>2015</v>
      </c>
      <c r="AT221" s="111" t="s">
        <v>153</v>
      </c>
      <c r="AU221" s="111" t="s">
        <v>153</v>
      </c>
      <c r="AV221" s="111" t="s">
        <v>153</v>
      </c>
      <c r="AW221" s="111" t="s">
        <v>153</v>
      </c>
      <c r="AX221" s="111" t="s">
        <v>153</v>
      </c>
      <c r="AY221" s="110"/>
      <c r="AZ221" s="110" t="s">
        <v>153</v>
      </c>
      <c r="BA221" s="111">
        <v>3155</v>
      </c>
      <c r="BB221" s="111">
        <v>0</v>
      </c>
      <c r="BC221" s="111"/>
      <c r="BD221" s="111"/>
      <c r="BE221" s="111"/>
      <c r="BF221" s="111"/>
      <c r="BG221" s="111"/>
      <c r="BH221" s="111" t="s">
        <v>532</v>
      </c>
      <c r="BI221" s="111"/>
      <c r="BJ221" s="110">
        <v>2.8571428571428572</v>
      </c>
      <c r="BK221" s="111"/>
      <c r="BL221" s="111"/>
      <c r="BM221" s="111"/>
      <c r="BN221" s="111" t="s">
        <v>533</v>
      </c>
      <c r="BO221" s="111"/>
      <c r="BP221" s="111"/>
      <c r="BQ221" s="111" t="s">
        <v>533</v>
      </c>
      <c r="BR221" s="111"/>
      <c r="BS221" s="111"/>
      <c r="BT221" s="111"/>
      <c r="BU221" s="111"/>
      <c r="BV221" s="111"/>
      <c r="BW221" s="111"/>
      <c r="BX221" s="111"/>
      <c r="BY221" s="111"/>
      <c r="BZ221" s="111"/>
      <c r="CA221" s="111"/>
      <c r="CB221" s="111"/>
      <c r="CC221" s="111"/>
      <c r="CD221" s="111"/>
      <c r="CE221" s="111"/>
      <c r="CF221" s="111" t="s">
        <v>462</v>
      </c>
      <c r="CG221" s="111"/>
      <c r="CH221" s="111"/>
      <c r="CI221" s="111">
        <v>2017</v>
      </c>
      <c r="CJ221" s="111" t="s">
        <v>2356</v>
      </c>
      <c r="CK221" s="111" t="s">
        <v>464</v>
      </c>
      <c r="CL221" s="111" t="s">
        <v>464</v>
      </c>
      <c r="CM221" s="111" t="s">
        <v>464</v>
      </c>
      <c r="CN221" s="111" t="s">
        <v>464</v>
      </c>
      <c r="CO221" s="111" t="s">
        <v>465</v>
      </c>
      <c r="CP221" s="111">
        <v>0</v>
      </c>
      <c r="CQ221" s="111">
        <v>0</v>
      </c>
      <c r="CR221" s="111">
        <v>0</v>
      </c>
      <c r="CS221" s="111">
        <v>0</v>
      </c>
      <c r="CT221" s="111">
        <v>0</v>
      </c>
      <c r="CU221" s="111">
        <v>0</v>
      </c>
      <c r="CV221" s="111">
        <v>0</v>
      </c>
      <c r="CW221" s="111">
        <v>0</v>
      </c>
      <c r="CX221" s="111">
        <v>0</v>
      </c>
      <c r="CY221" s="111">
        <v>0</v>
      </c>
      <c r="CZ221" s="111">
        <v>0</v>
      </c>
      <c r="DA221" s="111">
        <v>0</v>
      </c>
      <c r="DB221" s="111">
        <v>0</v>
      </c>
      <c r="DC221" s="111" t="s">
        <v>153</v>
      </c>
      <c r="DD221" s="111" t="s">
        <v>153</v>
      </c>
      <c r="DE221" s="111" t="s">
        <v>153</v>
      </c>
      <c r="DF221" s="111">
        <v>0</v>
      </c>
      <c r="DG221" s="111" t="s">
        <v>465</v>
      </c>
      <c r="DH221" s="111">
        <v>0</v>
      </c>
      <c r="DI221" s="111">
        <v>0</v>
      </c>
      <c r="DJ221" s="111">
        <v>0</v>
      </c>
      <c r="DK221" s="111">
        <v>0</v>
      </c>
      <c r="DL221" s="111">
        <v>0</v>
      </c>
      <c r="DM221" s="111">
        <v>0</v>
      </c>
      <c r="DN221" s="111">
        <v>0</v>
      </c>
      <c r="DO221" s="111">
        <v>0</v>
      </c>
      <c r="DP221" s="111">
        <v>0</v>
      </c>
      <c r="DQ221" s="111">
        <v>0</v>
      </c>
      <c r="DR221" s="111">
        <v>0</v>
      </c>
      <c r="DS221" s="111">
        <v>0</v>
      </c>
      <c r="DT221" s="111">
        <v>0</v>
      </c>
      <c r="DU221" s="111" t="s">
        <v>153</v>
      </c>
      <c r="DV221" s="111" t="s">
        <v>153</v>
      </c>
      <c r="DW221" s="110"/>
      <c r="DX221" s="111">
        <v>0</v>
      </c>
      <c r="DY221" s="111">
        <v>0</v>
      </c>
      <c r="DZ221" s="111">
        <v>0</v>
      </c>
      <c r="EA221" s="111">
        <v>0</v>
      </c>
      <c r="EB221" s="111"/>
      <c r="EC221" s="111"/>
      <c r="ED221" s="111"/>
      <c r="EE221" s="110"/>
      <c r="EF221" s="111"/>
      <c r="EG221" s="111"/>
      <c r="EH221" s="111"/>
      <c r="EI221" s="111"/>
      <c r="EJ221" s="111"/>
      <c r="EK221" s="111"/>
      <c r="EL221" s="111"/>
      <c r="EM221" s="111"/>
      <c r="EN221" s="111"/>
      <c r="EO221" s="111"/>
      <c r="EP221" s="111"/>
      <c r="EQ221" s="59">
        <v>59255</v>
      </c>
      <c r="ER221" s="59">
        <v>3155</v>
      </c>
      <c r="ES221" s="59">
        <v>0</v>
      </c>
      <c r="ET221" s="59">
        <v>0</v>
      </c>
      <c r="EU221" s="59">
        <v>0</v>
      </c>
      <c r="EV221" s="59">
        <v>0</v>
      </c>
      <c r="EW221" s="59">
        <v>0</v>
      </c>
      <c r="EX221" s="59">
        <v>0</v>
      </c>
      <c r="EY221" s="59">
        <v>0</v>
      </c>
      <c r="EZ221" s="59">
        <v>0</v>
      </c>
      <c r="FA221" s="59">
        <v>0</v>
      </c>
      <c r="FB221" s="59">
        <v>0</v>
      </c>
      <c r="FC221" s="59">
        <v>0</v>
      </c>
      <c r="FD221" s="59">
        <v>0</v>
      </c>
      <c r="FE221" s="59">
        <v>0</v>
      </c>
      <c r="FF221" s="59">
        <v>0</v>
      </c>
      <c r="FG221" s="59">
        <v>0</v>
      </c>
      <c r="FH221" s="59">
        <v>0</v>
      </c>
      <c r="FI221" s="59">
        <v>1</v>
      </c>
      <c r="FJ221" s="59">
        <v>0</v>
      </c>
      <c r="FK221" s="59">
        <v>0</v>
      </c>
      <c r="FL221" s="59">
        <v>0</v>
      </c>
      <c r="FM221" s="56"/>
      <c r="FN221" s="56" t="s">
        <v>466</v>
      </c>
      <c r="FO221" s="169" t="b">
        <v>1</v>
      </c>
      <c r="FP221" s="64"/>
      <c r="FQ221" s="64"/>
    </row>
    <row r="222" spans="1:173" x14ac:dyDescent="0.2">
      <c r="A222" s="110" t="s">
        <v>437</v>
      </c>
      <c r="B222" s="111">
        <v>59293</v>
      </c>
      <c r="C222" s="111">
        <v>0</v>
      </c>
      <c r="D222" s="111">
        <v>1</v>
      </c>
      <c r="E222" s="111" t="s">
        <v>4434</v>
      </c>
      <c r="F222" s="111" t="s">
        <v>3910</v>
      </c>
      <c r="G222" s="111"/>
      <c r="H222" s="111" t="s">
        <v>4435</v>
      </c>
      <c r="I222" s="111">
        <v>2</v>
      </c>
      <c r="J222" s="111" t="s">
        <v>4436</v>
      </c>
      <c r="K222" s="111" t="s">
        <v>447</v>
      </c>
      <c r="L222" s="111" t="s">
        <v>2356</v>
      </c>
      <c r="M222" s="111" t="s">
        <v>447</v>
      </c>
      <c r="N222" s="111">
        <v>1</v>
      </c>
      <c r="O222" s="111">
        <v>5</v>
      </c>
      <c r="P222" s="111">
        <v>0</v>
      </c>
      <c r="Q222" s="111" t="s">
        <v>4437</v>
      </c>
      <c r="R222" s="111" t="s">
        <v>153</v>
      </c>
      <c r="S222" s="111" t="s">
        <v>4438</v>
      </c>
      <c r="T222" s="111" t="s">
        <v>4439</v>
      </c>
      <c r="U222" s="111" t="s">
        <v>153</v>
      </c>
      <c r="V222" s="111" t="s">
        <v>4440</v>
      </c>
      <c r="W222" s="111" t="s">
        <v>153</v>
      </c>
      <c r="X222" s="111" t="s">
        <v>4441</v>
      </c>
      <c r="Y222" s="111" t="s">
        <v>4442</v>
      </c>
      <c r="Z222" s="110"/>
      <c r="AA222" s="110" t="s">
        <v>452</v>
      </c>
      <c r="AB222" s="110" t="s">
        <v>4434</v>
      </c>
      <c r="AC222" s="110" t="s">
        <v>3910</v>
      </c>
      <c r="AD222" s="110" t="s">
        <v>4435</v>
      </c>
      <c r="AE222" s="110" t="s">
        <v>4436</v>
      </c>
      <c r="AF222" s="111">
        <v>1</v>
      </c>
      <c r="AG222" s="111">
        <v>4</v>
      </c>
      <c r="AH222" s="111">
        <v>0</v>
      </c>
      <c r="AI222" s="111">
        <v>1</v>
      </c>
      <c r="AJ222" s="111" t="s">
        <v>4437</v>
      </c>
      <c r="AK222" s="111" t="s">
        <v>153</v>
      </c>
      <c r="AL222" s="111" t="s">
        <v>4438</v>
      </c>
      <c r="AM222" s="111" t="s">
        <v>4439</v>
      </c>
      <c r="AN222" s="111" t="s">
        <v>4441</v>
      </c>
      <c r="AO222" s="111" t="s">
        <v>4442</v>
      </c>
      <c r="AP222" s="111" t="s">
        <v>153</v>
      </c>
      <c r="AQ222" s="111" t="s">
        <v>4440</v>
      </c>
      <c r="AR222" s="111" t="s">
        <v>153</v>
      </c>
      <c r="AS222" s="111">
        <v>2015</v>
      </c>
      <c r="AT222" s="111" t="s">
        <v>153</v>
      </c>
      <c r="AU222" s="111" t="s">
        <v>499</v>
      </c>
      <c r="AV222" s="111" t="s">
        <v>153</v>
      </c>
      <c r="AW222" s="111" t="s">
        <v>153</v>
      </c>
      <c r="AX222" s="111" t="s">
        <v>153</v>
      </c>
      <c r="AY222" s="110"/>
      <c r="AZ222" s="110" t="s">
        <v>153</v>
      </c>
      <c r="BA222" s="111">
        <v>525</v>
      </c>
      <c r="BB222" s="111">
        <v>0</v>
      </c>
      <c r="BC222" s="111"/>
      <c r="BD222" s="111"/>
      <c r="BE222" s="111"/>
      <c r="BF222" s="111"/>
      <c r="BG222" s="111"/>
      <c r="BH222" s="111" t="s">
        <v>532</v>
      </c>
      <c r="BI222" s="111" t="s">
        <v>564</v>
      </c>
      <c r="BJ222" s="110">
        <v>25</v>
      </c>
      <c r="BK222" s="111"/>
      <c r="BL222" s="111"/>
      <c r="BM222" s="111"/>
      <c r="BN222" s="111" t="s">
        <v>691</v>
      </c>
      <c r="BO222" s="111"/>
      <c r="BP222" s="111"/>
      <c r="BQ222" s="111" t="s">
        <v>691</v>
      </c>
      <c r="BR222" s="111"/>
      <c r="BS222" s="111"/>
      <c r="BT222" s="111"/>
      <c r="BU222" s="111"/>
      <c r="BV222" s="111"/>
      <c r="BW222" s="111"/>
      <c r="BX222" s="111"/>
      <c r="BY222" s="111"/>
      <c r="BZ222" s="111"/>
      <c r="CA222" s="111"/>
      <c r="CB222" s="111"/>
      <c r="CC222" s="111"/>
      <c r="CD222" s="111"/>
      <c r="CE222" s="111"/>
      <c r="CF222" s="111" t="s">
        <v>462</v>
      </c>
      <c r="CG222" s="111"/>
      <c r="CH222" s="111"/>
      <c r="CI222" s="111">
        <v>2017</v>
      </c>
      <c r="CJ222" s="111" t="s">
        <v>2356</v>
      </c>
      <c r="CK222" s="111" t="s">
        <v>463</v>
      </c>
      <c r="CL222" s="111" t="s">
        <v>464</v>
      </c>
      <c r="CM222" s="111" t="s">
        <v>464</v>
      </c>
      <c r="CN222" s="111" t="s">
        <v>464</v>
      </c>
      <c r="CO222" s="111" t="s">
        <v>465</v>
      </c>
      <c r="CP222" s="111">
        <v>0</v>
      </c>
      <c r="CQ222" s="111">
        <v>0</v>
      </c>
      <c r="CR222" s="111">
        <v>0</v>
      </c>
      <c r="CS222" s="111">
        <v>0</v>
      </c>
      <c r="CT222" s="111">
        <v>0</v>
      </c>
      <c r="CU222" s="111">
        <v>0</v>
      </c>
      <c r="CV222" s="111">
        <v>0</v>
      </c>
      <c r="CW222" s="111">
        <v>0</v>
      </c>
      <c r="CX222" s="111">
        <v>0</v>
      </c>
      <c r="CY222" s="111">
        <v>0</v>
      </c>
      <c r="CZ222" s="111">
        <v>0</v>
      </c>
      <c r="DA222" s="111">
        <v>0</v>
      </c>
      <c r="DB222" s="111">
        <v>0</v>
      </c>
      <c r="DC222" s="111" t="s">
        <v>153</v>
      </c>
      <c r="DD222" s="111" t="s">
        <v>153</v>
      </c>
      <c r="DE222" s="111" t="s">
        <v>153</v>
      </c>
      <c r="DF222" s="111">
        <v>0</v>
      </c>
      <c r="DG222" s="111" t="s">
        <v>465</v>
      </c>
      <c r="DH222" s="111">
        <v>0</v>
      </c>
      <c r="DI222" s="111">
        <v>0</v>
      </c>
      <c r="DJ222" s="111">
        <v>0</v>
      </c>
      <c r="DK222" s="111">
        <v>0</v>
      </c>
      <c r="DL222" s="111">
        <v>0</v>
      </c>
      <c r="DM222" s="111">
        <v>0</v>
      </c>
      <c r="DN222" s="111">
        <v>0</v>
      </c>
      <c r="DO222" s="111">
        <v>0</v>
      </c>
      <c r="DP222" s="111">
        <v>0</v>
      </c>
      <c r="DQ222" s="111">
        <v>0</v>
      </c>
      <c r="DR222" s="111">
        <v>0</v>
      </c>
      <c r="DS222" s="111">
        <v>0</v>
      </c>
      <c r="DT222" s="111">
        <v>0</v>
      </c>
      <c r="DU222" s="111" t="s">
        <v>153</v>
      </c>
      <c r="DV222" s="111" t="s">
        <v>153</v>
      </c>
      <c r="DW222" s="110"/>
      <c r="DX222" s="111">
        <v>0</v>
      </c>
      <c r="DY222" s="111">
        <v>0</v>
      </c>
      <c r="DZ222" s="111">
        <v>0</v>
      </c>
      <c r="EA222" s="111">
        <v>0</v>
      </c>
      <c r="EB222" s="111"/>
      <c r="EC222" s="111"/>
      <c r="ED222" s="111"/>
      <c r="EE222" s="110"/>
      <c r="EF222" s="111"/>
      <c r="EG222" s="111"/>
      <c r="EH222" s="111"/>
      <c r="EI222" s="111"/>
      <c r="EJ222" s="111"/>
      <c r="EK222" s="111"/>
      <c r="EL222" s="111"/>
      <c r="EM222" s="111"/>
      <c r="EN222" s="111"/>
      <c r="EO222" s="111"/>
      <c r="EP222" s="111"/>
      <c r="EQ222" s="59">
        <v>59293</v>
      </c>
      <c r="ER222" s="59">
        <v>525</v>
      </c>
      <c r="ES222" s="59">
        <v>0</v>
      </c>
      <c r="ET222" s="59">
        <v>0</v>
      </c>
      <c r="EU222" s="59">
        <v>0</v>
      </c>
      <c r="EV222" s="59">
        <v>0</v>
      </c>
      <c r="EW222" s="59">
        <v>0</v>
      </c>
      <c r="EX222" s="59">
        <v>0</v>
      </c>
      <c r="EY222" s="59">
        <v>0</v>
      </c>
      <c r="EZ222" s="59">
        <v>0</v>
      </c>
      <c r="FA222" s="59">
        <v>0</v>
      </c>
      <c r="FB222" s="59">
        <v>0</v>
      </c>
      <c r="FC222" s="59">
        <v>0</v>
      </c>
      <c r="FD222" s="59">
        <v>0</v>
      </c>
      <c r="FE222" s="59">
        <v>0</v>
      </c>
      <c r="FF222" s="59">
        <v>0</v>
      </c>
      <c r="FG222" s="59">
        <v>0</v>
      </c>
      <c r="FH222" s="59">
        <v>0</v>
      </c>
      <c r="FI222" s="59">
        <v>0</v>
      </c>
      <c r="FJ222" s="59">
        <v>0</v>
      </c>
      <c r="FK222" s="59">
        <v>0</v>
      </c>
      <c r="FL222" s="59">
        <v>0</v>
      </c>
      <c r="FM222" s="56"/>
      <c r="FN222" s="56" t="s">
        <v>466</v>
      </c>
      <c r="FO222" s="169" t="b">
        <v>1</v>
      </c>
      <c r="FP222" s="64"/>
      <c r="FQ222" s="64"/>
    </row>
    <row r="223" spans="1:173" x14ac:dyDescent="0.2">
      <c r="A223" s="110" t="s">
        <v>437</v>
      </c>
      <c r="B223" s="111">
        <v>59408</v>
      </c>
      <c r="C223" s="111">
        <v>0</v>
      </c>
      <c r="D223" s="111">
        <v>1</v>
      </c>
      <c r="E223" s="111" t="s">
        <v>4443</v>
      </c>
      <c r="F223" s="111" t="s">
        <v>2034</v>
      </c>
      <c r="G223" s="111"/>
      <c r="H223" s="111" t="s">
        <v>576</v>
      </c>
      <c r="I223" s="111">
        <v>2</v>
      </c>
      <c r="J223" s="111" t="s">
        <v>4444</v>
      </c>
      <c r="K223" s="111" t="s">
        <v>447</v>
      </c>
      <c r="L223" s="111" t="s">
        <v>2356</v>
      </c>
      <c r="M223" s="111" t="s">
        <v>447</v>
      </c>
      <c r="N223" s="111">
        <v>1</v>
      </c>
      <c r="O223" s="111">
        <v>10</v>
      </c>
      <c r="P223" s="111">
        <v>0</v>
      </c>
      <c r="Q223" s="111" t="s">
        <v>153</v>
      </c>
      <c r="R223" s="111" t="s">
        <v>153</v>
      </c>
      <c r="S223" s="111" t="s">
        <v>4445</v>
      </c>
      <c r="T223" s="111" t="s">
        <v>579</v>
      </c>
      <c r="U223" s="111" t="s">
        <v>4446</v>
      </c>
      <c r="V223" s="111" t="s">
        <v>4447</v>
      </c>
      <c r="W223" s="111" t="s">
        <v>153</v>
      </c>
      <c r="X223" s="111" t="s">
        <v>4448</v>
      </c>
      <c r="Y223" s="111" t="s">
        <v>133</v>
      </c>
      <c r="Z223" s="110"/>
      <c r="AA223" s="110" t="s">
        <v>452</v>
      </c>
      <c r="AB223" s="110" t="s">
        <v>4443</v>
      </c>
      <c r="AC223" s="110" t="s">
        <v>2034</v>
      </c>
      <c r="AD223" s="110" t="s">
        <v>576</v>
      </c>
      <c r="AE223" s="110" t="s">
        <v>4444</v>
      </c>
      <c r="AF223" s="111">
        <v>1</v>
      </c>
      <c r="AG223" s="111">
        <v>10</v>
      </c>
      <c r="AH223" s="111">
        <v>0</v>
      </c>
      <c r="AI223" s="111">
        <v>1</v>
      </c>
      <c r="AJ223" s="111" t="s">
        <v>153</v>
      </c>
      <c r="AK223" s="111" t="s">
        <v>153</v>
      </c>
      <c r="AL223" s="111" t="s">
        <v>4445</v>
      </c>
      <c r="AM223" s="111" t="s">
        <v>579</v>
      </c>
      <c r="AN223" s="111" t="s">
        <v>4448</v>
      </c>
      <c r="AO223" s="111" t="s">
        <v>133</v>
      </c>
      <c r="AP223" s="111" t="s">
        <v>4446</v>
      </c>
      <c r="AQ223" s="111" t="s">
        <v>4447</v>
      </c>
      <c r="AR223" s="111" t="s">
        <v>153</v>
      </c>
      <c r="AS223" s="111">
        <v>2015</v>
      </c>
      <c r="AT223" s="111" t="s">
        <v>153</v>
      </c>
      <c r="AU223" s="111" t="s">
        <v>499</v>
      </c>
      <c r="AV223" s="111" t="s">
        <v>153</v>
      </c>
      <c r="AW223" s="111" t="s">
        <v>153</v>
      </c>
      <c r="AX223" s="111" t="s">
        <v>153</v>
      </c>
      <c r="AY223" s="110"/>
      <c r="AZ223" s="110" t="s">
        <v>153</v>
      </c>
      <c r="BA223" s="111">
        <v>1013</v>
      </c>
      <c r="BB223" s="111">
        <v>0</v>
      </c>
      <c r="BC223" s="111"/>
      <c r="BD223" s="111"/>
      <c r="BE223" s="111"/>
      <c r="BF223" s="111"/>
      <c r="BG223" s="111"/>
      <c r="BH223" s="111"/>
      <c r="BI223" s="111"/>
      <c r="BJ223" s="110"/>
      <c r="BK223" s="111"/>
      <c r="BL223" s="111"/>
      <c r="BM223" s="111"/>
      <c r="BN223" s="111" t="s">
        <v>583</v>
      </c>
      <c r="BO223" s="111"/>
      <c r="BP223" s="111"/>
      <c r="BQ223" s="111" t="s">
        <v>583</v>
      </c>
      <c r="BR223" s="111"/>
      <c r="BS223" s="111"/>
      <c r="BT223" s="111"/>
      <c r="BU223" s="111"/>
      <c r="BV223" s="111"/>
      <c r="BW223" s="111"/>
      <c r="BX223" s="111"/>
      <c r="BY223" s="111"/>
      <c r="BZ223" s="111"/>
      <c r="CA223" s="111"/>
      <c r="CB223" s="111"/>
      <c r="CC223" s="111"/>
      <c r="CD223" s="111"/>
      <c r="CE223" s="111"/>
      <c r="CF223" s="111" t="s">
        <v>462</v>
      </c>
      <c r="CG223" s="111"/>
      <c r="CH223" s="111"/>
      <c r="CI223" s="111">
        <v>2017</v>
      </c>
      <c r="CJ223" s="111" t="s">
        <v>2356</v>
      </c>
      <c r="CK223" s="111" t="s">
        <v>464</v>
      </c>
      <c r="CL223" s="111" t="s">
        <v>464</v>
      </c>
      <c r="CM223" s="111" t="s">
        <v>464</v>
      </c>
      <c r="CN223" s="111" t="s">
        <v>464</v>
      </c>
      <c r="CO223" s="111" t="s">
        <v>465</v>
      </c>
      <c r="CP223" s="111">
        <v>0</v>
      </c>
      <c r="CQ223" s="111">
        <v>0</v>
      </c>
      <c r="CR223" s="111">
        <v>0</v>
      </c>
      <c r="CS223" s="111">
        <v>0</v>
      </c>
      <c r="CT223" s="111">
        <v>0</v>
      </c>
      <c r="CU223" s="111">
        <v>0</v>
      </c>
      <c r="CV223" s="111">
        <v>0</v>
      </c>
      <c r="CW223" s="111">
        <v>0</v>
      </c>
      <c r="CX223" s="111">
        <v>0</v>
      </c>
      <c r="CY223" s="111">
        <v>0</v>
      </c>
      <c r="CZ223" s="111">
        <v>0</v>
      </c>
      <c r="DA223" s="111">
        <v>0</v>
      </c>
      <c r="DB223" s="111">
        <v>0</v>
      </c>
      <c r="DC223" s="111" t="s">
        <v>153</v>
      </c>
      <c r="DD223" s="111" t="s">
        <v>153</v>
      </c>
      <c r="DE223" s="111" t="s">
        <v>153</v>
      </c>
      <c r="DF223" s="111">
        <v>0</v>
      </c>
      <c r="DG223" s="111" t="s">
        <v>465</v>
      </c>
      <c r="DH223" s="111">
        <v>0</v>
      </c>
      <c r="DI223" s="111">
        <v>0</v>
      </c>
      <c r="DJ223" s="111">
        <v>0</v>
      </c>
      <c r="DK223" s="111">
        <v>0</v>
      </c>
      <c r="DL223" s="111">
        <v>0</v>
      </c>
      <c r="DM223" s="111">
        <v>0</v>
      </c>
      <c r="DN223" s="111">
        <v>0</v>
      </c>
      <c r="DO223" s="111">
        <v>0</v>
      </c>
      <c r="DP223" s="111">
        <v>0</v>
      </c>
      <c r="DQ223" s="111">
        <v>0</v>
      </c>
      <c r="DR223" s="111">
        <v>0</v>
      </c>
      <c r="DS223" s="111">
        <v>0</v>
      </c>
      <c r="DT223" s="111">
        <v>0</v>
      </c>
      <c r="DU223" s="111" t="s">
        <v>153</v>
      </c>
      <c r="DV223" s="111" t="s">
        <v>153</v>
      </c>
      <c r="DW223" s="110"/>
      <c r="DX223" s="111">
        <v>0</v>
      </c>
      <c r="DY223" s="111">
        <v>0</v>
      </c>
      <c r="DZ223" s="111">
        <v>0</v>
      </c>
      <c r="EA223" s="111">
        <v>0</v>
      </c>
      <c r="EB223" s="111"/>
      <c r="EC223" s="111"/>
      <c r="ED223" s="111"/>
      <c r="EE223" s="110"/>
      <c r="EF223" s="111"/>
      <c r="EG223" s="111"/>
      <c r="EH223" s="111"/>
      <c r="EI223" s="111"/>
      <c r="EJ223" s="111"/>
      <c r="EK223" s="111"/>
      <c r="EL223" s="111"/>
      <c r="EM223" s="111"/>
      <c r="EN223" s="111"/>
      <c r="EO223" s="111"/>
      <c r="EP223" s="111"/>
      <c r="EQ223" s="59">
        <v>59408</v>
      </c>
      <c r="ER223" s="59">
        <v>1013</v>
      </c>
      <c r="ES223" s="59">
        <v>0</v>
      </c>
      <c r="ET223" s="59">
        <v>0</v>
      </c>
      <c r="EU223" s="59">
        <v>0</v>
      </c>
      <c r="EV223" s="59">
        <v>0</v>
      </c>
      <c r="EW223" s="59">
        <v>0</v>
      </c>
      <c r="EX223" s="59">
        <v>0</v>
      </c>
      <c r="EY223" s="59">
        <v>0</v>
      </c>
      <c r="EZ223" s="59">
        <v>0</v>
      </c>
      <c r="FA223" s="59">
        <v>0</v>
      </c>
      <c r="FB223" s="59">
        <v>0</v>
      </c>
      <c r="FC223" s="59">
        <v>0</v>
      </c>
      <c r="FD223" s="59">
        <v>0</v>
      </c>
      <c r="FE223" s="59">
        <v>0</v>
      </c>
      <c r="FF223" s="59">
        <v>0</v>
      </c>
      <c r="FG223" s="59">
        <v>0</v>
      </c>
      <c r="FH223" s="59">
        <v>0</v>
      </c>
      <c r="FI223" s="59">
        <v>0</v>
      </c>
      <c r="FJ223" s="59">
        <v>0</v>
      </c>
      <c r="FK223" s="59">
        <v>0</v>
      </c>
      <c r="FL223" s="59">
        <v>0</v>
      </c>
      <c r="FM223" s="56"/>
      <c r="FN223" s="56" t="s">
        <v>466</v>
      </c>
      <c r="FO223" s="169" t="b">
        <v>1</v>
      </c>
      <c r="FP223" s="64"/>
      <c r="FQ223" s="64"/>
    </row>
    <row r="224" spans="1:173" x14ac:dyDescent="0.2">
      <c r="A224" s="110" t="s">
        <v>437</v>
      </c>
      <c r="B224" s="111">
        <v>59461</v>
      </c>
      <c r="C224" s="111">
        <v>0</v>
      </c>
      <c r="D224" s="111">
        <v>1</v>
      </c>
      <c r="E224" s="111" t="s">
        <v>4449</v>
      </c>
      <c r="F224" s="111" t="s">
        <v>3910</v>
      </c>
      <c r="G224" s="111"/>
      <c r="H224" s="111" t="s">
        <v>4450</v>
      </c>
      <c r="I224" s="111">
        <v>2</v>
      </c>
      <c r="J224" s="111" t="s">
        <v>4451</v>
      </c>
      <c r="K224" s="111" t="s">
        <v>447</v>
      </c>
      <c r="L224" s="111" t="s">
        <v>2484</v>
      </c>
      <c r="M224" s="111" t="s">
        <v>447</v>
      </c>
      <c r="N224" s="111">
        <v>1</v>
      </c>
      <c r="O224" s="111">
        <v>135</v>
      </c>
      <c r="P224" s="111">
        <v>11</v>
      </c>
      <c r="Q224" s="111" t="s">
        <v>4452</v>
      </c>
      <c r="R224" s="111" t="s">
        <v>153</v>
      </c>
      <c r="S224" s="111" t="s">
        <v>4453</v>
      </c>
      <c r="T224" s="111" t="s">
        <v>4454</v>
      </c>
      <c r="U224" s="111" t="s">
        <v>4455</v>
      </c>
      <c r="V224" s="111" t="s">
        <v>4456</v>
      </c>
      <c r="W224" s="111" t="s">
        <v>153</v>
      </c>
      <c r="X224" s="111" t="s">
        <v>4457</v>
      </c>
      <c r="Y224" s="111" t="s">
        <v>546</v>
      </c>
      <c r="Z224" s="110"/>
      <c r="AA224" s="110" t="s">
        <v>452</v>
      </c>
      <c r="AB224" s="110" t="s">
        <v>4449</v>
      </c>
      <c r="AC224" s="110" t="s">
        <v>3910</v>
      </c>
      <c r="AD224" s="110" t="s">
        <v>4450</v>
      </c>
      <c r="AE224" s="110" t="s">
        <v>4451</v>
      </c>
      <c r="AF224" s="111">
        <v>1</v>
      </c>
      <c r="AG224" s="111">
        <v>125</v>
      </c>
      <c r="AH224" s="111">
        <v>11</v>
      </c>
      <c r="AI224" s="111">
        <v>1</v>
      </c>
      <c r="AJ224" s="111" t="s">
        <v>4452</v>
      </c>
      <c r="AK224" s="111" t="s">
        <v>153</v>
      </c>
      <c r="AL224" s="111" t="s">
        <v>4453</v>
      </c>
      <c r="AM224" s="111" t="s">
        <v>4454</v>
      </c>
      <c r="AN224" s="111" t="s">
        <v>4457</v>
      </c>
      <c r="AO224" s="111" t="s">
        <v>546</v>
      </c>
      <c r="AP224" s="111" t="s">
        <v>4455</v>
      </c>
      <c r="AQ224" s="111" t="s">
        <v>4456</v>
      </c>
      <c r="AR224" s="111" t="s">
        <v>153</v>
      </c>
      <c r="AS224" s="111">
        <v>2015</v>
      </c>
      <c r="AT224" s="111" t="s">
        <v>153</v>
      </c>
      <c r="AU224" s="111" t="s">
        <v>153</v>
      </c>
      <c r="AV224" s="111" t="s">
        <v>153</v>
      </c>
      <c r="AW224" s="111" t="s">
        <v>153</v>
      </c>
      <c r="AX224" s="111" t="s">
        <v>153</v>
      </c>
      <c r="AY224" s="110"/>
      <c r="AZ224" s="110" t="s">
        <v>153</v>
      </c>
      <c r="BA224" s="111">
        <v>7821</v>
      </c>
      <c r="BB224" s="111">
        <v>0</v>
      </c>
      <c r="BC224" s="111"/>
      <c r="BD224" s="111"/>
      <c r="BE224" s="111"/>
      <c r="BF224" s="111"/>
      <c r="BG224" s="111"/>
      <c r="BH224" s="111" t="s">
        <v>532</v>
      </c>
      <c r="BI224" s="111"/>
      <c r="BJ224" s="110">
        <v>8</v>
      </c>
      <c r="BK224" s="111"/>
      <c r="BL224" s="111"/>
      <c r="BM224" s="111"/>
      <c r="BN224" s="111" t="s">
        <v>691</v>
      </c>
      <c r="BO224" s="111"/>
      <c r="BP224" s="111"/>
      <c r="BQ224" s="111" t="s">
        <v>691</v>
      </c>
      <c r="BR224" s="111"/>
      <c r="BS224" s="111"/>
      <c r="BT224" s="111"/>
      <c r="BU224" s="111"/>
      <c r="BV224" s="111"/>
      <c r="BW224" s="111"/>
      <c r="BX224" s="111"/>
      <c r="BY224" s="111"/>
      <c r="BZ224" s="111"/>
      <c r="CA224" s="111"/>
      <c r="CB224" s="111"/>
      <c r="CC224" s="111"/>
      <c r="CD224" s="111"/>
      <c r="CE224" s="111"/>
      <c r="CF224" s="111" t="s">
        <v>462</v>
      </c>
      <c r="CG224" s="111"/>
      <c r="CH224" s="111"/>
      <c r="CI224" s="111">
        <v>2017</v>
      </c>
      <c r="CJ224" s="111" t="s">
        <v>2484</v>
      </c>
      <c r="CK224" s="111" t="s">
        <v>463</v>
      </c>
      <c r="CL224" s="111" t="s">
        <v>464</v>
      </c>
      <c r="CM224" s="111" t="s">
        <v>464</v>
      </c>
      <c r="CN224" s="111" t="s">
        <v>464</v>
      </c>
      <c r="CO224" s="111" t="s">
        <v>465</v>
      </c>
      <c r="CP224" s="111">
        <v>0</v>
      </c>
      <c r="CQ224" s="111">
        <v>0</v>
      </c>
      <c r="CR224" s="111">
        <v>0</v>
      </c>
      <c r="CS224" s="111">
        <v>0</v>
      </c>
      <c r="CT224" s="111">
        <v>0</v>
      </c>
      <c r="CU224" s="111">
        <v>0</v>
      </c>
      <c r="CV224" s="111">
        <v>0</v>
      </c>
      <c r="CW224" s="111">
        <v>0</v>
      </c>
      <c r="CX224" s="111">
        <v>0</v>
      </c>
      <c r="CY224" s="111">
        <v>0</v>
      </c>
      <c r="CZ224" s="111">
        <v>0</v>
      </c>
      <c r="DA224" s="111">
        <v>0</v>
      </c>
      <c r="DB224" s="111">
        <v>0</v>
      </c>
      <c r="DC224" s="111" t="s">
        <v>153</v>
      </c>
      <c r="DD224" s="111" t="s">
        <v>153</v>
      </c>
      <c r="DE224" s="111" t="s">
        <v>153</v>
      </c>
      <c r="DF224" s="111">
        <v>0</v>
      </c>
      <c r="DG224" s="111" t="s">
        <v>465</v>
      </c>
      <c r="DH224" s="111">
        <v>0</v>
      </c>
      <c r="DI224" s="111">
        <v>0</v>
      </c>
      <c r="DJ224" s="111">
        <v>0</v>
      </c>
      <c r="DK224" s="111">
        <v>0</v>
      </c>
      <c r="DL224" s="111">
        <v>0</v>
      </c>
      <c r="DM224" s="111">
        <v>0</v>
      </c>
      <c r="DN224" s="111">
        <v>0</v>
      </c>
      <c r="DO224" s="111">
        <v>0</v>
      </c>
      <c r="DP224" s="111">
        <v>0</v>
      </c>
      <c r="DQ224" s="111">
        <v>0</v>
      </c>
      <c r="DR224" s="111">
        <v>0</v>
      </c>
      <c r="DS224" s="111">
        <v>0</v>
      </c>
      <c r="DT224" s="111">
        <v>0</v>
      </c>
      <c r="DU224" s="111" t="s">
        <v>153</v>
      </c>
      <c r="DV224" s="111" t="s">
        <v>153</v>
      </c>
      <c r="DW224" s="110"/>
      <c r="DX224" s="111">
        <v>0</v>
      </c>
      <c r="DY224" s="111">
        <v>0</v>
      </c>
      <c r="DZ224" s="111">
        <v>0</v>
      </c>
      <c r="EA224" s="111">
        <v>0</v>
      </c>
      <c r="EB224" s="111"/>
      <c r="EC224" s="111"/>
      <c r="ED224" s="111"/>
      <c r="EE224" s="110"/>
      <c r="EF224" s="111"/>
      <c r="EG224" s="111"/>
      <c r="EH224" s="111"/>
      <c r="EI224" s="111"/>
      <c r="EJ224" s="111"/>
      <c r="EK224" s="111"/>
      <c r="EL224" s="111"/>
      <c r="EM224" s="111"/>
      <c r="EN224" s="111"/>
      <c r="EO224" s="111"/>
      <c r="EP224" s="111"/>
      <c r="EQ224" s="59">
        <v>59461</v>
      </c>
      <c r="ER224" s="59">
        <v>7821</v>
      </c>
      <c r="ES224" s="59">
        <v>0</v>
      </c>
      <c r="ET224" s="59">
        <v>0</v>
      </c>
      <c r="EU224" s="59">
        <v>0</v>
      </c>
      <c r="EV224" s="59">
        <v>0</v>
      </c>
      <c r="EW224" s="59">
        <v>0</v>
      </c>
      <c r="EX224" s="59">
        <v>0</v>
      </c>
      <c r="EY224" s="59">
        <v>0</v>
      </c>
      <c r="EZ224" s="59">
        <v>0</v>
      </c>
      <c r="FA224" s="59">
        <v>0</v>
      </c>
      <c r="FB224" s="59">
        <v>0</v>
      </c>
      <c r="FC224" s="59">
        <v>0</v>
      </c>
      <c r="FD224" s="59">
        <v>0</v>
      </c>
      <c r="FE224" s="59">
        <v>0</v>
      </c>
      <c r="FF224" s="59">
        <v>0</v>
      </c>
      <c r="FG224" s="59">
        <v>0</v>
      </c>
      <c r="FH224" s="59">
        <v>0</v>
      </c>
      <c r="FI224" s="59">
        <v>0</v>
      </c>
      <c r="FJ224" s="59">
        <v>0</v>
      </c>
      <c r="FK224" s="59">
        <v>0</v>
      </c>
      <c r="FL224" s="59">
        <v>0</v>
      </c>
      <c r="FM224" s="56"/>
      <c r="FN224" s="56" t="s">
        <v>466</v>
      </c>
      <c r="FO224" s="169" t="b">
        <v>1</v>
      </c>
      <c r="FP224" s="64"/>
      <c r="FQ224" s="64"/>
    </row>
    <row r="225" spans="1:173" x14ac:dyDescent="0.2">
      <c r="A225" s="110" t="s">
        <v>437</v>
      </c>
      <c r="B225" s="111">
        <v>59463</v>
      </c>
      <c r="C225" s="111">
        <v>0</v>
      </c>
      <c r="D225" s="111">
        <v>1</v>
      </c>
      <c r="E225" s="111" t="s">
        <v>4458</v>
      </c>
      <c r="F225" s="111" t="s">
        <v>1327</v>
      </c>
      <c r="G225" s="111"/>
      <c r="H225" s="111" t="s">
        <v>4459</v>
      </c>
      <c r="I225" s="111">
        <v>2</v>
      </c>
      <c r="J225" s="111" t="s">
        <v>4460</v>
      </c>
      <c r="K225" s="111" t="s">
        <v>447</v>
      </c>
      <c r="L225" s="111" t="s">
        <v>2356</v>
      </c>
      <c r="M225" s="111" t="s">
        <v>447</v>
      </c>
      <c r="N225" s="111">
        <v>1</v>
      </c>
      <c r="O225" s="111">
        <v>528</v>
      </c>
      <c r="P225" s="111">
        <v>14</v>
      </c>
      <c r="Q225" s="111" t="s">
        <v>153</v>
      </c>
      <c r="R225" s="111" t="s">
        <v>4461</v>
      </c>
      <c r="S225" s="111" t="s">
        <v>4462</v>
      </c>
      <c r="T225" s="111" t="s">
        <v>4463</v>
      </c>
      <c r="U225" s="111" t="s">
        <v>4464</v>
      </c>
      <c r="V225" s="111" t="s">
        <v>4465</v>
      </c>
      <c r="W225" s="111" t="s">
        <v>153</v>
      </c>
      <c r="X225" s="111" t="s">
        <v>4466</v>
      </c>
      <c r="Y225" s="111" t="s">
        <v>546</v>
      </c>
      <c r="Z225" s="110"/>
      <c r="AA225" s="110" t="s">
        <v>452</v>
      </c>
      <c r="AB225" s="110" t="s">
        <v>4458</v>
      </c>
      <c r="AC225" s="110" t="s">
        <v>1327</v>
      </c>
      <c r="AD225" s="110" t="s">
        <v>4459</v>
      </c>
      <c r="AE225" s="110" t="s">
        <v>4460</v>
      </c>
      <c r="AF225" s="111">
        <v>1</v>
      </c>
      <c r="AG225" s="111">
        <v>528</v>
      </c>
      <c r="AH225" s="111">
        <v>14</v>
      </c>
      <c r="AI225" s="111">
        <v>1</v>
      </c>
      <c r="AJ225" s="111" t="s">
        <v>153</v>
      </c>
      <c r="AK225" s="111" t="s">
        <v>4461</v>
      </c>
      <c r="AL225" s="111" t="s">
        <v>4462</v>
      </c>
      <c r="AM225" s="111" t="s">
        <v>4463</v>
      </c>
      <c r="AN225" s="111" t="s">
        <v>4467</v>
      </c>
      <c r="AO225" s="111" t="s">
        <v>4468</v>
      </c>
      <c r="AP225" s="111" t="s">
        <v>4469</v>
      </c>
      <c r="AQ225" s="111" t="s">
        <v>4465</v>
      </c>
      <c r="AR225" s="111" t="s">
        <v>153</v>
      </c>
      <c r="AS225" s="111">
        <v>2015</v>
      </c>
      <c r="AT225" s="111" t="s">
        <v>153</v>
      </c>
      <c r="AU225" s="111" t="s">
        <v>153</v>
      </c>
      <c r="AV225" s="111" t="s">
        <v>153</v>
      </c>
      <c r="AW225" s="111" t="s">
        <v>153</v>
      </c>
      <c r="AX225" s="111" t="s">
        <v>153</v>
      </c>
      <c r="AY225" s="110"/>
      <c r="AZ225" s="110" t="s">
        <v>153</v>
      </c>
      <c r="BA225" s="111">
        <v>8308</v>
      </c>
      <c r="BB225" s="111">
        <v>0</v>
      </c>
      <c r="BC225" s="111"/>
      <c r="BD225" s="111"/>
      <c r="BE225" s="111"/>
      <c r="BF225" s="111"/>
      <c r="BG225" s="111"/>
      <c r="BH225" s="111"/>
      <c r="BI225" s="111"/>
      <c r="BJ225" s="110"/>
      <c r="BK225" s="111"/>
      <c r="BL225" s="111"/>
      <c r="BM225" s="111"/>
      <c r="BN225" s="111" t="s">
        <v>147</v>
      </c>
      <c r="BO225" s="111"/>
      <c r="BP225" s="111"/>
      <c r="BQ225" s="111" t="s">
        <v>147</v>
      </c>
      <c r="BR225" s="111"/>
      <c r="BS225" s="111"/>
      <c r="BT225" s="111"/>
      <c r="BU225" s="111"/>
      <c r="BV225" s="111"/>
      <c r="BW225" s="111"/>
      <c r="BX225" s="111"/>
      <c r="BY225" s="111"/>
      <c r="BZ225" s="111"/>
      <c r="CA225" s="111" t="s">
        <v>534</v>
      </c>
      <c r="CB225" s="111"/>
      <c r="CC225" s="111"/>
      <c r="CD225" s="111"/>
      <c r="CE225" s="111"/>
      <c r="CF225" s="111" t="s">
        <v>462</v>
      </c>
      <c r="CG225" s="111"/>
      <c r="CH225" s="111" t="s">
        <v>535</v>
      </c>
      <c r="CI225" s="111">
        <v>2017</v>
      </c>
      <c r="CJ225" s="111" t="s">
        <v>2356</v>
      </c>
      <c r="CK225" s="111" t="s">
        <v>464</v>
      </c>
      <c r="CL225" s="111" t="s">
        <v>464</v>
      </c>
      <c r="CM225" s="111" t="s">
        <v>501</v>
      </c>
      <c r="CN225" s="111" t="s">
        <v>501</v>
      </c>
      <c r="CO225" s="111" t="s">
        <v>465</v>
      </c>
      <c r="CP225" s="111">
        <v>4</v>
      </c>
      <c r="CQ225" s="111">
        <v>0</v>
      </c>
      <c r="CR225" s="111">
        <v>2</v>
      </c>
      <c r="CS225" s="111">
        <v>2</v>
      </c>
      <c r="CT225" s="111">
        <v>0</v>
      </c>
      <c r="CU225" s="111">
        <v>0</v>
      </c>
      <c r="CV225" s="111">
        <v>0</v>
      </c>
      <c r="CW225" s="111">
        <v>0</v>
      </c>
      <c r="CX225" s="111">
        <v>0</v>
      </c>
      <c r="CY225" s="111">
        <v>2</v>
      </c>
      <c r="CZ225" s="111">
        <v>2</v>
      </c>
      <c r="DA225" s="111">
        <v>0</v>
      </c>
      <c r="DB225" s="111">
        <v>0</v>
      </c>
      <c r="DC225" s="111" t="s">
        <v>153</v>
      </c>
      <c r="DD225" s="111" t="s">
        <v>153</v>
      </c>
      <c r="DE225" s="111" t="s">
        <v>153</v>
      </c>
      <c r="DF225" s="111">
        <v>0</v>
      </c>
      <c r="DG225" s="111" t="s">
        <v>465</v>
      </c>
      <c r="DH225" s="111">
        <v>0</v>
      </c>
      <c r="DI225" s="111">
        <v>0</v>
      </c>
      <c r="DJ225" s="111">
        <v>0</v>
      </c>
      <c r="DK225" s="111">
        <v>0</v>
      </c>
      <c r="DL225" s="111">
        <v>0</v>
      </c>
      <c r="DM225" s="111">
        <v>0</v>
      </c>
      <c r="DN225" s="111">
        <v>0</v>
      </c>
      <c r="DO225" s="111">
        <v>0</v>
      </c>
      <c r="DP225" s="111">
        <v>0</v>
      </c>
      <c r="DQ225" s="111">
        <v>0</v>
      </c>
      <c r="DR225" s="111">
        <v>0</v>
      </c>
      <c r="DS225" s="111">
        <v>0</v>
      </c>
      <c r="DT225" s="111">
        <v>0</v>
      </c>
      <c r="DU225" s="111" t="s">
        <v>153</v>
      </c>
      <c r="DV225" s="111" t="s">
        <v>153</v>
      </c>
      <c r="DW225" s="110"/>
      <c r="DX225" s="111">
        <v>0</v>
      </c>
      <c r="DY225" s="111">
        <v>3</v>
      </c>
      <c r="DZ225" s="111">
        <v>0</v>
      </c>
      <c r="EA225" s="111">
        <v>0</v>
      </c>
      <c r="EB225" s="111"/>
      <c r="EC225" s="111"/>
      <c r="ED225" s="111"/>
      <c r="EE225" s="110">
        <v>-6.666666666666667</v>
      </c>
      <c r="EF225" s="111"/>
      <c r="EG225" s="111"/>
      <c r="EH225" s="111"/>
      <c r="EI225" s="111"/>
      <c r="EJ225" s="111"/>
      <c r="EK225" s="111"/>
      <c r="EL225" s="111"/>
      <c r="EM225" s="111"/>
      <c r="EN225" s="111"/>
      <c r="EO225" s="111"/>
      <c r="EP225" s="111"/>
      <c r="EQ225" s="59">
        <v>59463</v>
      </c>
      <c r="ER225" s="59">
        <v>8308</v>
      </c>
      <c r="ES225" s="59">
        <v>0</v>
      </c>
      <c r="ET225" s="59">
        <v>0</v>
      </c>
      <c r="EU225" s="59">
        <v>0</v>
      </c>
      <c r="EV225" s="59">
        <v>0</v>
      </c>
      <c r="EW225" s="59">
        <v>2</v>
      </c>
      <c r="EX225" s="59">
        <v>2</v>
      </c>
      <c r="EY225" s="59">
        <v>0</v>
      </c>
      <c r="EZ225" s="59">
        <v>0</v>
      </c>
      <c r="FA225" s="59">
        <v>0</v>
      </c>
      <c r="FB225" s="59">
        <v>0</v>
      </c>
      <c r="FC225" s="59">
        <v>0</v>
      </c>
      <c r="FD225" s="59">
        <v>0</v>
      </c>
      <c r="FE225" s="59">
        <v>0</v>
      </c>
      <c r="FF225" s="59">
        <v>0</v>
      </c>
      <c r="FG225" s="59">
        <v>0</v>
      </c>
      <c r="FH225" s="59">
        <v>0</v>
      </c>
      <c r="FI225" s="59">
        <v>0</v>
      </c>
      <c r="FJ225" s="59">
        <v>0</v>
      </c>
      <c r="FK225" s="59">
        <v>0</v>
      </c>
      <c r="FL225" s="59">
        <v>0</v>
      </c>
      <c r="FM225" s="56"/>
      <c r="FN225" s="56" t="s">
        <v>536</v>
      </c>
      <c r="FO225" s="169" t="b">
        <v>1</v>
      </c>
      <c r="FP225" s="64"/>
      <c r="FQ225" s="64"/>
    </row>
    <row r="226" spans="1:173" x14ac:dyDescent="0.2">
      <c r="A226" s="110" t="s">
        <v>437</v>
      </c>
      <c r="B226" s="111">
        <v>59524</v>
      </c>
      <c r="C226" s="111">
        <v>0</v>
      </c>
      <c r="D226" s="111">
        <v>2</v>
      </c>
      <c r="E226" s="111" t="s">
        <v>4470</v>
      </c>
      <c r="F226" s="111" t="s">
        <v>4471</v>
      </c>
      <c r="G226" s="111"/>
      <c r="H226" s="111" t="s">
        <v>4472</v>
      </c>
      <c r="I226" s="111">
        <v>2</v>
      </c>
      <c r="J226" s="111" t="s">
        <v>4473</v>
      </c>
      <c r="K226" s="111" t="s">
        <v>447</v>
      </c>
      <c r="L226" s="111" t="s">
        <v>2356</v>
      </c>
      <c r="M226" s="111" t="s">
        <v>447</v>
      </c>
      <c r="N226" s="111">
        <v>2</v>
      </c>
      <c r="O226" s="111">
        <v>15</v>
      </c>
      <c r="P226" s="111">
        <v>1</v>
      </c>
      <c r="Q226" s="111" t="s">
        <v>153</v>
      </c>
      <c r="R226" s="111" t="s">
        <v>153</v>
      </c>
      <c r="S226" s="111" t="s">
        <v>4474</v>
      </c>
      <c r="T226" s="111" t="s">
        <v>4475</v>
      </c>
      <c r="U226" s="111" t="s">
        <v>4476</v>
      </c>
      <c r="V226" s="111" t="s">
        <v>4477</v>
      </c>
      <c r="W226" s="111" t="s">
        <v>153</v>
      </c>
      <c r="X226" s="111" t="s">
        <v>4478</v>
      </c>
      <c r="Y226" s="111" t="s">
        <v>125</v>
      </c>
      <c r="Z226" s="110"/>
      <c r="AA226" s="110" t="s">
        <v>452</v>
      </c>
      <c r="AB226" s="110" t="s">
        <v>4470</v>
      </c>
      <c r="AC226" s="110" t="s">
        <v>4471</v>
      </c>
      <c r="AD226" s="110" t="s">
        <v>4472</v>
      </c>
      <c r="AE226" s="110" t="s">
        <v>4473</v>
      </c>
      <c r="AF226" s="111">
        <v>2</v>
      </c>
      <c r="AG226" s="111">
        <v>15</v>
      </c>
      <c r="AH226" s="111">
        <v>1</v>
      </c>
      <c r="AI226" s="111">
        <v>2</v>
      </c>
      <c r="AJ226" s="111" t="s">
        <v>153</v>
      </c>
      <c r="AK226" s="111" t="s">
        <v>153</v>
      </c>
      <c r="AL226" s="111" t="s">
        <v>4474</v>
      </c>
      <c r="AM226" s="111" t="s">
        <v>4475</v>
      </c>
      <c r="AN226" s="111" t="s">
        <v>4478</v>
      </c>
      <c r="AO226" s="111" t="s">
        <v>125</v>
      </c>
      <c r="AP226" s="111" t="s">
        <v>4476</v>
      </c>
      <c r="AQ226" s="111" t="s">
        <v>4477</v>
      </c>
      <c r="AR226" s="111" t="s">
        <v>153</v>
      </c>
      <c r="AS226" s="111">
        <v>2015</v>
      </c>
      <c r="AT226" s="111" t="s">
        <v>153</v>
      </c>
      <c r="AU226" s="111" t="s">
        <v>499</v>
      </c>
      <c r="AV226" s="111" t="s">
        <v>153</v>
      </c>
      <c r="AW226" s="111" t="s">
        <v>153</v>
      </c>
      <c r="AX226" s="111" t="s">
        <v>153</v>
      </c>
      <c r="AY226" s="110"/>
      <c r="AZ226" s="110" t="s">
        <v>153</v>
      </c>
      <c r="BA226" s="111">
        <v>2586</v>
      </c>
      <c r="BB226" s="111">
        <v>0</v>
      </c>
      <c r="BC226" s="111"/>
      <c r="BD226" s="111"/>
      <c r="BE226" s="111"/>
      <c r="BF226" s="111"/>
      <c r="BG226" s="111"/>
      <c r="BH226" s="111"/>
      <c r="BI226" s="111"/>
      <c r="BJ226" s="110"/>
      <c r="BK226" s="111"/>
      <c r="BL226" s="111"/>
      <c r="BM226" s="111"/>
      <c r="BN226" s="111" t="s">
        <v>144</v>
      </c>
      <c r="BO226" s="111"/>
      <c r="BP226" s="111"/>
      <c r="BQ226" s="111" t="s">
        <v>144</v>
      </c>
      <c r="BR226" s="111"/>
      <c r="BS226" s="111"/>
      <c r="BT226" s="111"/>
      <c r="BU226" s="111"/>
      <c r="BV226" s="111"/>
      <c r="BW226" s="111"/>
      <c r="BX226" s="111"/>
      <c r="BY226" s="111"/>
      <c r="BZ226" s="111"/>
      <c r="CA226" s="111"/>
      <c r="CB226" s="111"/>
      <c r="CC226" s="111"/>
      <c r="CD226" s="111"/>
      <c r="CE226" s="111"/>
      <c r="CF226" s="111" t="s">
        <v>462</v>
      </c>
      <c r="CG226" s="111"/>
      <c r="CH226" s="111"/>
      <c r="CI226" s="111">
        <v>2017</v>
      </c>
      <c r="CJ226" s="111" t="s">
        <v>2356</v>
      </c>
      <c r="CK226" s="111" t="s">
        <v>463</v>
      </c>
      <c r="CL226" s="111" t="s">
        <v>464</v>
      </c>
      <c r="CM226" s="111" t="s">
        <v>463</v>
      </c>
      <c r="CN226" s="111" t="s">
        <v>463</v>
      </c>
      <c r="CO226" s="111" t="s">
        <v>465</v>
      </c>
      <c r="CP226" s="111">
        <v>0</v>
      </c>
      <c r="CQ226" s="111">
        <v>0</v>
      </c>
      <c r="CR226" s="111">
        <v>0</v>
      </c>
      <c r="CS226" s="111">
        <v>0</v>
      </c>
      <c r="CT226" s="111">
        <v>0</v>
      </c>
      <c r="CU226" s="111">
        <v>0</v>
      </c>
      <c r="CV226" s="111">
        <v>0</v>
      </c>
      <c r="CW226" s="111">
        <v>0</v>
      </c>
      <c r="CX226" s="111">
        <v>0</v>
      </c>
      <c r="CY226" s="111">
        <v>0</v>
      </c>
      <c r="CZ226" s="111">
        <v>0</v>
      </c>
      <c r="DA226" s="111">
        <v>0</v>
      </c>
      <c r="DB226" s="111">
        <v>0</v>
      </c>
      <c r="DC226" s="111" t="s">
        <v>153</v>
      </c>
      <c r="DD226" s="111" t="s">
        <v>153</v>
      </c>
      <c r="DE226" s="111" t="s">
        <v>153</v>
      </c>
      <c r="DF226" s="111">
        <v>0</v>
      </c>
      <c r="DG226" s="111" t="s">
        <v>465</v>
      </c>
      <c r="DH226" s="111">
        <v>0</v>
      </c>
      <c r="DI226" s="111">
        <v>0</v>
      </c>
      <c r="DJ226" s="111">
        <v>0</v>
      </c>
      <c r="DK226" s="111">
        <v>0</v>
      </c>
      <c r="DL226" s="111">
        <v>0</v>
      </c>
      <c r="DM226" s="111">
        <v>0</v>
      </c>
      <c r="DN226" s="111">
        <v>0</v>
      </c>
      <c r="DO226" s="111">
        <v>0</v>
      </c>
      <c r="DP226" s="111">
        <v>0</v>
      </c>
      <c r="DQ226" s="111">
        <v>0</v>
      </c>
      <c r="DR226" s="111">
        <v>0</v>
      </c>
      <c r="DS226" s="111">
        <v>0</v>
      </c>
      <c r="DT226" s="111">
        <v>0</v>
      </c>
      <c r="DU226" s="111" t="s">
        <v>153</v>
      </c>
      <c r="DV226" s="111" t="s">
        <v>153</v>
      </c>
      <c r="DW226" s="110"/>
      <c r="DX226" s="111">
        <v>4</v>
      </c>
      <c r="DY226" s="111">
        <v>0</v>
      </c>
      <c r="DZ226" s="111">
        <v>0</v>
      </c>
      <c r="EA226" s="111">
        <v>0</v>
      </c>
      <c r="EB226" s="111"/>
      <c r="EC226" s="111"/>
      <c r="ED226" s="111"/>
      <c r="EE226" s="110"/>
      <c r="EF226" s="111"/>
      <c r="EG226" s="111"/>
      <c r="EH226" s="111"/>
      <c r="EI226" s="111"/>
      <c r="EJ226" s="111"/>
      <c r="EK226" s="111"/>
      <c r="EL226" s="111"/>
      <c r="EM226" s="111"/>
      <c r="EN226" s="111"/>
      <c r="EO226" s="111"/>
      <c r="EP226" s="111"/>
      <c r="EQ226" s="59">
        <v>59524</v>
      </c>
      <c r="ER226" s="59">
        <v>2586</v>
      </c>
      <c r="ES226" s="59">
        <v>0</v>
      </c>
      <c r="ET226" s="59">
        <v>0</v>
      </c>
      <c r="EU226" s="59">
        <v>0</v>
      </c>
      <c r="EV226" s="59">
        <v>0</v>
      </c>
      <c r="EW226" s="59">
        <v>0</v>
      </c>
      <c r="EX226" s="59">
        <v>0</v>
      </c>
      <c r="EY226" s="59">
        <v>0</v>
      </c>
      <c r="EZ226" s="59">
        <v>0</v>
      </c>
      <c r="FA226" s="59">
        <v>0</v>
      </c>
      <c r="FB226" s="59">
        <v>0</v>
      </c>
      <c r="FC226" s="59">
        <v>0</v>
      </c>
      <c r="FD226" s="59">
        <v>0</v>
      </c>
      <c r="FE226" s="59">
        <v>0</v>
      </c>
      <c r="FF226" s="59">
        <v>0</v>
      </c>
      <c r="FG226" s="59">
        <v>0</v>
      </c>
      <c r="FH226" s="59">
        <v>0</v>
      </c>
      <c r="FI226" s="59">
        <v>0</v>
      </c>
      <c r="FJ226" s="59">
        <v>0</v>
      </c>
      <c r="FK226" s="59">
        <v>0</v>
      </c>
      <c r="FL226" s="59">
        <v>0</v>
      </c>
      <c r="FM226" s="56"/>
      <c r="FN226" s="56" t="s">
        <v>466</v>
      </c>
      <c r="FO226" s="169" t="b">
        <v>1</v>
      </c>
      <c r="FP226" s="64"/>
      <c r="FQ226" s="64"/>
    </row>
    <row r="227" spans="1:173" x14ac:dyDescent="0.2">
      <c r="A227" s="110" t="s">
        <v>437</v>
      </c>
      <c r="B227" s="111">
        <v>59624</v>
      </c>
      <c r="C227" s="111">
        <v>0</v>
      </c>
      <c r="D227" s="111">
        <v>1</v>
      </c>
      <c r="E227" s="111" t="s">
        <v>4479</v>
      </c>
      <c r="F227" s="111" t="s">
        <v>3713</v>
      </c>
      <c r="G227" s="111"/>
      <c r="H227" s="111" t="s">
        <v>4480</v>
      </c>
      <c r="I227" s="111">
        <v>2</v>
      </c>
      <c r="J227" s="111" t="s">
        <v>4481</v>
      </c>
      <c r="K227" s="111" t="s">
        <v>447</v>
      </c>
      <c r="L227" s="111" t="s">
        <v>2356</v>
      </c>
      <c r="M227" s="111" t="s">
        <v>447</v>
      </c>
      <c r="N227" s="111">
        <v>1</v>
      </c>
      <c r="O227" s="111">
        <v>4</v>
      </c>
      <c r="P227" s="111">
        <v>1</v>
      </c>
      <c r="Q227" s="111" t="s">
        <v>153</v>
      </c>
      <c r="R227" s="111" t="s">
        <v>153</v>
      </c>
      <c r="S227" s="111" t="s">
        <v>4482</v>
      </c>
      <c r="T227" s="111" t="s">
        <v>4483</v>
      </c>
      <c r="U227" s="111" t="s">
        <v>4484</v>
      </c>
      <c r="V227" s="111" t="s">
        <v>4485</v>
      </c>
      <c r="W227" s="111" t="s">
        <v>153</v>
      </c>
      <c r="X227" s="111" t="s">
        <v>4486</v>
      </c>
      <c r="Y227" s="111" t="s">
        <v>4061</v>
      </c>
      <c r="Z227" s="110"/>
      <c r="AA227" s="110" t="s">
        <v>452</v>
      </c>
      <c r="AB227" s="110" t="s">
        <v>4479</v>
      </c>
      <c r="AC227" s="110" t="s">
        <v>3713</v>
      </c>
      <c r="AD227" s="110" t="s">
        <v>4480</v>
      </c>
      <c r="AE227" s="110" t="s">
        <v>4481</v>
      </c>
      <c r="AF227" s="111">
        <v>1</v>
      </c>
      <c r="AG227" s="111">
        <v>4</v>
      </c>
      <c r="AH227" s="111">
        <v>1</v>
      </c>
      <c r="AI227" s="111">
        <v>1</v>
      </c>
      <c r="AJ227" s="111" t="s">
        <v>153</v>
      </c>
      <c r="AK227" s="111" t="s">
        <v>153</v>
      </c>
      <c r="AL227" s="111" t="s">
        <v>4482</v>
      </c>
      <c r="AM227" s="111" t="s">
        <v>4483</v>
      </c>
      <c r="AN227" s="111" t="s">
        <v>4487</v>
      </c>
      <c r="AO227" s="111" t="s">
        <v>4488</v>
      </c>
      <c r="AP227" s="111" t="s">
        <v>4489</v>
      </c>
      <c r="AQ227" s="111" t="s">
        <v>4485</v>
      </c>
      <c r="AR227" s="111" t="s">
        <v>153</v>
      </c>
      <c r="AS227" s="111">
        <v>2015</v>
      </c>
      <c r="AT227" s="111" t="s">
        <v>153</v>
      </c>
      <c r="AU227" s="111" t="s">
        <v>499</v>
      </c>
      <c r="AV227" s="111" t="s">
        <v>153</v>
      </c>
      <c r="AW227" s="111" t="s">
        <v>153</v>
      </c>
      <c r="AX227" s="111" t="s">
        <v>153</v>
      </c>
      <c r="AY227" s="110"/>
      <c r="AZ227" s="110" t="s">
        <v>153</v>
      </c>
      <c r="BA227" s="111">
        <v>1845</v>
      </c>
      <c r="BB227" s="111">
        <v>0</v>
      </c>
      <c r="BC227" s="111"/>
      <c r="BD227" s="111"/>
      <c r="BE227" s="111"/>
      <c r="BF227" s="111"/>
      <c r="BG227" s="111"/>
      <c r="BH227" s="111"/>
      <c r="BI227" s="111"/>
      <c r="BJ227" s="110"/>
      <c r="BK227" s="111"/>
      <c r="BL227" s="111"/>
      <c r="BM227" s="111"/>
      <c r="BN227" s="111" t="s">
        <v>130</v>
      </c>
      <c r="BO227" s="111"/>
      <c r="BP227" s="111"/>
      <c r="BQ227" s="111" t="s">
        <v>130</v>
      </c>
      <c r="BR227" s="111"/>
      <c r="BS227" s="111"/>
      <c r="BT227" s="111"/>
      <c r="BU227" s="111"/>
      <c r="BV227" s="111"/>
      <c r="BW227" s="111"/>
      <c r="BX227" s="111"/>
      <c r="BY227" s="111"/>
      <c r="BZ227" s="111"/>
      <c r="CA227" s="111" t="s">
        <v>534</v>
      </c>
      <c r="CB227" s="111"/>
      <c r="CC227" s="111"/>
      <c r="CD227" s="111"/>
      <c r="CE227" s="111"/>
      <c r="CF227" s="111" t="s">
        <v>462</v>
      </c>
      <c r="CG227" s="111"/>
      <c r="CH227" s="111" t="s">
        <v>535</v>
      </c>
      <c r="CI227" s="111">
        <v>2017</v>
      </c>
      <c r="CJ227" s="111" t="s">
        <v>2356</v>
      </c>
      <c r="CK227" s="111" t="s">
        <v>464</v>
      </c>
      <c r="CL227" s="111" t="s">
        <v>464</v>
      </c>
      <c r="CM227" s="111" t="s">
        <v>464</v>
      </c>
      <c r="CN227" s="111" t="s">
        <v>464</v>
      </c>
      <c r="CO227" s="111" t="s">
        <v>465</v>
      </c>
      <c r="CP227" s="111">
        <v>0</v>
      </c>
      <c r="CQ227" s="111">
        <v>0</v>
      </c>
      <c r="CR227" s="111">
        <v>0</v>
      </c>
      <c r="CS227" s="111">
        <v>0</v>
      </c>
      <c r="CT227" s="111">
        <v>0</v>
      </c>
      <c r="CU227" s="111">
        <v>0</v>
      </c>
      <c r="CV227" s="111">
        <v>0</v>
      </c>
      <c r="CW227" s="111">
        <v>0</v>
      </c>
      <c r="CX227" s="111">
        <v>0</v>
      </c>
      <c r="CY227" s="111">
        <v>0</v>
      </c>
      <c r="CZ227" s="111">
        <v>0</v>
      </c>
      <c r="DA227" s="111">
        <v>0</v>
      </c>
      <c r="DB227" s="111">
        <v>0</v>
      </c>
      <c r="DC227" s="111" t="s">
        <v>153</v>
      </c>
      <c r="DD227" s="111" t="s">
        <v>153</v>
      </c>
      <c r="DE227" s="111" t="s">
        <v>153</v>
      </c>
      <c r="DF227" s="111">
        <v>0</v>
      </c>
      <c r="DG227" s="111" t="s">
        <v>465</v>
      </c>
      <c r="DH227" s="111">
        <v>0</v>
      </c>
      <c r="DI227" s="111">
        <v>0</v>
      </c>
      <c r="DJ227" s="111">
        <v>0</v>
      </c>
      <c r="DK227" s="111">
        <v>0</v>
      </c>
      <c r="DL227" s="111">
        <v>0</v>
      </c>
      <c r="DM227" s="111">
        <v>0</v>
      </c>
      <c r="DN227" s="111">
        <v>0</v>
      </c>
      <c r="DO227" s="111">
        <v>0</v>
      </c>
      <c r="DP227" s="111">
        <v>0</v>
      </c>
      <c r="DQ227" s="111">
        <v>0</v>
      </c>
      <c r="DR227" s="111">
        <v>0</v>
      </c>
      <c r="DS227" s="111">
        <v>0</v>
      </c>
      <c r="DT227" s="111">
        <v>0</v>
      </c>
      <c r="DU227" s="111" t="s">
        <v>153</v>
      </c>
      <c r="DV227" s="111" t="s">
        <v>153</v>
      </c>
      <c r="DW227" s="110"/>
      <c r="DX227" s="111">
        <v>0</v>
      </c>
      <c r="DY227" s="111">
        <v>0</v>
      </c>
      <c r="DZ227" s="111">
        <v>0</v>
      </c>
      <c r="EA227" s="111">
        <v>0</v>
      </c>
      <c r="EB227" s="111"/>
      <c r="EC227" s="111"/>
      <c r="ED227" s="111"/>
      <c r="EE227" s="110"/>
      <c r="EF227" s="111"/>
      <c r="EG227" s="111"/>
      <c r="EH227" s="111"/>
      <c r="EI227" s="111"/>
      <c r="EJ227" s="111"/>
      <c r="EK227" s="111"/>
      <c r="EL227" s="111"/>
      <c r="EM227" s="111"/>
      <c r="EN227" s="111"/>
      <c r="EO227" s="111"/>
      <c r="EP227" s="111"/>
      <c r="EQ227" s="59">
        <v>59624</v>
      </c>
      <c r="ER227" s="59">
        <v>1845</v>
      </c>
      <c r="ES227" s="59">
        <v>0</v>
      </c>
      <c r="ET227" s="59">
        <v>0</v>
      </c>
      <c r="EU227" s="59">
        <v>0</v>
      </c>
      <c r="EV227" s="59">
        <v>0</v>
      </c>
      <c r="EW227" s="59">
        <v>0</v>
      </c>
      <c r="EX227" s="59">
        <v>0</v>
      </c>
      <c r="EY227" s="59">
        <v>0</v>
      </c>
      <c r="EZ227" s="59">
        <v>0</v>
      </c>
      <c r="FA227" s="59">
        <v>0</v>
      </c>
      <c r="FB227" s="59">
        <v>0</v>
      </c>
      <c r="FC227" s="59">
        <v>0</v>
      </c>
      <c r="FD227" s="59">
        <v>0</v>
      </c>
      <c r="FE227" s="59">
        <v>0</v>
      </c>
      <c r="FF227" s="59">
        <v>0</v>
      </c>
      <c r="FG227" s="59">
        <v>0</v>
      </c>
      <c r="FH227" s="59">
        <v>0</v>
      </c>
      <c r="FI227" s="59">
        <v>4</v>
      </c>
      <c r="FJ227" s="59">
        <v>0</v>
      </c>
      <c r="FK227" s="59">
        <v>0</v>
      </c>
      <c r="FL227" s="59">
        <v>0</v>
      </c>
      <c r="FM227" s="56"/>
      <c r="FN227" s="56" t="s">
        <v>466</v>
      </c>
      <c r="FO227" s="169" t="b">
        <v>1</v>
      </c>
      <c r="FP227" s="64"/>
      <c r="FQ227" s="64"/>
    </row>
    <row r="228" spans="1:173" x14ac:dyDescent="0.2">
      <c r="A228" s="110" t="s">
        <v>437</v>
      </c>
      <c r="B228" s="111">
        <v>59648</v>
      </c>
      <c r="C228" s="111">
        <v>0</v>
      </c>
      <c r="D228" s="111">
        <v>1</v>
      </c>
      <c r="E228" s="111" t="s">
        <v>4490</v>
      </c>
      <c r="F228" s="111" t="s">
        <v>1241</v>
      </c>
      <c r="G228" s="111"/>
      <c r="H228" s="111" t="s">
        <v>4491</v>
      </c>
      <c r="I228" s="111">
        <v>2</v>
      </c>
      <c r="J228" s="111" t="s">
        <v>4492</v>
      </c>
      <c r="K228" s="111" t="s">
        <v>447</v>
      </c>
      <c r="L228" s="111" t="s">
        <v>2356</v>
      </c>
      <c r="M228" s="111" t="s">
        <v>447</v>
      </c>
      <c r="N228" s="111">
        <v>1</v>
      </c>
      <c r="O228" s="111">
        <v>73</v>
      </c>
      <c r="P228" s="111">
        <v>1</v>
      </c>
      <c r="Q228" s="111" t="s">
        <v>4493</v>
      </c>
      <c r="R228" s="111" t="s">
        <v>153</v>
      </c>
      <c r="S228" s="111" t="s">
        <v>153</v>
      </c>
      <c r="T228" s="111" t="s">
        <v>4494</v>
      </c>
      <c r="U228" s="111" t="s">
        <v>4495</v>
      </c>
      <c r="V228" s="111" t="s">
        <v>4496</v>
      </c>
      <c r="W228" s="111" t="s">
        <v>4496</v>
      </c>
      <c r="X228" s="111" t="s">
        <v>4497</v>
      </c>
      <c r="Y228" s="111" t="s">
        <v>546</v>
      </c>
      <c r="Z228" s="110"/>
      <c r="AA228" s="110" t="s">
        <v>452</v>
      </c>
      <c r="AB228" s="110" t="s">
        <v>4490</v>
      </c>
      <c r="AC228" s="110" t="s">
        <v>1241</v>
      </c>
      <c r="AD228" s="110" t="s">
        <v>4491</v>
      </c>
      <c r="AE228" s="110" t="s">
        <v>4492</v>
      </c>
      <c r="AF228" s="111">
        <v>1</v>
      </c>
      <c r="AG228" s="111">
        <v>76</v>
      </c>
      <c r="AH228" s="111">
        <v>2</v>
      </c>
      <c r="AI228" s="111">
        <v>1</v>
      </c>
      <c r="AJ228" s="111" t="s">
        <v>4493</v>
      </c>
      <c r="AK228" s="111" t="s">
        <v>153</v>
      </c>
      <c r="AL228" s="111" t="s">
        <v>153</v>
      </c>
      <c r="AM228" s="111" t="s">
        <v>4494</v>
      </c>
      <c r="AN228" s="111" t="s">
        <v>4497</v>
      </c>
      <c r="AO228" s="111" t="s">
        <v>546</v>
      </c>
      <c r="AP228" s="111" t="s">
        <v>4495</v>
      </c>
      <c r="AQ228" s="111" t="s">
        <v>4498</v>
      </c>
      <c r="AR228" s="111" t="s">
        <v>4496</v>
      </c>
      <c r="AS228" s="111">
        <v>2015</v>
      </c>
      <c r="AT228" s="111" t="s">
        <v>153</v>
      </c>
      <c r="AU228" s="111" t="s">
        <v>153</v>
      </c>
      <c r="AV228" s="111" t="s">
        <v>153</v>
      </c>
      <c r="AW228" s="111" t="s">
        <v>153</v>
      </c>
      <c r="AX228" s="111" t="s">
        <v>153</v>
      </c>
      <c r="AY228" s="110"/>
      <c r="AZ228" s="110" t="s">
        <v>153</v>
      </c>
      <c r="BA228" s="111">
        <v>10927</v>
      </c>
      <c r="BB228" s="111">
        <v>0</v>
      </c>
      <c r="BC228" s="111"/>
      <c r="BD228" s="111"/>
      <c r="BE228" s="111"/>
      <c r="BF228" s="111"/>
      <c r="BG228" s="111"/>
      <c r="BH228" s="111" t="s">
        <v>532</v>
      </c>
      <c r="BI228" s="111"/>
      <c r="BJ228" s="110">
        <v>-3.9473684210526314</v>
      </c>
      <c r="BK228" s="111"/>
      <c r="BL228" s="111"/>
      <c r="BM228" s="111"/>
      <c r="BN228" s="111" t="s">
        <v>99</v>
      </c>
      <c r="BO228" s="111"/>
      <c r="BP228" s="111"/>
      <c r="BQ228" s="111" t="s">
        <v>99</v>
      </c>
      <c r="BR228" s="111"/>
      <c r="BS228" s="111"/>
      <c r="BT228" s="111"/>
      <c r="BU228" s="111"/>
      <c r="BV228" s="111"/>
      <c r="BW228" s="111"/>
      <c r="BX228" s="111"/>
      <c r="BY228" s="111"/>
      <c r="BZ228" s="111"/>
      <c r="CA228" s="111"/>
      <c r="CB228" s="111"/>
      <c r="CC228" s="111" t="s">
        <v>565</v>
      </c>
      <c r="CD228" s="111"/>
      <c r="CE228" s="111"/>
      <c r="CF228" s="111"/>
      <c r="CG228" s="111"/>
      <c r="CH228" s="111"/>
      <c r="CI228" s="111">
        <v>2017</v>
      </c>
      <c r="CJ228" s="111" t="s">
        <v>2356</v>
      </c>
      <c r="CK228" s="111" t="s">
        <v>464</v>
      </c>
      <c r="CL228" s="111" t="s">
        <v>501</v>
      </c>
      <c r="CM228" s="111" t="s">
        <v>464</v>
      </c>
      <c r="CN228" s="111" t="s">
        <v>463</v>
      </c>
      <c r="CO228" s="111" t="s">
        <v>465</v>
      </c>
      <c r="CP228" s="111">
        <v>0</v>
      </c>
      <c r="CQ228" s="111">
        <v>0</v>
      </c>
      <c r="CR228" s="111">
        <v>0</v>
      </c>
      <c r="CS228" s="111">
        <v>0</v>
      </c>
      <c r="CT228" s="111">
        <v>0</v>
      </c>
      <c r="CU228" s="111">
        <v>0</v>
      </c>
      <c r="CV228" s="111">
        <v>0</v>
      </c>
      <c r="CW228" s="111">
        <v>0</v>
      </c>
      <c r="CX228" s="111">
        <v>0</v>
      </c>
      <c r="CY228" s="111">
        <v>0</v>
      </c>
      <c r="CZ228" s="111">
        <v>0</v>
      </c>
      <c r="DA228" s="111">
        <v>0</v>
      </c>
      <c r="DB228" s="111">
        <v>0</v>
      </c>
      <c r="DC228" s="111" t="s">
        <v>153</v>
      </c>
      <c r="DD228" s="111" t="s">
        <v>153</v>
      </c>
      <c r="DE228" s="111" t="s">
        <v>153</v>
      </c>
      <c r="DF228" s="111">
        <v>0</v>
      </c>
      <c r="DG228" s="111" t="s">
        <v>465</v>
      </c>
      <c r="DH228" s="111">
        <v>1</v>
      </c>
      <c r="DI228" s="111">
        <v>0</v>
      </c>
      <c r="DJ228" s="111">
        <v>0</v>
      </c>
      <c r="DK228" s="111">
        <v>1</v>
      </c>
      <c r="DL228" s="111">
        <v>0</v>
      </c>
      <c r="DM228" s="111">
        <v>0</v>
      </c>
      <c r="DN228" s="111">
        <v>0</v>
      </c>
      <c r="DO228" s="111">
        <v>0</v>
      </c>
      <c r="DP228" s="111">
        <v>0</v>
      </c>
      <c r="DQ228" s="111">
        <v>0</v>
      </c>
      <c r="DR228" s="111">
        <v>1</v>
      </c>
      <c r="DS228" s="111">
        <v>0</v>
      </c>
      <c r="DT228" s="111">
        <v>0</v>
      </c>
      <c r="DU228" s="111" t="s">
        <v>153</v>
      </c>
      <c r="DV228" s="111" t="s">
        <v>153</v>
      </c>
      <c r="DW228" s="110"/>
      <c r="DX228" s="111">
        <v>0</v>
      </c>
      <c r="DY228" s="111">
        <v>1</v>
      </c>
      <c r="DZ228" s="111">
        <v>0</v>
      </c>
      <c r="EA228" s="111">
        <v>0</v>
      </c>
      <c r="EB228" s="111"/>
      <c r="EC228" s="111"/>
      <c r="ED228" s="111"/>
      <c r="EE228" s="110"/>
      <c r="EF228" s="111"/>
      <c r="EG228" s="111"/>
      <c r="EH228" s="111"/>
      <c r="EI228" s="111"/>
      <c r="EJ228" s="111"/>
      <c r="EK228" s="111"/>
      <c r="EL228" s="111"/>
      <c r="EM228" s="111"/>
      <c r="EN228" s="111"/>
      <c r="EO228" s="111"/>
      <c r="EP228" s="111"/>
      <c r="EQ228" s="59">
        <v>59648</v>
      </c>
      <c r="ER228" s="59">
        <v>10927</v>
      </c>
      <c r="ES228" s="59">
        <v>0</v>
      </c>
      <c r="ET228" s="59">
        <v>0</v>
      </c>
      <c r="EU228" s="59">
        <v>0</v>
      </c>
      <c r="EV228" s="59">
        <v>0</v>
      </c>
      <c r="EW228" s="59">
        <v>0</v>
      </c>
      <c r="EX228" s="59">
        <v>0</v>
      </c>
      <c r="EY228" s="59">
        <v>0</v>
      </c>
      <c r="EZ228" s="59">
        <v>0</v>
      </c>
      <c r="FA228" s="59">
        <v>0</v>
      </c>
      <c r="FB228" s="59">
        <v>1</v>
      </c>
      <c r="FC228" s="59">
        <v>1</v>
      </c>
      <c r="FD228" s="59">
        <v>0</v>
      </c>
      <c r="FE228" s="59">
        <v>0</v>
      </c>
      <c r="FF228" s="59">
        <v>0</v>
      </c>
      <c r="FG228" s="59">
        <v>0</v>
      </c>
      <c r="FH228" s="59">
        <v>0</v>
      </c>
      <c r="FI228" s="59">
        <v>0</v>
      </c>
      <c r="FJ228" s="59">
        <v>0</v>
      </c>
      <c r="FK228" s="59">
        <v>0</v>
      </c>
      <c r="FL228" s="59">
        <v>0</v>
      </c>
      <c r="FM228" s="56"/>
      <c r="FN228" s="56" t="s">
        <v>466</v>
      </c>
      <c r="FO228" s="169" t="b">
        <v>1</v>
      </c>
      <c r="FP228" s="64"/>
      <c r="FQ228" s="64"/>
    </row>
    <row r="229" spans="1:173" x14ac:dyDescent="0.2">
      <c r="A229" s="110" t="s">
        <v>437</v>
      </c>
      <c r="B229" s="111">
        <v>59702</v>
      </c>
      <c r="C229" s="111">
        <v>0</v>
      </c>
      <c r="D229" s="111">
        <v>1</v>
      </c>
      <c r="E229" s="111" t="s">
        <v>4499</v>
      </c>
      <c r="F229" s="111" t="s">
        <v>619</v>
      </c>
      <c r="G229" s="111"/>
      <c r="H229" s="111" t="s">
        <v>4500</v>
      </c>
      <c r="I229" s="111">
        <v>2</v>
      </c>
      <c r="J229" s="111" t="s">
        <v>1730</v>
      </c>
      <c r="K229" s="111" t="s">
        <v>447</v>
      </c>
      <c r="L229" s="111" t="s">
        <v>2356</v>
      </c>
      <c r="M229" s="111" t="s">
        <v>447</v>
      </c>
      <c r="N229" s="111">
        <v>1</v>
      </c>
      <c r="O229" s="111">
        <v>250</v>
      </c>
      <c r="P229" s="111">
        <v>3</v>
      </c>
      <c r="Q229" s="111" t="s">
        <v>4501</v>
      </c>
      <c r="R229" s="111" t="s">
        <v>153</v>
      </c>
      <c r="S229" s="111" t="s">
        <v>4502</v>
      </c>
      <c r="T229" s="111" t="s">
        <v>4503</v>
      </c>
      <c r="U229" s="111" t="s">
        <v>4504</v>
      </c>
      <c r="V229" s="111" t="s">
        <v>4505</v>
      </c>
      <c r="W229" s="111" t="s">
        <v>153</v>
      </c>
      <c r="X229" s="111" t="s">
        <v>4506</v>
      </c>
      <c r="Y229" s="111" t="s">
        <v>962</v>
      </c>
      <c r="Z229" s="110"/>
      <c r="AA229" s="110" t="s">
        <v>452</v>
      </c>
      <c r="AB229" s="110" t="s">
        <v>4499</v>
      </c>
      <c r="AC229" s="110" t="s">
        <v>619</v>
      </c>
      <c r="AD229" s="110" t="s">
        <v>4500</v>
      </c>
      <c r="AE229" s="110" t="s">
        <v>1730</v>
      </c>
      <c r="AF229" s="111">
        <v>1</v>
      </c>
      <c r="AG229" s="111">
        <v>250</v>
      </c>
      <c r="AH229" s="111">
        <v>3</v>
      </c>
      <c r="AI229" s="111">
        <v>1</v>
      </c>
      <c r="AJ229" s="111" t="s">
        <v>4501</v>
      </c>
      <c r="AK229" s="111" t="s">
        <v>153</v>
      </c>
      <c r="AL229" s="111" t="s">
        <v>4502</v>
      </c>
      <c r="AM229" s="111" t="s">
        <v>4503</v>
      </c>
      <c r="AN229" s="111" t="s">
        <v>4506</v>
      </c>
      <c r="AO229" s="111" t="s">
        <v>962</v>
      </c>
      <c r="AP229" s="111" t="s">
        <v>4504</v>
      </c>
      <c r="AQ229" s="111" t="s">
        <v>4505</v>
      </c>
      <c r="AR229" s="111" t="s">
        <v>153</v>
      </c>
      <c r="AS229" s="111">
        <v>2015</v>
      </c>
      <c r="AT229" s="111" t="s">
        <v>153</v>
      </c>
      <c r="AU229" s="111" t="s">
        <v>153</v>
      </c>
      <c r="AV229" s="111" t="s">
        <v>153</v>
      </c>
      <c r="AW229" s="111" t="s">
        <v>153</v>
      </c>
      <c r="AX229" s="111" t="s">
        <v>153</v>
      </c>
      <c r="AY229" s="110"/>
      <c r="AZ229" s="110" t="s">
        <v>153</v>
      </c>
      <c r="BA229" s="111">
        <v>5100</v>
      </c>
      <c r="BB229" s="111">
        <v>0</v>
      </c>
      <c r="BC229" s="111"/>
      <c r="BD229" s="111"/>
      <c r="BE229" s="111"/>
      <c r="BF229" s="111"/>
      <c r="BG229" s="111"/>
      <c r="BH229" s="111"/>
      <c r="BI229" s="111"/>
      <c r="BJ229" s="110"/>
      <c r="BK229" s="111"/>
      <c r="BL229" s="111"/>
      <c r="BM229" s="111"/>
      <c r="BN229" s="111" t="s">
        <v>99</v>
      </c>
      <c r="BO229" s="111"/>
      <c r="BP229" s="111"/>
      <c r="BQ229" s="111" t="s">
        <v>99</v>
      </c>
      <c r="BR229" s="111"/>
      <c r="BS229" s="111"/>
      <c r="BT229" s="111"/>
      <c r="BU229" s="111"/>
      <c r="BV229" s="111"/>
      <c r="BW229" s="111"/>
      <c r="BX229" s="111"/>
      <c r="BY229" s="111"/>
      <c r="BZ229" s="111"/>
      <c r="CA229" s="111"/>
      <c r="CB229" s="111"/>
      <c r="CC229" s="111"/>
      <c r="CD229" s="111"/>
      <c r="CE229" s="111"/>
      <c r="CF229" s="111" t="s">
        <v>462</v>
      </c>
      <c r="CG229" s="111"/>
      <c r="CH229" s="111"/>
      <c r="CI229" s="111">
        <v>2017</v>
      </c>
      <c r="CJ229" s="111" t="s">
        <v>2356</v>
      </c>
      <c r="CK229" s="111" t="s">
        <v>464</v>
      </c>
      <c r="CL229" s="111" t="s">
        <v>464</v>
      </c>
      <c r="CM229" s="111" t="s">
        <v>463</v>
      </c>
      <c r="CN229" s="111" t="s">
        <v>464</v>
      </c>
      <c r="CO229" s="111" t="s">
        <v>465</v>
      </c>
      <c r="CP229" s="111">
        <v>0</v>
      </c>
      <c r="CQ229" s="111">
        <v>0</v>
      </c>
      <c r="CR229" s="111">
        <v>0</v>
      </c>
      <c r="CS229" s="111">
        <v>0</v>
      </c>
      <c r="CT229" s="111">
        <v>0</v>
      </c>
      <c r="CU229" s="111">
        <v>0</v>
      </c>
      <c r="CV229" s="111">
        <v>0</v>
      </c>
      <c r="CW229" s="111">
        <v>0</v>
      </c>
      <c r="CX229" s="111">
        <v>0</v>
      </c>
      <c r="CY229" s="111">
        <v>0</v>
      </c>
      <c r="CZ229" s="111">
        <v>0</v>
      </c>
      <c r="DA229" s="111">
        <v>0</v>
      </c>
      <c r="DB229" s="111">
        <v>0</v>
      </c>
      <c r="DC229" s="111" t="s">
        <v>153</v>
      </c>
      <c r="DD229" s="111" t="s">
        <v>153</v>
      </c>
      <c r="DE229" s="111" t="s">
        <v>153</v>
      </c>
      <c r="DF229" s="111">
        <v>0</v>
      </c>
      <c r="DG229" s="111" t="s">
        <v>465</v>
      </c>
      <c r="DH229" s="111">
        <v>0</v>
      </c>
      <c r="DI229" s="111">
        <v>0</v>
      </c>
      <c r="DJ229" s="111">
        <v>0</v>
      </c>
      <c r="DK229" s="111">
        <v>0</v>
      </c>
      <c r="DL229" s="111">
        <v>0</v>
      </c>
      <c r="DM229" s="111">
        <v>0</v>
      </c>
      <c r="DN229" s="111">
        <v>0</v>
      </c>
      <c r="DO229" s="111">
        <v>0</v>
      </c>
      <c r="DP229" s="111">
        <v>0</v>
      </c>
      <c r="DQ229" s="111">
        <v>0</v>
      </c>
      <c r="DR229" s="111">
        <v>0</v>
      </c>
      <c r="DS229" s="111">
        <v>0</v>
      </c>
      <c r="DT229" s="111">
        <v>0</v>
      </c>
      <c r="DU229" s="111" t="s">
        <v>153</v>
      </c>
      <c r="DV229" s="111" t="s">
        <v>153</v>
      </c>
      <c r="DW229" s="110"/>
      <c r="DX229" s="111">
        <v>0</v>
      </c>
      <c r="DY229" s="111">
        <v>0</v>
      </c>
      <c r="DZ229" s="111">
        <v>0</v>
      </c>
      <c r="EA229" s="111">
        <v>0</v>
      </c>
      <c r="EB229" s="111"/>
      <c r="EC229" s="111"/>
      <c r="ED229" s="111"/>
      <c r="EE229" s="110"/>
      <c r="EF229" s="111"/>
      <c r="EG229" s="111"/>
      <c r="EH229" s="111"/>
      <c r="EI229" s="111"/>
      <c r="EJ229" s="111"/>
      <c r="EK229" s="111"/>
      <c r="EL229" s="111"/>
      <c r="EM229" s="111"/>
      <c r="EN229" s="111"/>
      <c r="EO229" s="111"/>
      <c r="EP229" s="111"/>
      <c r="EQ229" s="59">
        <v>59702</v>
      </c>
      <c r="ER229" s="59">
        <v>5100</v>
      </c>
      <c r="ES229" s="59">
        <v>0</v>
      </c>
      <c r="ET229" s="59">
        <v>0</v>
      </c>
      <c r="EU229" s="59">
        <v>0</v>
      </c>
      <c r="EV229" s="59">
        <v>0</v>
      </c>
      <c r="EW229" s="59">
        <v>0</v>
      </c>
      <c r="EX229" s="59">
        <v>0</v>
      </c>
      <c r="EY229" s="59">
        <v>0</v>
      </c>
      <c r="EZ229" s="59">
        <v>0</v>
      </c>
      <c r="FA229" s="59">
        <v>0</v>
      </c>
      <c r="FB229" s="59">
        <v>0</v>
      </c>
      <c r="FC229" s="59">
        <v>0</v>
      </c>
      <c r="FD229" s="59">
        <v>0</v>
      </c>
      <c r="FE229" s="59">
        <v>0</v>
      </c>
      <c r="FF229" s="59">
        <v>0</v>
      </c>
      <c r="FG229" s="59">
        <v>0</v>
      </c>
      <c r="FH229" s="59">
        <v>0</v>
      </c>
      <c r="FI229" s="59">
        <v>0</v>
      </c>
      <c r="FJ229" s="59">
        <v>0</v>
      </c>
      <c r="FK229" s="59">
        <v>0</v>
      </c>
      <c r="FL229" s="59">
        <v>0</v>
      </c>
      <c r="FM229" s="56"/>
      <c r="FN229" s="56" t="s">
        <v>466</v>
      </c>
      <c r="FO229" s="169" t="b">
        <v>1</v>
      </c>
      <c r="FP229" s="64"/>
      <c r="FQ229" s="64"/>
    </row>
    <row r="230" spans="1:173" x14ac:dyDescent="0.2">
      <c r="A230" s="110" t="s">
        <v>437</v>
      </c>
      <c r="B230" s="111">
        <v>59785</v>
      </c>
      <c r="C230" s="111">
        <v>0</v>
      </c>
      <c r="D230" s="111">
        <v>1</v>
      </c>
      <c r="E230" s="111" t="s">
        <v>4507</v>
      </c>
      <c r="F230" s="111" t="s">
        <v>4072</v>
      </c>
      <c r="G230" s="111"/>
      <c r="H230" s="111" t="s">
        <v>4508</v>
      </c>
      <c r="I230" s="111">
        <v>2</v>
      </c>
      <c r="J230" s="111" t="s">
        <v>4509</v>
      </c>
      <c r="K230" s="111" t="s">
        <v>447</v>
      </c>
      <c r="L230" s="111" t="s">
        <v>2356</v>
      </c>
      <c r="M230" s="111" t="s">
        <v>447</v>
      </c>
      <c r="N230" s="111">
        <v>1</v>
      </c>
      <c r="O230" s="111">
        <v>13</v>
      </c>
      <c r="P230" s="111">
        <v>1</v>
      </c>
      <c r="Q230" s="111" t="s">
        <v>4510</v>
      </c>
      <c r="R230" s="111" t="s">
        <v>153</v>
      </c>
      <c r="S230" s="111" t="s">
        <v>4511</v>
      </c>
      <c r="T230" s="111" t="s">
        <v>4512</v>
      </c>
      <c r="U230" s="111" t="s">
        <v>4513</v>
      </c>
      <c r="V230" s="111" t="s">
        <v>4514</v>
      </c>
      <c r="W230" s="111" t="s">
        <v>4515</v>
      </c>
      <c r="X230" s="111" t="s">
        <v>4516</v>
      </c>
      <c r="Y230" s="111" t="s">
        <v>4517</v>
      </c>
      <c r="Z230" s="110"/>
      <c r="AA230" s="110" t="s">
        <v>452</v>
      </c>
      <c r="AB230" s="110" t="s">
        <v>4507</v>
      </c>
      <c r="AC230" s="110" t="s">
        <v>4072</v>
      </c>
      <c r="AD230" s="110" t="s">
        <v>4508</v>
      </c>
      <c r="AE230" s="110" t="s">
        <v>4509</v>
      </c>
      <c r="AF230" s="111">
        <v>1</v>
      </c>
      <c r="AG230" s="111">
        <v>12</v>
      </c>
      <c r="AH230" s="111">
        <v>1</v>
      </c>
      <c r="AI230" s="111">
        <v>1</v>
      </c>
      <c r="AJ230" s="111" t="s">
        <v>4510</v>
      </c>
      <c r="AK230" s="111" t="s">
        <v>153</v>
      </c>
      <c r="AL230" s="111" t="s">
        <v>4511</v>
      </c>
      <c r="AM230" s="111" t="s">
        <v>4512</v>
      </c>
      <c r="AN230" s="111" t="s">
        <v>4516</v>
      </c>
      <c r="AO230" s="111" t="s">
        <v>4517</v>
      </c>
      <c r="AP230" s="111" t="s">
        <v>4513</v>
      </c>
      <c r="AQ230" s="111" t="s">
        <v>4514</v>
      </c>
      <c r="AR230" s="111" t="s">
        <v>153</v>
      </c>
      <c r="AS230" s="111">
        <v>2015</v>
      </c>
      <c r="AT230" s="111" t="s">
        <v>153</v>
      </c>
      <c r="AU230" s="111" t="s">
        <v>499</v>
      </c>
      <c r="AV230" s="111" t="s">
        <v>153</v>
      </c>
      <c r="AW230" s="111" t="s">
        <v>153</v>
      </c>
      <c r="AX230" s="111" t="s">
        <v>153</v>
      </c>
      <c r="AY230" s="110"/>
      <c r="AZ230" s="110" t="s">
        <v>153</v>
      </c>
      <c r="BA230" s="111">
        <v>2411</v>
      </c>
      <c r="BB230" s="111">
        <v>0</v>
      </c>
      <c r="BC230" s="111"/>
      <c r="BD230" s="111"/>
      <c r="BE230" s="111"/>
      <c r="BF230" s="111"/>
      <c r="BG230" s="111"/>
      <c r="BH230" s="111" t="s">
        <v>532</v>
      </c>
      <c r="BI230" s="111"/>
      <c r="BJ230" s="110">
        <v>8.3333333333333321</v>
      </c>
      <c r="BK230" s="111"/>
      <c r="BL230" s="111"/>
      <c r="BM230" s="111"/>
      <c r="BN230" s="111" t="s">
        <v>583</v>
      </c>
      <c r="BO230" s="111"/>
      <c r="BP230" s="111"/>
      <c r="BQ230" s="111" t="s">
        <v>583</v>
      </c>
      <c r="BR230" s="111"/>
      <c r="BS230" s="111"/>
      <c r="BT230" s="111"/>
      <c r="BU230" s="111"/>
      <c r="BV230" s="111"/>
      <c r="BW230" s="111"/>
      <c r="BX230" s="111"/>
      <c r="BY230" s="111"/>
      <c r="BZ230" s="111"/>
      <c r="CA230" s="111"/>
      <c r="CB230" s="111"/>
      <c r="CC230" s="111"/>
      <c r="CD230" s="111"/>
      <c r="CE230" s="111" t="s">
        <v>489</v>
      </c>
      <c r="CF230" s="111" t="s">
        <v>462</v>
      </c>
      <c r="CG230" s="111"/>
      <c r="CH230" s="111"/>
      <c r="CI230" s="111">
        <v>2017</v>
      </c>
      <c r="CJ230" s="111" t="s">
        <v>2356</v>
      </c>
      <c r="CK230" s="111" t="s">
        <v>463</v>
      </c>
      <c r="CL230" s="111" t="s">
        <v>464</v>
      </c>
      <c r="CM230" s="111" t="s">
        <v>464</v>
      </c>
      <c r="CN230" s="111" t="s">
        <v>464</v>
      </c>
      <c r="CO230" s="111" t="s">
        <v>465</v>
      </c>
      <c r="CP230" s="111">
        <v>0</v>
      </c>
      <c r="CQ230" s="111">
        <v>0</v>
      </c>
      <c r="CR230" s="111">
        <v>0</v>
      </c>
      <c r="CS230" s="111">
        <v>0</v>
      </c>
      <c r="CT230" s="111">
        <v>0</v>
      </c>
      <c r="CU230" s="111">
        <v>0</v>
      </c>
      <c r="CV230" s="111">
        <v>0</v>
      </c>
      <c r="CW230" s="111">
        <v>0</v>
      </c>
      <c r="CX230" s="111">
        <v>0</v>
      </c>
      <c r="CY230" s="111">
        <v>0</v>
      </c>
      <c r="CZ230" s="111">
        <v>0</v>
      </c>
      <c r="DA230" s="111">
        <v>0</v>
      </c>
      <c r="DB230" s="111">
        <v>0</v>
      </c>
      <c r="DC230" s="111" t="s">
        <v>153</v>
      </c>
      <c r="DD230" s="111" t="s">
        <v>153</v>
      </c>
      <c r="DE230" s="111" t="s">
        <v>153</v>
      </c>
      <c r="DF230" s="111">
        <v>0</v>
      </c>
      <c r="DG230" s="111" t="s">
        <v>465</v>
      </c>
      <c r="DH230" s="111">
        <v>0</v>
      </c>
      <c r="DI230" s="111">
        <v>0</v>
      </c>
      <c r="DJ230" s="111">
        <v>0</v>
      </c>
      <c r="DK230" s="111">
        <v>0</v>
      </c>
      <c r="DL230" s="111">
        <v>0</v>
      </c>
      <c r="DM230" s="111">
        <v>0</v>
      </c>
      <c r="DN230" s="111">
        <v>0</v>
      </c>
      <c r="DO230" s="111">
        <v>0</v>
      </c>
      <c r="DP230" s="111">
        <v>0</v>
      </c>
      <c r="DQ230" s="111">
        <v>0</v>
      </c>
      <c r="DR230" s="111">
        <v>0</v>
      </c>
      <c r="DS230" s="111">
        <v>0</v>
      </c>
      <c r="DT230" s="111">
        <v>0</v>
      </c>
      <c r="DU230" s="111" t="s">
        <v>153</v>
      </c>
      <c r="DV230" s="111" t="s">
        <v>153</v>
      </c>
      <c r="DW230" s="110"/>
      <c r="DX230" s="111">
        <v>0</v>
      </c>
      <c r="DY230" s="111">
        <v>0</v>
      </c>
      <c r="DZ230" s="111">
        <v>0</v>
      </c>
      <c r="EA230" s="111">
        <v>0</v>
      </c>
      <c r="EB230" s="111"/>
      <c r="EC230" s="111"/>
      <c r="ED230" s="111"/>
      <c r="EE230" s="110"/>
      <c r="EF230" s="111"/>
      <c r="EG230" s="111"/>
      <c r="EH230" s="111"/>
      <c r="EI230" s="111"/>
      <c r="EJ230" s="111"/>
      <c r="EK230" s="111"/>
      <c r="EL230" s="111"/>
      <c r="EM230" s="111"/>
      <c r="EN230" s="111"/>
      <c r="EO230" s="111"/>
      <c r="EP230" s="111"/>
      <c r="EQ230" s="59">
        <v>59785</v>
      </c>
      <c r="ER230" s="59">
        <v>2411</v>
      </c>
      <c r="ES230" s="59">
        <v>0</v>
      </c>
      <c r="ET230" s="59">
        <v>0</v>
      </c>
      <c r="EU230" s="59">
        <v>0</v>
      </c>
      <c r="EV230" s="59">
        <v>0</v>
      </c>
      <c r="EW230" s="59">
        <v>0</v>
      </c>
      <c r="EX230" s="59">
        <v>0</v>
      </c>
      <c r="EY230" s="59">
        <v>0</v>
      </c>
      <c r="EZ230" s="59">
        <v>0</v>
      </c>
      <c r="FA230" s="59">
        <v>0</v>
      </c>
      <c r="FB230" s="59">
        <v>0</v>
      </c>
      <c r="FC230" s="59">
        <v>0</v>
      </c>
      <c r="FD230" s="59">
        <v>0</v>
      </c>
      <c r="FE230" s="59">
        <v>0</v>
      </c>
      <c r="FF230" s="59">
        <v>0</v>
      </c>
      <c r="FG230" s="59">
        <v>0</v>
      </c>
      <c r="FH230" s="59">
        <v>0</v>
      </c>
      <c r="FI230" s="59">
        <v>0</v>
      </c>
      <c r="FJ230" s="59">
        <v>0</v>
      </c>
      <c r="FK230" s="59">
        <v>0</v>
      </c>
      <c r="FL230" s="59">
        <v>0</v>
      </c>
      <c r="FM230" s="56"/>
      <c r="FN230" s="56" t="s">
        <v>466</v>
      </c>
      <c r="FO230" s="169" t="b">
        <v>1</v>
      </c>
      <c r="FP230" s="64"/>
      <c r="FQ230" s="64"/>
    </row>
    <row r="231" spans="1:173" x14ac:dyDescent="0.2">
      <c r="A231" s="110" t="s">
        <v>437</v>
      </c>
      <c r="B231" s="111">
        <v>60010</v>
      </c>
      <c r="C231" s="111">
        <v>0</v>
      </c>
      <c r="D231" s="111">
        <v>2</v>
      </c>
      <c r="E231" s="111" t="s">
        <v>4518</v>
      </c>
      <c r="F231" s="111" t="s">
        <v>4519</v>
      </c>
      <c r="G231" s="111"/>
      <c r="H231" s="111" t="s">
        <v>4520</v>
      </c>
      <c r="I231" s="111">
        <v>2</v>
      </c>
      <c r="J231" s="111" t="s">
        <v>4521</v>
      </c>
      <c r="K231" s="111" t="s">
        <v>447</v>
      </c>
      <c r="L231" s="111" t="s">
        <v>2356</v>
      </c>
      <c r="M231" s="111" t="s">
        <v>447</v>
      </c>
      <c r="N231" s="111">
        <v>2</v>
      </c>
      <c r="O231" s="111">
        <v>323</v>
      </c>
      <c r="P231" s="111">
        <v>30</v>
      </c>
      <c r="Q231" s="111" t="s">
        <v>153</v>
      </c>
      <c r="R231" s="111" t="s">
        <v>153</v>
      </c>
      <c r="S231" s="111" t="s">
        <v>4522</v>
      </c>
      <c r="T231" s="111" t="s">
        <v>1496</v>
      </c>
      <c r="U231" s="111" t="s">
        <v>4523</v>
      </c>
      <c r="V231" s="111" t="s">
        <v>4524</v>
      </c>
      <c r="W231" s="111" t="s">
        <v>153</v>
      </c>
      <c r="X231" s="111" t="s">
        <v>4525</v>
      </c>
      <c r="Y231" s="111" t="s">
        <v>962</v>
      </c>
      <c r="Z231" s="110"/>
      <c r="AA231" s="110" t="s">
        <v>452</v>
      </c>
      <c r="AB231" s="110" t="s">
        <v>4518</v>
      </c>
      <c r="AC231" s="110" t="s">
        <v>4519</v>
      </c>
      <c r="AD231" s="110" t="s">
        <v>4520</v>
      </c>
      <c r="AE231" s="110" t="s">
        <v>4521</v>
      </c>
      <c r="AF231" s="111">
        <v>2</v>
      </c>
      <c r="AG231" s="111">
        <v>317</v>
      </c>
      <c r="AH231" s="111">
        <v>29</v>
      </c>
      <c r="AI231" s="111">
        <v>2</v>
      </c>
      <c r="AJ231" s="111" t="s">
        <v>153</v>
      </c>
      <c r="AK231" s="111" t="s">
        <v>153</v>
      </c>
      <c r="AL231" s="111" t="s">
        <v>4522</v>
      </c>
      <c r="AM231" s="111" t="s">
        <v>1496</v>
      </c>
      <c r="AN231" s="111" t="s">
        <v>4525</v>
      </c>
      <c r="AO231" s="111" t="s">
        <v>962</v>
      </c>
      <c r="AP231" s="111" t="s">
        <v>4523</v>
      </c>
      <c r="AQ231" s="111" t="s">
        <v>4524</v>
      </c>
      <c r="AR231" s="111" t="s">
        <v>153</v>
      </c>
      <c r="AS231" s="111">
        <v>2015</v>
      </c>
      <c r="AT231" s="111" t="s">
        <v>153</v>
      </c>
      <c r="AU231" s="111" t="s">
        <v>153</v>
      </c>
      <c r="AV231" s="111" t="s">
        <v>153</v>
      </c>
      <c r="AW231" s="111" t="s">
        <v>439</v>
      </c>
      <c r="AX231" s="111" t="s">
        <v>153</v>
      </c>
      <c r="AY231" s="110"/>
      <c r="AZ231" s="110" t="s">
        <v>153</v>
      </c>
      <c r="BA231" s="111">
        <v>9375</v>
      </c>
      <c r="BB231" s="111">
        <v>0</v>
      </c>
      <c r="BC231" s="111"/>
      <c r="BD231" s="111"/>
      <c r="BE231" s="111"/>
      <c r="BF231" s="111"/>
      <c r="BG231" s="111"/>
      <c r="BH231" s="111" t="s">
        <v>532</v>
      </c>
      <c r="BI231" s="111"/>
      <c r="BJ231" s="110">
        <v>1.8927444794952681</v>
      </c>
      <c r="BK231" s="111"/>
      <c r="BL231" s="111"/>
      <c r="BM231" s="111"/>
      <c r="BN231" s="111" t="s">
        <v>2394</v>
      </c>
      <c r="BO231" s="111"/>
      <c r="BP231" s="111"/>
      <c r="BQ231" s="111" t="s">
        <v>2394</v>
      </c>
      <c r="BR231" s="111"/>
      <c r="BS231" s="111"/>
      <c r="BT231" s="111"/>
      <c r="BU231" s="111"/>
      <c r="BV231" s="111"/>
      <c r="BW231" s="111"/>
      <c r="BX231" s="111"/>
      <c r="BY231" s="111"/>
      <c r="BZ231" s="111"/>
      <c r="CA231" s="111"/>
      <c r="CB231" s="111"/>
      <c r="CC231" s="111"/>
      <c r="CD231" s="111"/>
      <c r="CE231" s="111"/>
      <c r="CF231" s="111" t="s">
        <v>462</v>
      </c>
      <c r="CG231" s="111"/>
      <c r="CH231" s="111"/>
      <c r="CI231" s="111">
        <v>2017</v>
      </c>
      <c r="CJ231" s="111" t="s">
        <v>2356</v>
      </c>
      <c r="CK231" s="111" t="s">
        <v>464</v>
      </c>
      <c r="CL231" s="111" t="s">
        <v>464</v>
      </c>
      <c r="CM231" s="111" t="s">
        <v>463</v>
      </c>
      <c r="CN231" s="111" t="s">
        <v>463</v>
      </c>
      <c r="CO231" s="111" t="s">
        <v>465</v>
      </c>
      <c r="CP231" s="111">
        <v>5</v>
      </c>
      <c r="CQ231" s="111">
        <v>0</v>
      </c>
      <c r="CR231" s="111">
        <v>0</v>
      </c>
      <c r="CS231" s="111">
        <v>5</v>
      </c>
      <c r="CT231" s="111">
        <v>0</v>
      </c>
      <c r="CU231" s="111">
        <v>0</v>
      </c>
      <c r="CV231" s="111">
        <v>0</v>
      </c>
      <c r="CW231" s="111">
        <v>0</v>
      </c>
      <c r="CX231" s="111">
        <v>0</v>
      </c>
      <c r="CY231" s="111">
        <v>3</v>
      </c>
      <c r="CZ231" s="111">
        <v>0</v>
      </c>
      <c r="DA231" s="111">
        <v>2</v>
      </c>
      <c r="DB231" s="111">
        <v>0</v>
      </c>
      <c r="DC231" s="111" t="s">
        <v>4526</v>
      </c>
      <c r="DD231" s="111" t="s">
        <v>153</v>
      </c>
      <c r="DE231" s="111" t="s">
        <v>153</v>
      </c>
      <c r="DF231" s="111">
        <v>2</v>
      </c>
      <c r="DG231" s="111" t="s">
        <v>465</v>
      </c>
      <c r="DH231" s="111">
        <v>3</v>
      </c>
      <c r="DI231" s="111">
        <v>0</v>
      </c>
      <c r="DJ231" s="111">
        <v>0</v>
      </c>
      <c r="DK231" s="111">
        <v>3</v>
      </c>
      <c r="DL231" s="111">
        <v>0</v>
      </c>
      <c r="DM231" s="111">
        <v>0</v>
      </c>
      <c r="DN231" s="111">
        <v>0</v>
      </c>
      <c r="DO231" s="111">
        <v>0</v>
      </c>
      <c r="DP231" s="111">
        <v>0</v>
      </c>
      <c r="DQ231" s="111">
        <v>3</v>
      </c>
      <c r="DR231" s="111">
        <v>0</v>
      </c>
      <c r="DS231" s="111">
        <v>0</v>
      </c>
      <c r="DT231" s="111">
        <v>0</v>
      </c>
      <c r="DU231" s="111" t="s">
        <v>4527</v>
      </c>
      <c r="DV231" s="111" t="s">
        <v>4528</v>
      </c>
      <c r="DW231" s="110"/>
      <c r="DX231" s="111">
        <v>0</v>
      </c>
      <c r="DY231" s="111">
        <v>4</v>
      </c>
      <c r="DZ231" s="111">
        <v>3</v>
      </c>
      <c r="EA231" s="111">
        <v>0</v>
      </c>
      <c r="EB231" s="111"/>
      <c r="EC231" s="111"/>
      <c r="ED231" s="111"/>
      <c r="EE231" s="110">
        <v>-6.25</v>
      </c>
      <c r="EF231" s="111"/>
      <c r="EG231" s="111"/>
      <c r="EH231" s="111"/>
      <c r="EI231" s="111"/>
      <c r="EJ231" s="111"/>
      <c r="EK231" s="111">
        <v>3</v>
      </c>
      <c r="EL231" s="111"/>
      <c r="EM231" s="111"/>
      <c r="EN231" s="111"/>
      <c r="EO231" s="111"/>
      <c r="EP231" s="111"/>
      <c r="EQ231" s="59">
        <v>60010</v>
      </c>
      <c r="ER231" s="59">
        <v>9375</v>
      </c>
      <c r="ES231" s="59">
        <v>0</v>
      </c>
      <c r="ET231" s="59">
        <v>0</v>
      </c>
      <c r="EU231" s="59">
        <v>0</v>
      </c>
      <c r="EV231" s="59">
        <v>0</v>
      </c>
      <c r="EW231" s="59">
        <v>5</v>
      </c>
      <c r="EX231" s="59">
        <v>0</v>
      </c>
      <c r="EY231" s="59">
        <v>2</v>
      </c>
      <c r="EZ231" s="59">
        <v>0</v>
      </c>
      <c r="FA231" s="59">
        <v>3</v>
      </c>
      <c r="FB231" s="59">
        <v>3</v>
      </c>
      <c r="FC231" s="59">
        <v>3</v>
      </c>
      <c r="FD231" s="59">
        <v>0</v>
      </c>
      <c r="FE231" s="59">
        <v>0</v>
      </c>
      <c r="FF231" s="59">
        <v>0</v>
      </c>
      <c r="FG231" s="59">
        <v>0</v>
      </c>
      <c r="FH231" s="59">
        <v>0</v>
      </c>
      <c r="FI231" s="59">
        <v>1</v>
      </c>
      <c r="FJ231" s="59">
        <v>0</v>
      </c>
      <c r="FK231" s="59">
        <v>0</v>
      </c>
      <c r="FL231" s="59">
        <v>0</v>
      </c>
      <c r="FM231" s="56"/>
      <c r="FN231" s="56" t="s">
        <v>466</v>
      </c>
      <c r="FO231" s="169" t="b">
        <v>1</v>
      </c>
      <c r="FP231" s="64"/>
      <c r="FQ231" s="64"/>
    </row>
    <row r="232" spans="1:173" x14ac:dyDescent="0.2">
      <c r="A232" s="110" t="s">
        <v>437</v>
      </c>
      <c r="B232" s="111">
        <v>60020</v>
      </c>
      <c r="C232" s="111">
        <v>0</v>
      </c>
      <c r="D232" s="111">
        <v>1</v>
      </c>
      <c r="E232" s="111" t="s">
        <v>4529</v>
      </c>
      <c r="F232" s="111" t="s">
        <v>4530</v>
      </c>
      <c r="G232" s="111"/>
      <c r="H232" s="111" t="s">
        <v>4531</v>
      </c>
      <c r="I232" s="111">
        <v>2</v>
      </c>
      <c r="J232" s="111" t="s">
        <v>4532</v>
      </c>
      <c r="K232" s="111" t="s">
        <v>447</v>
      </c>
      <c r="L232" s="111" t="s">
        <v>2356</v>
      </c>
      <c r="M232" s="111" t="s">
        <v>447</v>
      </c>
      <c r="N232" s="111">
        <v>1</v>
      </c>
      <c r="O232" s="111">
        <v>223</v>
      </c>
      <c r="P232" s="111">
        <v>9</v>
      </c>
      <c r="Q232" s="111" t="s">
        <v>4533</v>
      </c>
      <c r="R232" s="111" t="s">
        <v>153</v>
      </c>
      <c r="S232" s="111" t="s">
        <v>4534</v>
      </c>
      <c r="T232" s="111" t="s">
        <v>4535</v>
      </c>
      <c r="U232" s="111" t="s">
        <v>4536</v>
      </c>
      <c r="V232" s="111" t="s">
        <v>4537</v>
      </c>
      <c r="W232" s="111" t="s">
        <v>153</v>
      </c>
      <c r="X232" s="111" t="s">
        <v>4538</v>
      </c>
      <c r="Y232" s="111" t="s">
        <v>4539</v>
      </c>
      <c r="Z232" s="110"/>
      <c r="AA232" s="110" t="s">
        <v>452</v>
      </c>
      <c r="AB232" s="110" t="s">
        <v>4529</v>
      </c>
      <c r="AC232" s="110" t="s">
        <v>4530</v>
      </c>
      <c r="AD232" s="110" t="s">
        <v>4531</v>
      </c>
      <c r="AE232" s="110" t="s">
        <v>4532</v>
      </c>
      <c r="AF232" s="111">
        <v>1</v>
      </c>
      <c r="AG232" s="111">
        <v>224</v>
      </c>
      <c r="AH232" s="111">
        <v>8</v>
      </c>
      <c r="AI232" s="111">
        <v>1</v>
      </c>
      <c r="AJ232" s="111" t="s">
        <v>4533</v>
      </c>
      <c r="AK232" s="111" t="s">
        <v>153</v>
      </c>
      <c r="AL232" s="111" t="s">
        <v>4534</v>
      </c>
      <c r="AM232" s="111" t="s">
        <v>4535</v>
      </c>
      <c r="AN232" s="111" t="s">
        <v>4540</v>
      </c>
      <c r="AO232" s="111" t="s">
        <v>4541</v>
      </c>
      <c r="AP232" s="111" t="s">
        <v>4542</v>
      </c>
      <c r="AQ232" s="111" t="s">
        <v>4543</v>
      </c>
      <c r="AR232" s="111" t="s">
        <v>153</v>
      </c>
      <c r="AS232" s="111">
        <v>2015</v>
      </c>
      <c r="AT232" s="111" t="s">
        <v>153</v>
      </c>
      <c r="AU232" s="111" t="s">
        <v>153</v>
      </c>
      <c r="AV232" s="111" t="s">
        <v>153</v>
      </c>
      <c r="AW232" s="111" t="s">
        <v>153</v>
      </c>
      <c r="AX232" s="111" t="s">
        <v>153</v>
      </c>
      <c r="AY232" s="110"/>
      <c r="AZ232" s="110" t="s">
        <v>153</v>
      </c>
      <c r="BA232" s="111">
        <v>7209</v>
      </c>
      <c r="BB232" s="111">
        <v>0</v>
      </c>
      <c r="BC232" s="111"/>
      <c r="BD232" s="111"/>
      <c r="BE232" s="111"/>
      <c r="BF232" s="111"/>
      <c r="BG232" s="111"/>
      <c r="BH232" s="111" t="s">
        <v>532</v>
      </c>
      <c r="BI232" s="111"/>
      <c r="BJ232" s="110">
        <v>-0.4464285714285714</v>
      </c>
      <c r="BK232" s="111"/>
      <c r="BL232" s="111"/>
      <c r="BM232" s="111"/>
      <c r="BN232" s="111" t="s">
        <v>147</v>
      </c>
      <c r="BO232" s="111"/>
      <c r="BP232" s="111"/>
      <c r="BQ232" s="111" t="s">
        <v>147</v>
      </c>
      <c r="BR232" s="111"/>
      <c r="BS232" s="111"/>
      <c r="BT232" s="111"/>
      <c r="BU232" s="111"/>
      <c r="BV232" s="111"/>
      <c r="BW232" s="111"/>
      <c r="BX232" s="111"/>
      <c r="BY232" s="111"/>
      <c r="BZ232" s="111"/>
      <c r="CA232" s="111" t="s">
        <v>534</v>
      </c>
      <c r="CB232" s="111"/>
      <c r="CC232" s="111" t="s">
        <v>565</v>
      </c>
      <c r="CD232" s="111"/>
      <c r="CE232" s="111"/>
      <c r="CF232" s="111" t="s">
        <v>462</v>
      </c>
      <c r="CG232" s="111"/>
      <c r="CH232" s="111" t="s">
        <v>535</v>
      </c>
      <c r="CI232" s="111">
        <v>2017</v>
      </c>
      <c r="CJ232" s="111" t="s">
        <v>2356</v>
      </c>
      <c r="CK232" s="111" t="s">
        <v>501</v>
      </c>
      <c r="CL232" s="111" t="s">
        <v>463</v>
      </c>
      <c r="CM232" s="111" t="s">
        <v>463</v>
      </c>
      <c r="CN232" s="111" t="s">
        <v>464</v>
      </c>
      <c r="CO232" s="111" t="s">
        <v>465</v>
      </c>
      <c r="CP232" s="111">
        <v>2</v>
      </c>
      <c r="CQ232" s="111">
        <v>0</v>
      </c>
      <c r="CR232" s="111">
        <v>2</v>
      </c>
      <c r="CS232" s="111">
        <v>0</v>
      </c>
      <c r="CT232" s="111">
        <v>0</v>
      </c>
      <c r="CU232" s="111">
        <v>0</v>
      </c>
      <c r="CV232" s="111">
        <v>1</v>
      </c>
      <c r="CW232" s="111">
        <v>0</v>
      </c>
      <c r="CX232" s="111">
        <v>0</v>
      </c>
      <c r="CY232" s="111">
        <v>1</v>
      </c>
      <c r="CZ232" s="111">
        <v>0</v>
      </c>
      <c r="DA232" s="111">
        <v>0</v>
      </c>
      <c r="DB232" s="111">
        <v>0</v>
      </c>
      <c r="DC232" s="111" t="s">
        <v>153</v>
      </c>
      <c r="DD232" s="111" t="s">
        <v>153</v>
      </c>
      <c r="DE232" s="111" t="s">
        <v>153</v>
      </c>
      <c r="DF232" s="111">
        <v>0</v>
      </c>
      <c r="DG232" s="111" t="s">
        <v>465</v>
      </c>
      <c r="DH232" s="111">
        <v>0</v>
      </c>
      <c r="DI232" s="111">
        <v>0</v>
      </c>
      <c r="DJ232" s="111">
        <v>0</v>
      </c>
      <c r="DK232" s="111">
        <v>0</v>
      </c>
      <c r="DL232" s="111">
        <v>0</v>
      </c>
      <c r="DM232" s="111">
        <v>0</v>
      </c>
      <c r="DN232" s="111">
        <v>0</v>
      </c>
      <c r="DO232" s="111">
        <v>0</v>
      </c>
      <c r="DP232" s="111">
        <v>0</v>
      </c>
      <c r="DQ232" s="111">
        <v>0</v>
      </c>
      <c r="DR232" s="111">
        <v>0</v>
      </c>
      <c r="DS232" s="111">
        <v>0</v>
      </c>
      <c r="DT232" s="111">
        <v>0</v>
      </c>
      <c r="DU232" s="111" t="s">
        <v>153</v>
      </c>
      <c r="DV232" s="111" t="s">
        <v>153</v>
      </c>
      <c r="DW232" s="110"/>
      <c r="DX232" s="111">
        <v>0</v>
      </c>
      <c r="DY232" s="111">
        <v>1</v>
      </c>
      <c r="DZ232" s="111">
        <v>0</v>
      </c>
      <c r="EA232" s="111">
        <v>0</v>
      </c>
      <c r="EB232" s="111"/>
      <c r="EC232" s="111"/>
      <c r="ED232" s="111"/>
      <c r="EE232" s="110"/>
      <c r="EF232" s="111"/>
      <c r="EG232" s="111"/>
      <c r="EH232" s="111"/>
      <c r="EI232" s="111"/>
      <c r="EJ232" s="111"/>
      <c r="EK232" s="111"/>
      <c r="EL232" s="111"/>
      <c r="EM232" s="111"/>
      <c r="EN232" s="111"/>
      <c r="EO232" s="111"/>
      <c r="EP232" s="111"/>
      <c r="EQ232" s="59">
        <v>60020</v>
      </c>
      <c r="ER232" s="59">
        <v>7209</v>
      </c>
      <c r="ES232" s="59">
        <v>0</v>
      </c>
      <c r="ET232" s="59">
        <v>0</v>
      </c>
      <c r="EU232" s="59">
        <v>0</v>
      </c>
      <c r="EV232" s="59">
        <v>0</v>
      </c>
      <c r="EW232" s="59">
        <v>0</v>
      </c>
      <c r="EX232" s="59">
        <v>0</v>
      </c>
      <c r="EY232" s="59">
        <v>0</v>
      </c>
      <c r="EZ232" s="59">
        <v>0</v>
      </c>
      <c r="FA232" s="59">
        <v>0</v>
      </c>
      <c r="FB232" s="59">
        <v>0</v>
      </c>
      <c r="FC232" s="59">
        <v>0</v>
      </c>
      <c r="FD232" s="59">
        <v>0</v>
      </c>
      <c r="FE232" s="59">
        <v>0</v>
      </c>
      <c r="FF232" s="59">
        <v>0</v>
      </c>
      <c r="FG232" s="59">
        <v>0</v>
      </c>
      <c r="FH232" s="59">
        <v>0</v>
      </c>
      <c r="FI232" s="59">
        <v>0</v>
      </c>
      <c r="FJ232" s="59">
        <v>0</v>
      </c>
      <c r="FK232" s="59">
        <v>0</v>
      </c>
      <c r="FL232" s="59">
        <v>0</v>
      </c>
      <c r="FM232" s="56"/>
      <c r="FN232" s="56" t="s">
        <v>536</v>
      </c>
      <c r="FO232" s="169" t="b">
        <v>1</v>
      </c>
      <c r="FP232" s="64"/>
      <c r="FQ232" s="64"/>
    </row>
    <row r="233" spans="1:173" x14ac:dyDescent="0.2">
      <c r="A233" s="110" t="s">
        <v>437</v>
      </c>
      <c r="B233" s="111">
        <v>60045</v>
      </c>
      <c r="C233" s="111">
        <v>0</v>
      </c>
      <c r="D233" s="111">
        <v>1</v>
      </c>
      <c r="E233" s="111" t="s">
        <v>4544</v>
      </c>
      <c r="F233" s="111" t="s">
        <v>4545</v>
      </c>
      <c r="G233" s="111"/>
      <c r="H233" s="111" t="s">
        <v>4546</v>
      </c>
      <c r="I233" s="111">
        <v>2</v>
      </c>
      <c r="J233" s="111" t="s">
        <v>4547</v>
      </c>
      <c r="K233" s="111" t="s">
        <v>447</v>
      </c>
      <c r="L233" s="111" t="s">
        <v>2356</v>
      </c>
      <c r="M233" s="111" t="s">
        <v>447</v>
      </c>
      <c r="N233" s="111">
        <v>1</v>
      </c>
      <c r="O233" s="111">
        <v>20</v>
      </c>
      <c r="P233" s="111">
        <v>7</v>
      </c>
      <c r="Q233" s="111" t="s">
        <v>153</v>
      </c>
      <c r="R233" s="111" t="s">
        <v>153</v>
      </c>
      <c r="S233" s="111" t="s">
        <v>4548</v>
      </c>
      <c r="T233" s="111" t="s">
        <v>579</v>
      </c>
      <c r="U233" s="111" t="s">
        <v>4549</v>
      </c>
      <c r="V233" s="111" t="s">
        <v>4550</v>
      </c>
      <c r="W233" s="111" t="s">
        <v>153</v>
      </c>
      <c r="X233" s="111" t="s">
        <v>4551</v>
      </c>
      <c r="Y233" s="111" t="s">
        <v>3394</v>
      </c>
      <c r="Z233" s="110"/>
      <c r="AA233" s="110" t="s">
        <v>452</v>
      </c>
      <c r="AB233" s="110" t="s">
        <v>4544</v>
      </c>
      <c r="AC233" s="110" t="s">
        <v>4545</v>
      </c>
      <c r="AD233" s="110" t="s">
        <v>4546</v>
      </c>
      <c r="AE233" s="110" t="s">
        <v>4547</v>
      </c>
      <c r="AF233" s="111">
        <v>1</v>
      </c>
      <c r="AG233" s="111">
        <v>23</v>
      </c>
      <c r="AH233" s="111">
        <v>7</v>
      </c>
      <c r="AI233" s="111">
        <v>1</v>
      </c>
      <c r="AJ233" s="111" t="s">
        <v>153</v>
      </c>
      <c r="AK233" s="111" t="s">
        <v>153</v>
      </c>
      <c r="AL233" s="111" t="s">
        <v>4548</v>
      </c>
      <c r="AM233" s="111" t="s">
        <v>579</v>
      </c>
      <c r="AN233" s="111" t="s">
        <v>4551</v>
      </c>
      <c r="AO233" s="111" t="s">
        <v>3394</v>
      </c>
      <c r="AP233" s="111" t="s">
        <v>4549</v>
      </c>
      <c r="AQ233" s="111" t="s">
        <v>4550</v>
      </c>
      <c r="AR233" s="111" t="s">
        <v>153</v>
      </c>
      <c r="AS233" s="111">
        <v>2015</v>
      </c>
      <c r="AT233" s="111" t="s">
        <v>153</v>
      </c>
      <c r="AU233" s="111" t="s">
        <v>499</v>
      </c>
      <c r="AV233" s="111" t="s">
        <v>153</v>
      </c>
      <c r="AW233" s="111" t="s">
        <v>153</v>
      </c>
      <c r="AX233" s="111" t="s">
        <v>153</v>
      </c>
      <c r="AY233" s="110"/>
      <c r="AZ233" s="110" t="s">
        <v>153</v>
      </c>
      <c r="BA233" s="111">
        <v>6690</v>
      </c>
      <c r="BB233" s="111">
        <v>0</v>
      </c>
      <c r="BC233" s="111"/>
      <c r="BD233" s="111"/>
      <c r="BE233" s="111"/>
      <c r="BF233" s="111"/>
      <c r="BG233" s="111"/>
      <c r="BH233" s="111" t="s">
        <v>532</v>
      </c>
      <c r="BI233" s="111"/>
      <c r="BJ233" s="110">
        <v>-13.043478260869565</v>
      </c>
      <c r="BK233" s="111"/>
      <c r="BL233" s="111"/>
      <c r="BM233" s="111"/>
      <c r="BN233" s="111" t="s">
        <v>691</v>
      </c>
      <c r="BO233" s="111"/>
      <c r="BP233" s="111"/>
      <c r="BQ233" s="111" t="s">
        <v>691</v>
      </c>
      <c r="BR233" s="111"/>
      <c r="BS233" s="111"/>
      <c r="BT233" s="111"/>
      <c r="BU233" s="111"/>
      <c r="BV233" s="111"/>
      <c r="BW233" s="111"/>
      <c r="BX233" s="111"/>
      <c r="BY233" s="111"/>
      <c r="BZ233" s="111"/>
      <c r="CA233" s="111"/>
      <c r="CB233" s="111"/>
      <c r="CC233" s="111"/>
      <c r="CD233" s="111"/>
      <c r="CE233" s="111"/>
      <c r="CF233" s="111" t="s">
        <v>462</v>
      </c>
      <c r="CG233" s="111"/>
      <c r="CH233" s="111"/>
      <c r="CI233" s="111">
        <v>2017</v>
      </c>
      <c r="CJ233" s="111" t="s">
        <v>2356</v>
      </c>
      <c r="CK233" s="111" t="s">
        <v>501</v>
      </c>
      <c r="CL233" s="111" t="s">
        <v>464</v>
      </c>
      <c r="CM233" s="111" t="s">
        <v>464</v>
      </c>
      <c r="CN233" s="111" t="s">
        <v>464</v>
      </c>
      <c r="CO233" s="111" t="s">
        <v>465</v>
      </c>
      <c r="CP233" s="111">
        <v>0</v>
      </c>
      <c r="CQ233" s="111">
        <v>0</v>
      </c>
      <c r="CR233" s="111">
        <v>0</v>
      </c>
      <c r="CS233" s="111">
        <v>0</v>
      </c>
      <c r="CT233" s="111">
        <v>0</v>
      </c>
      <c r="CU233" s="111">
        <v>0</v>
      </c>
      <c r="CV233" s="111">
        <v>0</v>
      </c>
      <c r="CW233" s="111">
        <v>0</v>
      </c>
      <c r="CX233" s="111">
        <v>0</v>
      </c>
      <c r="CY233" s="111">
        <v>0</v>
      </c>
      <c r="CZ233" s="111">
        <v>0</v>
      </c>
      <c r="DA233" s="111">
        <v>0</v>
      </c>
      <c r="DB233" s="111">
        <v>0</v>
      </c>
      <c r="DC233" s="111" t="s">
        <v>153</v>
      </c>
      <c r="DD233" s="111" t="s">
        <v>153</v>
      </c>
      <c r="DE233" s="111" t="s">
        <v>153</v>
      </c>
      <c r="DF233" s="111">
        <v>0</v>
      </c>
      <c r="DG233" s="111" t="s">
        <v>465</v>
      </c>
      <c r="DH233" s="111">
        <v>0</v>
      </c>
      <c r="DI233" s="111">
        <v>0</v>
      </c>
      <c r="DJ233" s="111">
        <v>0</v>
      </c>
      <c r="DK233" s="111">
        <v>0</v>
      </c>
      <c r="DL233" s="111">
        <v>0</v>
      </c>
      <c r="DM233" s="111">
        <v>0</v>
      </c>
      <c r="DN233" s="111">
        <v>0</v>
      </c>
      <c r="DO233" s="111">
        <v>0</v>
      </c>
      <c r="DP233" s="111">
        <v>0</v>
      </c>
      <c r="DQ233" s="111">
        <v>0</v>
      </c>
      <c r="DR233" s="111">
        <v>0</v>
      </c>
      <c r="DS233" s="111">
        <v>0</v>
      </c>
      <c r="DT233" s="111">
        <v>0</v>
      </c>
      <c r="DU233" s="111" t="s">
        <v>153</v>
      </c>
      <c r="DV233" s="111" t="s">
        <v>153</v>
      </c>
      <c r="DW233" s="110"/>
      <c r="DX233" s="111">
        <v>0</v>
      </c>
      <c r="DY233" s="111">
        <v>0</v>
      </c>
      <c r="DZ233" s="111">
        <v>0</v>
      </c>
      <c r="EA233" s="111">
        <v>0</v>
      </c>
      <c r="EB233" s="111"/>
      <c r="EC233" s="111"/>
      <c r="ED233" s="111"/>
      <c r="EE233" s="110"/>
      <c r="EF233" s="111"/>
      <c r="EG233" s="111"/>
      <c r="EH233" s="111"/>
      <c r="EI233" s="111"/>
      <c r="EJ233" s="111"/>
      <c r="EK233" s="111"/>
      <c r="EL233" s="111"/>
      <c r="EM233" s="111"/>
      <c r="EN233" s="111"/>
      <c r="EO233" s="111"/>
      <c r="EP233" s="111"/>
      <c r="EQ233" s="59">
        <v>60045</v>
      </c>
      <c r="ER233" s="59">
        <v>6690</v>
      </c>
      <c r="ES233" s="59">
        <v>0</v>
      </c>
      <c r="ET233" s="59">
        <v>0</v>
      </c>
      <c r="EU233" s="59">
        <v>0</v>
      </c>
      <c r="EV233" s="59">
        <v>0</v>
      </c>
      <c r="EW233" s="59">
        <v>0</v>
      </c>
      <c r="EX233" s="59">
        <v>0</v>
      </c>
      <c r="EY233" s="59">
        <v>0</v>
      </c>
      <c r="EZ233" s="59">
        <v>0</v>
      </c>
      <c r="FA233" s="59">
        <v>0</v>
      </c>
      <c r="FB233" s="59">
        <v>0</v>
      </c>
      <c r="FC233" s="59">
        <v>0</v>
      </c>
      <c r="FD233" s="59">
        <v>0</v>
      </c>
      <c r="FE233" s="59">
        <v>0</v>
      </c>
      <c r="FF233" s="59">
        <v>0</v>
      </c>
      <c r="FG233" s="59">
        <v>0</v>
      </c>
      <c r="FH233" s="59">
        <v>0</v>
      </c>
      <c r="FI233" s="59">
        <v>0</v>
      </c>
      <c r="FJ233" s="59">
        <v>0</v>
      </c>
      <c r="FK233" s="59">
        <v>0</v>
      </c>
      <c r="FL233" s="59">
        <v>0</v>
      </c>
      <c r="FM233" s="56"/>
      <c r="FN233" s="56" t="s">
        <v>466</v>
      </c>
      <c r="FO233" s="169" t="b">
        <v>1</v>
      </c>
      <c r="FP233" s="64"/>
      <c r="FQ233" s="64"/>
    </row>
    <row r="234" spans="1:173" x14ac:dyDescent="0.2">
      <c r="A234" s="110" t="s">
        <v>437</v>
      </c>
      <c r="B234" s="111">
        <v>60047</v>
      </c>
      <c r="C234" s="111">
        <v>0</v>
      </c>
      <c r="D234" s="111">
        <v>1</v>
      </c>
      <c r="E234" s="111" t="s">
        <v>4552</v>
      </c>
      <c r="F234" s="111" t="s">
        <v>1889</v>
      </c>
      <c r="G234" s="111"/>
      <c r="H234" s="111" t="s">
        <v>4553</v>
      </c>
      <c r="I234" s="111">
        <v>2</v>
      </c>
      <c r="J234" s="111" t="s">
        <v>4554</v>
      </c>
      <c r="K234" s="111" t="s">
        <v>447</v>
      </c>
      <c r="L234" s="111" t="s">
        <v>2356</v>
      </c>
      <c r="M234" s="111" t="s">
        <v>447</v>
      </c>
      <c r="N234" s="111">
        <v>1</v>
      </c>
      <c r="O234" s="111">
        <v>17</v>
      </c>
      <c r="P234" s="111">
        <v>2</v>
      </c>
      <c r="Q234" s="111" t="s">
        <v>4555</v>
      </c>
      <c r="R234" s="111" t="s">
        <v>153</v>
      </c>
      <c r="S234" s="111" t="s">
        <v>4556</v>
      </c>
      <c r="T234" s="111" t="s">
        <v>4557</v>
      </c>
      <c r="U234" s="111" t="s">
        <v>4558</v>
      </c>
      <c r="V234" s="111" t="s">
        <v>4559</v>
      </c>
      <c r="W234" s="111" t="s">
        <v>153</v>
      </c>
      <c r="X234" s="111" t="s">
        <v>4560</v>
      </c>
      <c r="Y234" s="111" t="s">
        <v>722</v>
      </c>
      <c r="Z234" s="110"/>
      <c r="AA234" s="110" t="s">
        <v>452</v>
      </c>
      <c r="AB234" s="110" t="s">
        <v>4552</v>
      </c>
      <c r="AC234" s="110" t="s">
        <v>1889</v>
      </c>
      <c r="AD234" s="110" t="s">
        <v>4553</v>
      </c>
      <c r="AE234" s="110" t="s">
        <v>4554</v>
      </c>
      <c r="AF234" s="111">
        <v>1</v>
      </c>
      <c r="AG234" s="111">
        <v>16</v>
      </c>
      <c r="AH234" s="111">
        <v>2</v>
      </c>
      <c r="AI234" s="111">
        <v>1</v>
      </c>
      <c r="AJ234" s="111" t="s">
        <v>4555</v>
      </c>
      <c r="AK234" s="111" t="s">
        <v>153</v>
      </c>
      <c r="AL234" s="111" t="s">
        <v>4556</v>
      </c>
      <c r="AM234" s="111" t="s">
        <v>4557</v>
      </c>
      <c r="AN234" s="111" t="s">
        <v>4560</v>
      </c>
      <c r="AO234" s="111" t="s">
        <v>722</v>
      </c>
      <c r="AP234" s="111" t="s">
        <v>4558</v>
      </c>
      <c r="AQ234" s="111" t="s">
        <v>4559</v>
      </c>
      <c r="AR234" s="111" t="s">
        <v>153</v>
      </c>
      <c r="AS234" s="111">
        <v>2015</v>
      </c>
      <c r="AT234" s="111" t="s">
        <v>153</v>
      </c>
      <c r="AU234" s="111" t="s">
        <v>499</v>
      </c>
      <c r="AV234" s="111" t="s">
        <v>153</v>
      </c>
      <c r="AW234" s="111" t="s">
        <v>153</v>
      </c>
      <c r="AX234" s="111" t="s">
        <v>153</v>
      </c>
      <c r="AY234" s="110"/>
      <c r="AZ234" s="110" t="s">
        <v>153</v>
      </c>
      <c r="BA234" s="111">
        <v>3816</v>
      </c>
      <c r="BB234" s="111">
        <v>0</v>
      </c>
      <c r="BC234" s="111"/>
      <c r="BD234" s="111"/>
      <c r="BE234" s="111"/>
      <c r="BF234" s="111"/>
      <c r="BG234" s="111"/>
      <c r="BH234" s="111" t="s">
        <v>532</v>
      </c>
      <c r="BI234" s="111"/>
      <c r="BJ234" s="110">
        <v>6.25</v>
      </c>
      <c r="BK234" s="111"/>
      <c r="BL234" s="111"/>
      <c r="BM234" s="111"/>
      <c r="BN234" s="111" t="s">
        <v>1149</v>
      </c>
      <c r="BO234" s="111"/>
      <c r="BP234" s="111"/>
      <c r="BQ234" s="111" t="s">
        <v>1149</v>
      </c>
      <c r="BR234" s="111"/>
      <c r="BS234" s="111"/>
      <c r="BT234" s="111"/>
      <c r="BU234" s="111"/>
      <c r="BV234" s="111"/>
      <c r="BW234" s="111"/>
      <c r="BX234" s="111"/>
      <c r="BY234" s="111"/>
      <c r="BZ234" s="111"/>
      <c r="CA234" s="111"/>
      <c r="CB234" s="111"/>
      <c r="CC234" s="111"/>
      <c r="CD234" s="111"/>
      <c r="CE234" s="111"/>
      <c r="CF234" s="111" t="s">
        <v>462</v>
      </c>
      <c r="CG234" s="111"/>
      <c r="CH234" s="111"/>
      <c r="CI234" s="111">
        <v>2017</v>
      </c>
      <c r="CJ234" s="111" t="s">
        <v>2356</v>
      </c>
      <c r="CK234" s="111" t="s">
        <v>463</v>
      </c>
      <c r="CL234" s="111" t="s">
        <v>464</v>
      </c>
      <c r="CM234" s="111" t="s">
        <v>464</v>
      </c>
      <c r="CN234" s="111" t="s">
        <v>464</v>
      </c>
      <c r="CO234" s="111" t="s">
        <v>465</v>
      </c>
      <c r="CP234" s="111">
        <v>0</v>
      </c>
      <c r="CQ234" s="111">
        <v>0</v>
      </c>
      <c r="CR234" s="111">
        <v>0</v>
      </c>
      <c r="CS234" s="111">
        <v>0</v>
      </c>
      <c r="CT234" s="111">
        <v>0</v>
      </c>
      <c r="CU234" s="111">
        <v>0</v>
      </c>
      <c r="CV234" s="111">
        <v>0</v>
      </c>
      <c r="CW234" s="111">
        <v>0</v>
      </c>
      <c r="CX234" s="111">
        <v>0</v>
      </c>
      <c r="CY234" s="111">
        <v>0</v>
      </c>
      <c r="CZ234" s="111">
        <v>0</v>
      </c>
      <c r="DA234" s="111">
        <v>0</v>
      </c>
      <c r="DB234" s="111">
        <v>0</v>
      </c>
      <c r="DC234" s="111" t="s">
        <v>153</v>
      </c>
      <c r="DD234" s="111" t="s">
        <v>153</v>
      </c>
      <c r="DE234" s="111" t="s">
        <v>153</v>
      </c>
      <c r="DF234" s="111">
        <v>0</v>
      </c>
      <c r="DG234" s="111" t="s">
        <v>465</v>
      </c>
      <c r="DH234" s="111">
        <v>0</v>
      </c>
      <c r="DI234" s="111">
        <v>0</v>
      </c>
      <c r="DJ234" s="111">
        <v>0</v>
      </c>
      <c r="DK234" s="111">
        <v>0</v>
      </c>
      <c r="DL234" s="111">
        <v>0</v>
      </c>
      <c r="DM234" s="111">
        <v>0</v>
      </c>
      <c r="DN234" s="111">
        <v>0</v>
      </c>
      <c r="DO234" s="111">
        <v>0</v>
      </c>
      <c r="DP234" s="111">
        <v>0</v>
      </c>
      <c r="DQ234" s="111">
        <v>0</v>
      </c>
      <c r="DR234" s="111">
        <v>0</v>
      </c>
      <c r="DS234" s="111">
        <v>0</v>
      </c>
      <c r="DT234" s="111">
        <v>0</v>
      </c>
      <c r="DU234" s="111" t="s">
        <v>153</v>
      </c>
      <c r="DV234" s="111" t="s">
        <v>153</v>
      </c>
      <c r="DW234" s="110"/>
      <c r="DX234" s="111">
        <v>0</v>
      </c>
      <c r="DY234" s="111">
        <v>0</v>
      </c>
      <c r="DZ234" s="111">
        <v>0</v>
      </c>
      <c r="EA234" s="111">
        <v>0</v>
      </c>
      <c r="EB234" s="111"/>
      <c r="EC234" s="111"/>
      <c r="ED234" s="111"/>
      <c r="EE234" s="110"/>
      <c r="EF234" s="111"/>
      <c r="EG234" s="111"/>
      <c r="EH234" s="111"/>
      <c r="EI234" s="111"/>
      <c r="EJ234" s="111"/>
      <c r="EK234" s="111"/>
      <c r="EL234" s="111"/>
      <c r="EM234" s="111"/>
      <c r="EN234" s="111"/>
      <c r="EO234" s="111"/>
      <c r="EP234" s="111"/>
      <c r="EQ234" s="59">
        <v>60047</v>
      </c>
      <c r="ER234" s="59">
        <v>3816</v>
      </c>
      <c r="ES234" s="59">
        <v>0</v>
      </c>
      <c r="ET234" s="59">
        <v>0</v>
      </c>
      <c r="EU234" s="59">
        <v>0</v>
      </c>
      <c r="EV234" s="59">
        <v>0</v>
      </c>
      <c r="EW234" s="59">
        <v>0</v>
      </c>
      <c r="EX234" s="59">
        <v>0</v>
      </c>
      <c r="EY234" s="59">
        <v>0</v>
      </c>
      <c r="EZ234" s="59">
        <v>0</v>
      </c>
      <c r="FA234" s="59">
        <v>0</v>
      </c>
      <c r="FB234" s="59">
        <v>0</v>
      </c>
      <c r="FC234" s="59">
        <v>0</v>
      </c>
      <c r="FD234" s="59">
        <v>0</v>
      </c>
      <c r="FE234" s="59">
        <v>0</v>
      </c>
      <c r="FF234" s="59">
        <v>0</v>
      </c>
      <c r="FG234" s="59">
        <v>0</v>
      </c>
      <c r="FH234" s="59">
        <v>0</v>
      </c>
      <c r="FI234" s="59">
        <v>0</v>
      </c>
      <c r="FJ234" s="59">
        <v>0</v>
      </c>
      <c r="FK234" s="59">
        <v>0</v>
      </c>
      <c r="FL234" s="59">
        <v>0</v>
      </c>
      <c r="FM234" s="56"/>
      <c r="FN234" s="56" t="s">
        <v>466</v>
      </c>
      <c r="FO234" s="169" t="b">
        <v>1</v>
      </c>
      <c r="FP234" s="64"/>
      <c r="FQ234" s="64"/>
    </row>
    <row r="235" spans="1:173" x14ac:dyDescent="0.2">
      <c r="A235" s="110" t="s">
        <v>437</v>
      </c>
      <c r="B235" s="111">
        <v>60083</v>
      </c>
      <c r="C235" s="111">
        <v>0</v>
      </c>
      <c r="D235" s="111">
        <v>2</v>
      </c>
      <c r="E235" s="111" t="s">
        <v>4561</v>
      </c>
      <c r="F235" s="111" t="s">
        <v>3910</v>
      </c>
      <c r="G235" s="111"/>
      <c r="H235" s="111" t="s">
        <v>4562</v>
      </c>
      <c r="I235" s="111">
        <v>2</v>
      </c>
      <c r="J235" s="111" t="s">
        <v>4563</v>
      </c>
      <c r="K235" s="111" t="s">
        <v>447</v>
      </c>
      <c r="L235" s="111" t="s">
        <v>2356</v>
      </c>
      <c r="M235" s="111" t="s">
        <v>447</v>
      </c>
      <c r="N235" s="111">
        <v>2</v>
      </c>
      <c r="O235" s="111">
        <v>400</v>
      </c>
      <c r="P235" s="111">
        <v>20</v>
      </c>
      <c r="Q235" s="111" t="s">
        <v>4564</v>
      </c>
      <c r="R235" s="111" t="s">
        <v>153</v>
      </c>
      <c r="S235" s="111" t="s">
        <v>4565</v>
      </c>
      <c r="T235" s="111" t="s">
        <v>4566</v>
      </c>
      <c r="U235" s="111" t="s">
        <v>4567</v>
      </c>
      <c r="V235" s="111" t="s">
        <v>4568</v>
      </c>
      <c r="W235" s="111" t="s">
        <v>153</v>
      </c>
      <c r="X235" s="111" t="s">
        <v>4569</v>
      </c>
      <c r="Y235" s="111" t="s">
        <v>546</v>
      </c>
      <c r="Z235" s="110"/>
      <c r="AA235" s="110" t="s">
        <v>452</v>
      </c>
      <c r="AB235" s="110" t="s">
        <v>4561</v>
      </c>
      <c r="AC235" s="110" t="s">
        <v>3910</v>
      </c>
      <c r="AD235" s="110" t="s">
        <v>4562</v>
      </c>
      <c r="AE235" s="110" t="s">
        <v>4563</v>
      </c>
      <c r="AF235" s="111">
        <v>2</v>
      </c>
      <c r="AG235" s="111">
        <v>380</v>
      </c>
      <c r="AH235" s="111">
        <v>21</v>
      </c>
      <c r="AI235" s="111">
        <v>2</v>
      </c>
      <c r="AJ235" s="111" t="s">
        <v>4564</v>
      </c>
      <c r="AK235" s="111" t="s">
        <v>153</v>
      </c>
      <c r="AL235" s="111" t="s">
        <v>4565</v>
      </c>
      <c r="AM235" s="111" t="s">
        <v>4566</v>
      </c>
      <c r="AN235" s="111" t="s">
        <v>4569</v>
      </c>
      <c r="AO235" s="111" t="s">
        <v>546</v>
      </c>
      <c r="AP235" s="111" t="s">
        <v>4567</v>
      </c>
      <c r="AQ235" s="111" t="s">
        <v>4568</v>
      </c>
      <c r="AR235" s="111" t="s">
        <v>153</v>
      </c>
      <c r="AS235" s="111">
        <v>2015</v>
      </c>
      <c r="AT235" s="111" t="s">
        <v>153</v>
      </c>
      <c r="AU235" s="111" t="s">
        <v>153</v>
      </c>
      <c r="AV235" s="111" t="s">
        <v>153</v>
      </c>
      <c r="AW235" s="111" t="s">
        <v>153</v>
      </c>
      <c r="AX235" s="111" t="s">
        <v>153</v>
      </c>
      <c r="AY235" s="110"/>
      <c r="AZ235" s="110" t="s">
        <v>153</v>
      </c>
      <c r="BA235" s="111">
        <v>8960</v>
      </c>
      <c r="BB235" s="111">
        <v>0</v>
      </c>
      <c r="BC235" s="111"/>
      <c r="BD235" s="111"/>
      <c r="BE235" s="111"/>
      <c r="BF235" s="111"/>
      <c r="BG235" s="111"/>
      <c r="BH235" s="111" t="s">
        <v>532</v>
      </c>
      <c r="BI235" s="111"/>
      <c r="BJ235" s="110">
        <v>5.2631578947368416</v>
      </c>
      <c r="BK235" s="111"/>
      <c r="BL235" s="111"/>
      <c r="BM235" s="111"/>
      <c r="BN235" s="111" t="s">
        <v>691</v>
      </c>
      <c r="BO235" s="111"/>
      <c r="BP235" s="111"/>
      <c r="BQ235" s="111" t="s">
        <v>691</v>
      </c>
      <c r="BR235" s="111"/>
      <c r="BS235" s="111"/>
      <c r="BT235" s="111"/>
      <c r="BU235" s="111"/>
      <c r="BV235" s="111"/>
      <c r="BW235" s="111"/>
      <c r="BX235" s="111"/>
      <c r="BY235" s="111"/>
      <c r="BZ235" s="111"/>
      <c r="CA235" s="111"/>
      <c r="CB235" s="111"/>
      <c r="CC235" s="111"/>
      <c r="CD235" s="111"/>
      <c r="CE235" s="111"/>
      <c r="CF235" s="111" t="s">
        <v>462</v>
      </c>
      <c r="CG235" s="111"/>
      <c r="CH235" s="111"/>
      <c r="CI235" s="111">
        <v>2017</v>
      </c>
      <c r="CJ235" s="111" t="s">
        <v>2356</v>
      </c>
      <c r="CK235" s="111" t="s">
        <v>463</v>
      </c>
      <c r="CL235" s="111" t="s">
        <v>464</v>
      </c>
      <c r="CM235" s="111" t="s">
        <v>463</v>
      </c>
      <c r="CN235" s="111" t="s">
        <v>464</v>
      </c>
      <c r="CO235" s="111" t="s">
        <v>465</v>
      </c>
      <c r="CP235" s="111">
        <v>1</v>
      </c>
      <c r="CQ235" s="111">
        <v>0</v>
      </c>
      <c r="CR235" s="111">
        <v>1</v>
      </c>
      <c r="CS235" s="111">
        <v>0</v>
      </c>
      <c r="CT235" s="111">
        <v>0</v>
      </c>
      <c r="CU235" s="111">
        <v>0</v>
      </c>
      <c r="CV235" s="111">
        <v>0</v>
      </c>
      <c r="CW235" s="111">
        <v>0</v>
      </c>
      <c r="CX235" s="111">
        <v>0</v>
      </c>
      <c r="CY235" s="111">
        <v>0</v>
      </c>
      <c r="CZ235" s="111">
        <v>0</v>
      </c>
      <c r="DA235" s="111">
        <v>1</v>
      </c>
      <c r="DB235" s="111">
        <v>0</v>
      </c>
      <c r="DC235" s="111" t="s">
        <v>4570</v>
      </c>
      <c r="DD235" s="111" t="s">
        <v>153</v>
      </c>
      <c r="DE235" s="111" t="s">
        <v>153</v>
      </c>
      <c r="DF235" s="111">
        <v>0</v>
      </c>
      <c r="DG235" s="111" t="s">
        <v>465</v>
      </c>
      <c r="DH235" s="111">
        <v>0</v>
      </c>
      <c r="DI235" s="111">
        <v>0</v>
      </c>
      <c r="DJ235" s="111">
        <v>0</v>
      </c>
      <c r="DK235" s="111">
        <v>0</v>
      </c>
      <c r="DL235" s="111">
        <v>0</v>
      </c>
      <c r="DM235" s="111">
        <v>0</v>
      </c>
      <c r="DN235" s="111">
        <v>0</v>
      </c>
      <c r="DO235" s="111">
        <v>0</v>
      </c>
      <c r="DP235" s="111">
        <v>0</v>
      </c>
      <c r="DQ235" s="111">
        <v>0</v>
      </c>
      <c r="DR235" s="111">
        <v>0</v>
      </c>
      <c r="DS235" s="111">
        <v>0</v>
      </c>
      <c r="DT235" s="111">
        <v>0</v>
      </c>
      <c r="DU235" s="111" t="s">
        <v>153</v>
      </c>
      <c r="DV235" s="111" t="s">
        <v>153</v>
      </c>
      <c r="DW235" s="110"/>
      <c r="DX235" s="111">
        <v>0</v>
      </c>
      <c r="DY235" s="111">
        <v>0</v>
      </c>
      <c r="DZ235" s="111">
        <v>0</v>
      </c>
      <c r="EA235" s="111">
        <v>0</v>
      </c>
      <c r="EB235" s="111"/>
      <c r="EC235" s="111"/>
      <c r="ED235" s="111"/>
      <c r="EE235" s="110">
        <v>-9.0909090909090917</v>
      </c>
      <c r="EF235" s="111"/>
      <c r="EG235" s="111"/>
      <c r="EH235" s="111"/>
      <c r="EI235" s="111"/>
      <c r="EJ235" s="111"/>
      <c r="EK235" s="111"/>
      <c r="EL235" s="111"/>
      <c r="EM235" s="111"/>
      <c r="EN235" s="111"/>
      <c r="EO235" s="111"/>
      <c r="EP235" s="111"/>
      <c r="EQ235" s="59">
        <v>60083</v>
      </c>
      <c r="ER235" s="59">
        <v>8960</v>
      </c>
      <c r="ES235" s="59">
        <v>0</v>
      </c>
      <c r="ET235" s="59">
        <v>0</v>
      </c>
      <c r="EU235" s="59">
        <v>0</v>
      </c>
      <c r="EV235" s="59">
        <v>0</v>
      </c>
      <c r="EW235" s="59">
        <v>0</v>
      </c>
      <c r="EX235" s="59">
        <v>0</v>
      </c>
      <c r="EY235" s="59">
        <v>0</v>
      </c>
      <c r="EZ235" s="59">
        <v>0</v>
      </c>
      <c r="FA235" s="59">
        <v>0</v>
      </c>
      <c r="FB235" s="59">
        <v>0</v>
      </c>
      <c r="FC235" s="59">
        <v>0</v>
      </c>
      <c r="FD235" s="59">
        <v>0</v>
      </c>
      <c r="FE235" s="59">
        <v>0</v>
      </c>
      <c r="FF235" s="59">
        <v>0</v>
      </c>
      <c r="FG235" s="59">
        <v>0</v>
      </c>
      <c r="FH235" s="59">
        <v>0</v>
      </c>
      <c r="FI235" s="59">
        <v>3</v>
      </c>
      <c r="FJ235" s="59">
        <v>0</v>
      </c>
      <c r="FK235" s="59">
        <v>0</v>
      </c>
      <c r="FL235" s="59">
        <v>0</v>
      </c>
      <c r="FM235" s="56"/>
      <c r="FN235" s="56" t="s">
        <v>466</v>
      </c>
      <c r="FO235" s="169" t="b">
        <v>1</v>
      </c>
      <c r="FP235" s="64"/>
      <c r="FQ235" s="64"/>
    </row>
    <row r="236" spans="1:173" x14ac:dyDescent="0.2">
      <c r="A236" s="110" t="s">
        <v>437</v>
      </c>
      <c r="B236" s="111">
        <v>60109</v>
      </c>
      <c r="C236" s="111">
        <v>0</v>
      </c>
      <c r="D236" s="111">
        <v>1</v>
      </c>
      <c r="E236" s="111" t="s">
        <v>4571</v>
      </c>
      <c r="F236" s="111" t="s">
        <v>1138</v>
      </c>
      <c r="G236" s="111"/>
      <c r="H236" s="111" t="s">
        <v>4572</v>
      </c>
      <c r="I236" s="111">
        <v>2</v>
      </c>
      <c r="J236" s="111" t="s">
        <v>4573</v>
      </c>
      <c r="K236" s="111" t="s">
        <v>447</v>
      </c>
      <c r="L236" s="111" t="s">
        <v>2356</v>
      </c>
      <c r="M236" s="111" t="s">
        <v>447</v>
      </c>
      <c r="N236" s="111">
        <v>1</v>
      </c>
      <c r="O236" s="111">
        <v>59</v>
      </c>
      <c r="P236" s="111">
        <v>6</v>
      </c>
      <c r="Q236" s="111" t="s">
        <v>153</v>
      </c>
      <c r="R236" s="111" t="s">
        <v>153</v>
      </c>
      <c r="S236" s="111" t="s">
        <v>4574</v>
      </c>
      <c r="T236" s="111" t="s">
        <v>4575</v>
      </c>
      <c r="U236" s="111" t="s">
        <v>4576</v>
      </c>
      <c r="V236" s="111" t="s">
        <v>4577</v>
      </c>
      <c r="W236" s="111" t="s">
        <v>153</v>
      </c>
      <c r="X236" s="111" t="s">
        <v>4578</v>
      </c>
      <c r="Y236" s="111" t="s">
        <v>4579</v>
      </c>
      <c r="Z236" s="110"/>
      <c r="AA236" s="110" t="s">
        <v>452</v>
      </c>
      <c r="AB236" s="110" t="s">
        <v>4571</v>
      </c>
      <c r="AC236" s="110" t="s">
        <v>1138</v>
      </c>
      <c r="AD236" s="110" t="s">
        <v>4572</v>
      </c>
      <c r="AE236" s="110" t="s">
        <v>4573</v>
      </c>
      <c r="AF236" s="111">
        <v>1</v>
      </c>
      <c r="AG236" s="111">
        <v>59</v>
      </c>
      <c r="AH236" s="111">
        <v>6</v>
      </c>
      <c r="AI236" s="111">
        <v>1</v>
      </c>
      <c r="AJ236" s="111" t="s">
        <v>153</v>
      </c>
      <c r="AK236" s="111" t="s">
        <v>153</v>
      </c>
      <c r="AL236" s="111" t="s">
        <v>4574</v>
      </c>
      <c r="AM236" s="111" t="s">
        <v>4575</v>
      </c>
      <c r="AN236" s="111" t="s">
        <v>4578</v>
      </c>
      <c r="AO236" s="111" t="s">
        <v>4580</v>
      </c>
      <c r="AP236" s="111" t="s">
        <v>4576</v>
      </c>
      <c r="AQ236" s="111" t="s">
        <v>4577</v>
      </c>
      <c r="AR236" s="111" t="s">
        <v>153</v>
      </c>
      <c r="AS236" s="111">
        <v>2015</v>
      </c>
      <c r="AT236" s="111" t="s">
        <v>4581</v>
      </c>
      <c r="AU236" s="111" t="s">
        <v>153</v>
      </c>
      <c r="AV236" s="111" t="s">
        <v>153</v>
      </c>
      <c r="AW236" s="111" t="s">
        <v>153</v>
      </c>
      <c r="AX236" s="111" t="s">
        <v>153</v>
      </c>
      <c r="AY236" s="110"/>
      <c r="AZ236" s="110" t="s">
        <v>153</v>
      </c>
      <c r="BA236" s="111">
        <v>6464</v>
      </c>
      <c r="BB236" s="111">
        <v>0</v>
      </c>
      <c r="BC236" s="111"/>
      <c r="BD236" s="111"/>
      <c r="BE236" s="111"/>
      <c r="BF236" s="111"/>
      <c r="BG236" s="111"/>
      <c r="BH236" s="111"/>
      <c r="BI236" s="111"/>
      <c r="BJ236" s="110"/>
      <c r="BK236" s="111"/>
      <c r="BL236" s="111"/>
      <c r="BM236" s="111"/>
      <c r="BN236" s="111" t="s">
        <v>1149</v>
      </c>
      <c r="BO236" s="111"/>
      <c r="BP236" s="111"/>
      <c r="BQ236" s="111" t="s">
        <v>1149</v>
      </c>
      <c r="BR236" s="111"/>
      <c r="BS236" s="111"/>
      <c r="BT236" s="111"/>
      <c r="BU236" s="111"/>
      <c r="BV236" s="111"/>
      <c r="BW236" s="111"/>
      <c r="BX236" s="111"/>
      <c r="BY236" s="111"/>
      <c r="BZ236" s="111"/>
      <c r="CA236" s="111"/>
      <c r="CB236" s="111"/>
      <c r="CC236" s="111"/>
      <c r="CD236" s="111"/>
      <c r="CE236" s="111"/>
      <c r="CF236" s="111" t="s">
        <v>462</v>
      </c>
      <c r="CG236" s="111" t="s">
        <v>725</v>
      </c>
      <c r="CH236" s="111"/>
      <c r="CI236" s="111">
        <v>2017</v>
      </c>
      <c r="CJ236" s="111" t="s">
        <v>2356</v>
      </c>
      <c r="CK236" s="111" t="s">
        <v>464</v>
      </c>
      <c r="CL236" s="111" t="s">
        <v>501</v>
      </c>
      <c r="CM236" s="111" t="s">
        <v>464</v>
      </c>
      <c r="CN236" s="111" t="s">
        <v>464</v>
      </c>
      <c r="CO236" s="111" t="s">
        <v>465</v>
      </c>
      <c r="CP236" s="111">
        <v>0</v>
      </c>
      <c r="CQ236" s="111">
        <v>0</v>
      </c>
      <c r="CR236" s="111">
        <v>0</v>
      </c>
      <c r="CS236" s="111">
        <v>0</v>
      </c>
      <c r="CT236" s="111">
        <v>0</v>
      </c>
      <c r="CU236" s="111">
        <v>0</v>
      </c>
      <c r="CV236" s="111">
        <v>0</v>
      </c>
      <c r="CW236" s="111">
        <v>0</v>
      </c>
      <c r="CX236" s="111">
        <v>0</v>
      </c>
      <c r="CY236" s="111">
        <v>0</v>
      </c>
      <c r="CZ236" s="111">
        <v>0</v>
      </c>
      <c r="DA236" s="111">
        <v>0</v>
      </c>
      <c r="DB236" s="111">
        <v>0</v>
      </c>
      <c r="DC236" s="111" t="s">
        <v>153</v>
      </c>
      <c r="DD236" s="111" t="s">
        <v>153</v>
      </c>
      <c r="DE236" s="111" t="s">
        <v>153</v>
      </c>
      <c r="DF236" s="111">
        <v>0</v>
      </c>
      <c r="DG236" s="111" t="s">
        <v>465</v>
      </c>
      <c r="DH236" s="111">
        <v>0</v>
      </c>
      <c r="DI236" s="111">
        <v>0</v>
      </c>
      <c r="DJ236" s="111">
        <v>0</v>
      </c>
      <c r="DK236" s="111">
        <v>0</v>
      </c>
      <c r="DL236" s="111">
        <v>0</v>
      </c>
      <c r="DM236" s="111">
        <v>0</v>
      </c>
      <c r="DN236" s="111">
        <v>0</v>
      </c>
      <c r="DO236" s="111">
        <v>0</v>
      </c>
      <c r="DP236" s="111">
        <v>0</v>
      </c>
      <c r="DQ236" s="111">
        <v>0</v>
      </c>
      <c r="DR236" s="111">
        <v>0</v>
      </c>
      <c r="DS236" s="111">
        <v>0</v>
      </c>
      <c r="DT236" s="111">
        <v>0</v>
      </c>
      <c r="DU236" s="111" t="s">
        <v>153</v>
      </c>
      <c r="DV236" s="111" t="s">
        <v>153</v>
      </c>
      <c r="DW236" s="110"/>
      <c r="DX236" s="111">
        <v>0</v>
      </c>
      <c r="DY236" s="111">
        <v>0</v>
      </c>
      <c r="DZ236" s="111">
        <v>0</v>
      </c>
      <c r="EA236" s="111">
        <v>0</v>
      </c>
      <c r="EB236" s="111"/>
      <c r="EC236" s="111"/>
      <c r="ED236" s="111"/>
      <c r="EE236" s="110"/>
      <c r="EF236" s="111"/>
      <c r="EG236" s="111"/>
      <c r="EH236" s="111"/>
      <c r="EI236" s="111"/>
      <c r="EJ236" s="111"/>
      <c r="EK236" s="111"/>
      <c r="EL236" s="111"/>
      <c r="EM236" s="111"/>
      <c r="EN236" s="111"/>
      <c r="EO236" s="111"/>
      <c r="EP236" s="111"/>
      <c r="EQ236" s="59">
        <v>60109</v>
      </c>
      <c r="ER236" s="59">
        <v>6464</v>
      </c>
      <c r="ES236" s="59">
        <v>0</v>
      </c>
      <c r="ET236" s="59">
        <v>0</v>
      </c>
      <c r="EU236" s="59">
        <v>0</v>
      </c>
      <c r="EV236" s="59">
        <v>0</v>
      </c>
      <c r="EW236" s="59">
        <v>0</v>
      </c>
      <c r="EX236" s="59">
        <v>0</v>
      </c>
      <c r="EY236" s="59">
        <v>0</v>
      </c>
      <c r="EZ236" s="59">
        <v>0</v>
      </c>
      <c r="FA236" s="59">
        <v>0</v>
      </c>
      <c r="FB236" s="59">
        <v>0</v>
      </c>
      <c r="FC236" s="59">
        <v>0</v>
      </c>
      <c r="FD236" s="59">
        <v>0</v>
      </c>
      <c r="FE236" s="59">
        <v>0</v>
      </c>
      <c r="FF236" s="59">
        <v>0</v>
      </c>
      <c r="FG236" s="59">
        <v>0</v>
      </c>
      <c r="FH236" s="59">
        <v>0</v>
      </c>
      <c r="FI236" s="59">
        <v>0</v>
      </c>
      <c r="FJ236" s="59">
        <v>0</v>
      </c>
      <c r="FK236" s="59">
        <v>0</v>
      </c>
      <c r="FL236" s="59">
        <v>0</v>
      </c>
      <c r="FM236" s="56"/>
      <c r="FN236" s="56" t="s">
        <v>466</v>
      </c>
      <c r="FO236" s="169" t="b">
        <v>1</v>
      </c>
      <c r="FP236" s="64"/>
      <c r="FQ236" s="64"/>
    </row>
    <row r="237" spans="1:173" x14ac:dyDescent="0.2">
      <c r="A237" s="110" t="s">
        <v>437</v>
      </c>
      <c r="B237" s="111">
        <v>60210</v>
      </c>
      <c r="C237" s="111">
        <v>0</v>
      </c>
      <c r="D237" s="111">
        <v>1</v>
      </c>
      <c r="E237" s="111" t="s">
        <v>4582</v>
      </c>
      <c r="F237" s="111" t="s">
        <v>4583</v>
      </c>
      <c r="G237" s="111"/>
      <c r="H237" s="111" t="s">
        <v>671</v>
      </c>
      <c r="I237" s="111">
        <v>2</v>
      </c>
      <c r="J237" s="111" t="s">
        <v>4584</v>
      </c>
      <c r="K237" s="111" t="s">
        <v>447</v>
      </c>
      <c r="L237" s="111" t="s">
        <v>2356</v>
      </c>
      <c r="M237" s="111" t="s">
        <v>447</v>
      </c>
      <c r="N237" s="111">
        <v>1</v>
      </c>
      <c r="O237" s="111">
        <v>19</v>
      </c>
      <c r="P237" s="111">
        <v>7</v>
      </c>
      <c r="Q237" s="111" t="s">
        <v>153</v>
      </c>
      <c r="R237" s="111" t="s">
        <v>153</v>
      </c>
      <c r="S237" s="111" t="s">
        <v>4585</v>
      </c>
      <c r="T237" s="111" t="s">
        <v>675</v>
      </c>
      <c r="U237" s="111" t="s">
        <v>4586</v>
      </c>
      <c r="V237" s="111" t="s">
        <v>4587</v>
      </c>
      <c r="W237" s="111" t="s">
        <v>153</v>
      </c>
      <c r="X237" s="111" t="s">
        <v>4588</v>
      </c>
      <c r="Y237" s="111" t="s">
        <v>4589</v>
      </c>
      <c r="Z237" s="110"/>
      <c r="AA237" s="110" t="s">
        <v>452</v>
      </c>
      <c r="AB237" s="110" t="s">
        <v>4582</v>
      </c>
      <c r="AC237" s="110" t="s">
        <v>4583</v>
      </c>
      <c r="AD237" s="110" t="s">
        <v>671</v>
      </c>
      <c r="AE237" s="110" t="s">
        <v>4584</v>
      </c>
      <c r="AF237" s="111">
        <v>1</v>
      </c>
      <c r="AG237" s="111">
        <v>17</v>
      </c>
      <c r="AH237" s="111">
        <v>6</v>
      </c>
      <c r="AI237" s="111">
        <v>1</v>
      </c>
      <c r="AJ237" s="111" t="s">
        <v>153</v>
      </c>
      <c r="AK237" s="111" t="s">
        <v>153</v>
      </c>
      <c r="AL237" s="111" t="s">
        <v>4585</v>
      </c>
      <c r="AM237" s="111" t="s">
        <v>675</v>
      </c>
      <c r="AN237" s="111" t="s">
        <v>4588</v>
      </c>
      <c r="AO237" s="111" t="s">
        <v>4589</v>
      </c>
      <c r="AP237" s="111" t="s">
        <v>4586</v>
      </c>
      <c r="AQ237" s="111" t="s">
        <v>4587</v>
      </c>
      <c r="AR237" s="111" t="s">
        <v>153</v>
      </c>
      <c r="AS237" s="111">
        <v>2015</v>
      </c>
      <c r="AT237" s="111" t="s">
        <v>153</v>
      </c>
      <c r="AU237" s="111" t="s">
        <v>499</v>
      </c>
      <c r="AV237" s="111" t="s">
        <v>153</v>
      </c>
      <c r="AW237" s="111" t="s">
        <v>153</v>
      </c>
      <c r="AX237" s="111" t="s">
        <v>153</v>
      </c>
      <c r="AY237" s="110"/>
      <c r="AZ237" s="110" t="s">
        <v>153</v>
      </c>
      <c r="BA237" s="111">
        <v>10870</v>
      </c>
      <c r="BB237" s="111">
        <v>0</v>
      </c>
      <c r="BC237" s="111"/>
      <c r="BD237" s="111"/>
      <c r="BE237" s="111"/>
      <c r="BF237" s="111"/>
      <c r="BG237" s="111"/>
      <c r="BH237" s="111" t="s">
        <v>532</v>
      </c>
      <c r="BI237" s="111"/>
      <c r="BJ237" s="110">
        <v>11.76470588235294</v>
      </c>
      <c r="BK237" s="111"/>
      <c r="BL237" s="111"/>
      <c r="BM237" s="111"/>
      <c r="BN237" s="111" t="s">
        <v>583</v>
      </c>
      <c r="BO237" s="111"/>
      <c r="BP237" s="111"/>
      <c r="BQ237" s="111" t="s">
        <v>583</v>
      </c>
      <c r="BR237" s="111"/>
      <c r="BS237" s="111"/>
      <c r="BT237" s="111"/>
      <c r="BU237" s="111"/>
      <c r="BV237" s="111"/>
      <c r="BW237" s="111"/>
      <c r="BX237" s="111"/>
      <c r="BY237" s="111"/>
      <c r="BZ237" s="111"/>
      <c r="CA237" s="111"/>
      <c r="CB237" s="111"/>
      <c r="CC237" s="111"/>
      <c r="CD237" s="111"/>
      <c r="CE237" s="111"/>
      <c r="CF237" s="111" t="s">
        <v>462</v>
      </c>
      <c r="CG237" s="111"/>
      <c r="CH237" s="111"/>
      <c r="CI237" s="111">
        <v>2017</v>
      </c>
      <c r="CJ237" s="111" t="s">
        <v>2356</v>
      </c>
      <c r="CK237" s="111" t="s">
        <v>463</v>
      </c>
      <c r="CL237" s="111" t="s">
        <v>463</v>
      </c>
      <c r="CM237" s="111" t="s">
        <v>464</v>
      </c>
      <c r="CN237" s="111" t="s">
        <v>464</v>
      </c>
      <c r="CO237" s="111" t="s">
        <v>465</v>
      </c>
      <c r="CP237" s="111">
        <v>1</v>
      </c>
      <c r="CQ237" s="111">
        <v>0</v>
      </c>
      <c r="CR237" s="111">
        <v>0</v>
      </c>
      <c r="CS237" s="111">
        <v>1</v>
      </c>
      <c r="CT237" s="111">
        <v>0</v>
      </c>
      <c r="CU237" s="111">
        <v>0</v>
      </c>
      <c r="CV237" s="111">
        <v>0</v>
      </c>
      <c r="CW237" s="111">
        <v>0</v>
      </c>
      <c r="CX237" s="111">
        <v>0</v>
      </c>
      <c r="CY237" s="111">
        <v>0</v>
      </c>
      <c r="CZ237" s="111">
        <v>0</v>
      </c>
      <c r="DA237" s="111">
        <v>1</v>
      </c>
      <c r="DB237" s="111">
        <v>0</v>
      </c>
      <c r="DC237" s="111" t="s">
        <v>153</v>
      </c>
      <c r="DD237" s="111" t="s">
        <v>153</v>
      </c>
      <c r="DE237" s="111" t="s">
        <v>153</v>
      </c>
      <c r="DF237" s="111">
        <v>0</v>
      </c>
      <c r="DG237" s="111" t="s">
        <v>465</v>
      </c>
      <c r="DH237" s="111">
        <v>0</v>
      </c>
      <c r="DI237" s="111">
        <v>0</v>
      </c>
      <c r="DJ237" s="111">
        <v>0</v>
      </c>
      <c r="DK237" s="111">
        <v>0</v>
      </c>
      <c r="DL237" s="111">
        <v>0</v>
      </c>
      <c r="DM237" s="111">
        <v>0</v>
      </c>
      <c r="DN237" s="111">
        <v>0</v>
      </c>
      <c r="DO237" s="111">
        <v>0</v>
      </c>
      <c r="DP237" s="111">
        <v>0</v>
      </c>
      <c r="DQ237" s="111">
        <v>0</v>
      </c>
      <c r="DR237" s="111">
        <v>0</v>
      </c>
      <c r="DS237" s="111">
        <v>0</v>
      </c>
      <c r="DT237" s="111">
        <v>0</v>
      </c>
      <c r="DU237" s="111" t="s">
        <v>153</v>
      </c>
      <c r="DV237" s="111" t="s">
        <v>153</v>
      </c>
      <c r="DW237" s="110"/>
      <c r="DX237" s="111">
        <v>0</v>
      </c>
      <c r="DY237" s="111">
        <v>0</v>
      </c>
      <c r="DZ237" s="111">
        <v>0</v>
      </c>
      <c r="EA237" s="111">
        <v>0</v>
      </c>
      <c r="EB237" s="111"/>
      <c r="EC237" s="111"/>
      <c r="ED237" s="111"/>
      <c r="EE237" s="110"/>
      <c r="EF237" s="111"/>
      <c r="EG237" s="111"/>
      <c r="EH237" s="111"/>
      <c r="EI237" s="111"/>
      <c r="EJ237" s="111"/>
      <c r="EK237" s="111"/>
      <c r="EL237" s="111"/>
      <c r="EM237" s="111"/>
      <c r="EN237" s="111"/>
      <c r="EO237" s="111"/>
      <c r="EP237" s="111"/>
      <c r="EQ237" s="59">
        <v>60210</v>
      </c>
      <c r="ER237" s="59">
        <v>10870</v>
      </c>
      <c r="ES237" s="59">
        <v>0</v>
      </c>
      <c r="ET237" s="59">
        <v>0</v>
      </c>
      <c r="EU237" s="59">
        <v>0</v>
      </c>
      <c r="EV237" s="59">
        <v>0</v>
      </c>
      <c r="EW237" s="59">
        <v>1</v>
      </c>
      <c r="EX237" s="59">
        <v>0</v>
      </c>
      <c r="EY237" s="59">
        <v>0</v>
      </c>
      <c r="EZ237" s="59">
        <v>1</v>
      </c>
      <c r="FA237" s="59">
        <v>0</v>
      </c>
      <c r="FB237" s="59">
        <v>0</v>
      </c>
      <c r="FC237" s="59">
        <v>0</v>
      </c>
      <c r="FD237" s="59">
        <v>0</v>
      </c>
      <c r="FE237" s="59">
        <v>0</v>
      </c>
      <c r="FF237" s="59">
        <v>0</v>
      </c>
      <c r="FG237" s="59">
        <v>0</v>
      </c>
      <c r="FH237" s="59">
        <v>0</v>
      </c>
      <c r="FI237" s="59">
        <v>1</v>
      </c>
      <c r="FJ237" s="59">
        <v>0</v>
      </c>
      <c r="FK237" s="59">
        <v>0</v>
      </c>
      <c r="FL237" s="59">
        <v>0</v>
      </c>
      <c r="FM237" s="56"/>
      <c r="FN237" s="56" t="s">
        <v>466</v>
      </c>
      <c r="FO237" s="169" t="b">
        <v>1</v>
      </c>
      <c r="FP237" s="64"/>
      <c r="FQ237" s="64"/>
    </row>
    <row r="238" spans="1:173" x14ac:dyDescent="0.2">
      <c r="A238" s="110" t="s">
        <v>437</v>
      </c>
      <c r="B238" s="111">
        <v>60241</v>
      </c>
      <c r="C238" s="111">
        <v>0</v>
      </c>
      <c r="D238" s="111">
        <v>1</v>
      </c>
      <c r="E238" s="111" t="s">
        <v>4590</v>
      </c>
      <c r="F238" s="111" t="s">
        <v>1074</v>
      </c>
      <c r="G238" s="111"/>
      <c r="H238" s="111" t="s">
        <v>4591</v>
      </c>
      <c r="I238" s="111">
        <v>2</v>
      </c>
      <c r="J238" s="111" t="s">
        <v>4592</v>
      </c>
      <c r="K238" s="111" t="s">
        <v>447</v>
      </c>
      <c r="L238" s="111" t="s">
        <v>2356</v>
      </c>
      <c r="M238" s="111" t="s">
        <v>447</v>
      </c>
      <c r="N238" s="111">
        <v>1</v>
      </c>
      <c r="O238" s="111">
        <v>7</v>
      </c>
      <c r="P238" s="111">
        <v>0</v>
      </c>
      <c r="Q238" s="111" t="s">
        <v>153</v>
      </c>
      <c r="R238" s="111" t="s">
        <v>153</v>
      </c>
      <c r="S238" s="111" t="s">
        <v>4593</v>
      </c>
      <c r="T238" s="111" t="s">
        <v>4594</v>
      </c>
      <c r="U238" s="111" t="s">
        <v>4595</v>
      </c>
      <c r="V238" s="111" t="s">
        <v>4596</v>
      </c>
      <c r="W238" s="111" t="s">
        <v>153</v>
      </c>
      <c r="X238" s="111" t="s">
        <v>4597</v>
      </c>
      <c r="Y238" s="111" t="s">
        <v>2669</v>
      </c>
      <c r="Z238" s="110"/>
      <c r="AA238" s="110" t="s">
        <v>452</v>
      </c>
      <c r="AB238" s="110" t="s">
        <v>4590</v>
      </c>
      <c r="AC238" s="110" t="s">
        <v>1074</v>
      </c>
      <c r="AD238" s="110" t="s">
        <v>4591</v>
      </c>
      <c r="AE238" s="110" t="s">
        <v>4592</v>
      </c>
      <c r="AF238" s="111">
        <v>1</v>
      </c>
      <c r="AG238" s="111">
        <v>6</v>
      </c>
      <c r="AH238" s="111">
        <v>0</v>
      </c>
      <c r="AI238" s="111">
        <v>1</v>
      </c>
      <c r="AJ238" s="111" t="s">
        <v>153</v>
      </c>
      <c r="AK238" s="111" t="s">
        <v>153</v>
      </c>
      <c r="AL238" s="111" t="s">
        <v>4593</v>
      </c>
      <c r="AM238" s="111" t="s">
        <v>4594</v>
      </c>
      <c r="AN238" s="111" t="s">
        <v>4597</v>
      </c>
      <c r="AO238" s="111" t="s">
        <v>2669</v>
      </c>
      <c r="AP238" s="111" t="s">
        <v>4595</v>
      </c>
      <c r="AQ238" s="111" t="s">
        <v>4596</v>
      </c>
      <c r="AR238" s="111" t="s">
        <v>153</v>
      </c>
      <c r="AS238" s="111">
        <v>2015</v>
      </c>
      <c r="AT238" s="111" t="s">
        <v>153</v>
      </c>
      <c r="AU238" s="111" t="s">
        <v>499</v>
      </c>
      <c r="AV238" s="111" t="s">
        <v>153</v>
      </c>
      <c r="AW238" s="111" t="s">
        <v>153</v>
      </c>
      <c r="AX238" s="111" t="s">
        <v>153</v>
      </c>
      <c r="AY238" s="110"/>
      <c r="AZ238" s="110" t="s">
        <v>153</v>
      </c>
      <c r="BA238" s="111">
        <v>753</v>
      </c>
      <c r="BB238" s="111">
        <v>0</v>
      </c>
      <c r="BC238" s="111"/>
      <c r="BD238" s="111"/>
      <c r="BE238" s="111"/>
      <c r="BF238" s="111"/>
      <c r="BG238" s="111"/>
      <c r="BH238" s="111" t="s">
        <v>532</v>
      </c>
      <c r="BI238" s="111"/>
      <c r="BJ238" s="110">
        <v>16.666666666666664</v>
      </c>
      <c r="BK238" s="111"/>
      <c r="BL238" s="111"/>
      <c r="BM238" s="111"/>
      <c r="BN238" s="111" t="s">
        <v>112</v>
      </c>
      <c r="BO238" s="111"/>
      <c r="BP238" s="111"/>
      <c r="BQ238" s="111" t="s">
        <v>112</v>
      </c>
      <c r="BR238" s="111"/>
      <c r="BS238" s="111"/>
      <c r="BT238" s="111"/>
      <c r="BU238" s="111"/>
      <c r="BV238" s="111"/>
      <c r="BW238" s="111"/>
      <c r="BX238" s="111"/>
      <c r="BY238" s="111"/>
      <c r="BZ238" s="111"/>
      <c r="CA238" s="111"/>
      <c r="CB238" s="111"/>
      <c r="CC238" s="111"/>
      <c r="CD238" s="111"/>
      <c r="CE238" s="111"/>
      <c r="CF238" s="111" t="s">
        <v>462</v>
      </c>
      <c r="CG238" s="111"/>
      <c r="CH238" s="111"/>
      <c r="CI238" s="111">
        <v>2017</v>
      </c>
      <c r="CJ238" s="111" t="s">
        <v>2356</v>
      </c>
      <c r="CK238" s="111" t="s">
        <v>464</v>
      </c>
      <c r="CL238" s="111" t="s">
        <v>464</v>
      </c>
      <c r="CM238" s="111" t="s">
        <v>464</v>
      </c>
      <c r="CN238" s="111" t="s">
        <v>464</v>
      </c>
      <c r="CO238" s="111" t="s">
        <v>465</v>
      </c>
      <c r="CP238" s="111">
        <v>0</v>
      </c>
      <c r="CQ238" s="111">
        <v>0</v>
      </c>
      <c r="CR238" s="111">
        <v>0</v>
      </c>
      <c r="CS238" s="111">
        <v>0</v>
      </c>
      <c r="CT238" s="111">
        <v>0</v>
      </c>
      <c r="CU238" s="111">
        <v>0</v>
      </c>
      <c r="CV238" s="111">
        <v>0</v>
      </c>
      <c r="CW238" s="111">
        <v>0</v>
      </c>
      <c r="CX238" s="111">
        <v>0</v>
      </c>
      <c r="CY238" s="111">
        <v>0</v>
      </c>
      <c r="CZ238" s="111">
        <v>0</v>
      </c>
      <c r="DA238" s="111">
        <v>0</v>
      </c>
      <c r="DB238" s="111">
        <v>0</v>
      </c>
      <c r="DC238" s="111" t="s">
        <v>153</v>
      </c>
      <c r="DD238" s="111" t="s">
        <v>153</v>
      </c>
      <c r="DE238" s="111" t="s">
        <v>153</v>
      </c>
      <c r="DF238" s="111">
        <v>0</v>
      </c>
      <c r="DG238" s="111" t="s">
        <v>465</v>
      </c>
      <c r="DH238" s="111">
        <v>0</v>
      </c>
      <c r="DI238" s="111">
        <v>0</v>
      </c>
      <c r="DJ238" s="111">
        <v>0</v>
      </c>
      <c r="DK238" s="111">
        <v>0</v>
      </c>
      <c r="DL238" s="111">
        <v>0</v>
      </c>
      <c r="DM238" s="111">
        <v>0</v>
      </c>
      <c r="DN238" s="111">
        <v>0</v>
      </c>
      <c r="DO238" s="111">
        <v>0</v>
      </c>
      <c r="DP238" s="111">
        <v>0</v>
      </c>
      <c r="DQ238" s="111">
        <v>0</v>
      </c>
      <c r="DR238" s="111">
        <v>0</v>
      </c>
      <c r="DS238" s="111">
        <v>0</v>
      </c>
      <c r="DT238" s="111">
        <v>0</v>
      </c>
      <c r="DU238" s="111" t="s">
        <v>153</v>
      </c>
      <c r="DV238" s="111" t="s">
        <v>153</v>
      </c>
      <c r="DW238" s="110"/>
      <c r="DX238" s="111">
        <v>0</v>
      </c>
      <c r="DY238" s="111">
        <v>0</v>
      </c>
      <c r="DZ238" s="111">
        <v>0</v>
      </c>
      <c r="EA238" s="111">
        <v>0</v>
      </c>
      <c r="EB238" s="111"/>
      <c r="EC238" s="111"/>
      <c r="ED238" s="111"/>
      <c r="EE238" s="110"/>
      <c r="EF238" s="111"/>
      <c r="EG238" s="111"/>
      <c r="EH238" s="111"/>
      <c r="EI238" s="111"/>
      <c r="EJ238" s="111"/>
      <c r="EK238" s="111"/>
      <c r="EL238" s="111"/>
      <c r="EM238" s="111"/>
      <c r="EN238" s="111"/>
      <c r="EO238" s="111"/>
      <c r="EP238" s="111"/>
      <c r="EQ238" s="59">
        <v>60241</v>
      </c>
      <c r="ER238" s="59">
        <v>753</v>
      </c>
      <c r="ES238" s="59">
        <v>0</v>
      </c>
      <c r="ET238" s="59">
        <v>0</v>
      </c>
      <c r="EU238" s="59">
        <v>0</v>
      </c>
      <c r="EV238" s="59">
        <v>0</v>
      </c>
      <c r="EW238" s="59">
        <v>0</v>
      </c>
      <c r="EX238" s="59">
        <v>0</v>
      </c>
      <c r="EY238" s="59">
        <v>0</v>
      </c>
      <c r="EZ238" s="59">
        <v>0</v>
      </c>
      <c r="FA238" s="59">
        <v>0</v>
      </c>
      <c r="FB238" s="59">
        <v>0</v>
      </c>
      <c r="FC238" s="59">
        <v>0</v>
      </c>
      <c r="FD238" s="59">
        <v>0</v>
      </c>
      <c r="FE238" s="59">
        <v>0</v>
      </c>
      <c r="FF238" s="59">
        <v>0</v>
      </c>
      <c r="FG238" s="59">
        <v>0</v>
      </c>
      <c r="FH238" s="59">
        <v>0</v>
      </c>
      <c r="FI238" s="59">
        <v>0</v>
      </c>
      <c r="FJ238" s="59">
        <v>0</v>
      </c>
      <c r="FK238" s="59">
        <v>0</v>
      </c>
      <c r="FL238" s="59">
        <v>0</v>
      </c>
      <c r="FM238" s="56"/>
      <c r="FN238" s="56" t="s">
        <v>466</v>
      </c>
      <c r="FO238" s="169" t="b">
        <v>1</v>
      </c>
      <c r="FP238" s="64"/>
      <c r="FQ238" s="64"/>
    </row>
    <row r="239" spans="1:173" x14ac:dyDescent="0.2">
      <c r="A239" s="110" t="s">
        <v>437</v>
      </c>
      <c r="B239" s="111">
        <v>60250</v>
      </c>
      <c r="C239" s="111">
        <v>0</v>
      </c>
      <c r="D239" s="111">
        <v>1</v>
      </c>
      <c r="E239" s="111" t="s">
        <v>4598</v>
      </c>
      <c r="F239" s="111" t="s">
        <v>4545</v>
      </c>
      <c r="G239" s="111"/>
      <c r="H239" s="111" t="s">
        <v>4599</v>
      </c>
      <c r="I239" s="111">
        <v>2</v>
      </c>
      <c r="J239" s="111" t="s">
        <v>4600</v>
      </c>
      <c r="K239" s="111" t="s">
        <v>447</v>
      </c>
      <c r="L239" s="111" t="s">
        <v>2356</v>
      </c>
      <c r="M239" s="111" t="s">
        <v>447</v>
      </c>
      <c r="N239" s="111">
        <v>1</v>
      </c>
      <c r="O239" s="111">
        <v>10</v>
      </c>
      <c r="P239" s="111">
        <v>1</v>
      </c>
      <c r="Q239" s="111" t="s">
        <v>153</v>
      </c>
      <c r="R239" s="111" t="s">
        <v>153</v>
      </c>
      <c r="S239" s="111" t="s">
        <v>4601</v>
      </c>
      <c r="T239" s="111" t="s">
        <v>4602</v>
      </c>
      <c r="U239" s="111" t="s">
        <v>153</v>
      </c>
      <c r="V239" s="111" t="s">
        <v>4603</v>
      </c>
      <c r="W239" s="111" t="s">
        <v>153</v>
      </c>
      <c r="X239" s="111" t="s">
        <v>4604</v>
      </c>
      <c r="Y239" s="111" t="s">
        <v>4605</v>
      </c>
      <c r="Z239" s="110"/>
      <c r="AA239" s="110" t="s">
        <v>452</v>
      </c>
      <c r="AB239" s="110" t="s">
        <v>4598</v>
      </c>
      <c r="AC239" s="110" t="s">
        <v>4545</v>
      </c>
      <c r="AD239" s="110" t="s">
        <v>4599</v>
      </c>
      <c r="AE239" s="110" t="s">
        <v>4600</v>
      </c>
      <c r="AF239" s="111">
        <v>1</v>
      </c>
      <c r="AG239" s="111">
        <v>10</v>
      </c>
      <c r="AH239" s="111">
        <v>1</v>
      </c>
      <c r="AI239" s="111">
        <v>1</v>
      </c>
      <c r="AJ239" s="111" t="s">
        <v>153</v>
      </c>
      <c r="AK239" s="111" t="s">
        <v>153</v>
      </c>
      <c r="AL239" s="111" t="s">
        <v>4601</v>
      </c>
      <c r="AM239" s="111" t="s">
        <v>4602</v>
      </c>
      <c r="AN239" s="111" t="s">
        <v>4604</v>
      </c>
      <c r="AO239" s="111" t="s">
        <v>4605</v>
      </c>
      <c r="AP239" s="111" t="s">
        <v>153</v>
      </c>
      <c r="AQ239" s="111" t="s">
        <v>4603</v>
      </c>
      <c r="AR239" s="111" t="s">
        <v>153</v>
      </c>
      <c r="AS239" s="111">
        <v>2015</v>
      </c>
      <c r="AT239" s="111" t="s">
        <v>153</v>
      </c>
      <c r="AU239" s="111" t="s">
        <v>499</v>
      </c>
      <c r="AV239" s="111" t="s">
        <v>153</v>
      </c>
      <c r="AW239" s="111" t="s">
        <v>153</v>
      </c>
      <c r="AX239" s="111" t="s">
        <v>153</v>
      </c>
      <c r="AY239" s="110"/>
      <c r="AZ239" s="110" t="s">
        <v>153</v>
      </c>
      <c r="BA239" s="111">
        <v>2292</v>
      </c>
      <c r="BB239" s="111">
        <v>0</v>
      </c>
      <c r="BC239" s="111"/>
      <c r="BD239" s="111"/>
      <c r="BE239" s="111"/>
      <c r="BF239" s="111"/>
      <c r="BG239" s="111"/>
      <c r="BH239" s="111"/>
      <c r="BI239" s="111"/>
      <c r="BJ239" s="110"/>
      <c r="BK239" s="111"/>
      <c r="BL239" s="111"/>
      <c r="BM239" s="111"/>
      <c r="BN239" s="111" t="s">
        <v>691</v>
      </c>
      <c r="BO239" s="111"/>
      <c r="BP239" s="111"/>
      <c r="BQ239" s="111" t="s">
        <v>691</v>
      </c>
      <c r="BR239" s="111"/>
      <c r="BS239" s="111"/>
      <c r="BT239" s="111"/>
      <c r="BU239" s="111"/>
      <c r="BV239" s="111"/>
      <c r="BW239" s="111"/>
      <c r="BX239" s="111"/>
      <c r="BY239" s="111"/>
      <c r="BZ239" s="111"/>
      <c r="CA239" s="111"/>
      <c r="CB239" s="111"/>
      <c r="CC239" s="111"/>
      <c r="CD239" s="111"/>
      <c r="CE239" s="111"/>
      <c r="CF239" s="111" t="s">
        <v>462</v>
      </c>
      <c r="CG239" s="111"/>
      <c r="CH239" s="111"/>
      <c r="CI239" s="111">
        <v>2017</v>
      </c>
      <c r="CJ239" s="111" t="s">
        <v>2356</v>
      </c>
      <c r="CK239" s="111" t="s">
        <v>464</v>
      </c>
      <c r="CL239" s="111" t="s">
        <v>464</v>
      </c>
      <c r="CM239" s="111" t="s">
        <v>464</v>
      </c>
      <c r="CN239" s="111" t="s">
        <v>464</v>
      </c>
      <c r="CO239" s="111" t="s">
        <v>465</v>
      </c>
      <c r="CP239" s="111">
        <v>0</v>
      </c>
      <c r="CQ239" s="111">
        <v>0</v>
      </c>
      <c r="CR239" s="111">
        <v>0</v>
      </c>
      <c r="CS239" s="111">
        <v>0</v>
      </c>
      <c r="CT239" s="111">
        <v>0</v>
      </c>
      <c r="CU239" s="111">
        <v>0</v>
      </c>
      <c r="CV239" s="111">
        <v>0</v>
      </c>
      <c r="CW239" s="111">
        <v>0</v>
      </c>
      <c r="CX239" s="111">
        <v>0</v>
      </c>
      <c r="CY239" s="111">
        <v>0</v>
      </c>
      <c r="CZ239" s="111">
        <v>0</v>
      </c>
      <c r="DA239" s="111">
        <v>0</v>
      </c>
      <c r="DB239" s="111">
        <v>0</v>
      </c>
      <c r="DC239" s="111" t="s">
        <v>153</v>
      </c>
      <c r="DD239" s="111" t="s">
        <v>153</v>
      </c>
      <c r="DE239" s="111" t="s">
        <v>153</v>
      </c>
      <c r="DF239" s="111">
        <v>0</v>
      </c>
      <c r="DG239" s="111" t="s">
        <v>465</v>
      </c>
      <c r="DH239" s="111">
        <v>0</v>
      </c>
      <c r="DI239" s="111">
        <v>0</v>
      </c>
      <c r="DJ239" s="111">
        <v>0</v>
      </c>
      <c r="DK239" s="111">
        <v>0</v>
      </c>
      <c r="DL239" s="111">
        <v>0</v>
      </c>
      <c r="DM239" s="111">
        <v>0</v>
      </c>
      <c r="DN239" s="111">
        <v>0</v>
      </c>
      <c r="DO239" s="111">
        <v>0</v>
      </c>
      <c r="DP239" s="111">
        <v>0</v>
      </c>
      <c r="DQ239" s="111">
        <v>0</v>
      </c>
      <c r="DR239" s="111">
        <v>0</v>
      </c>
      <c r="DS239" s="111">
        <v>0</v>
      </c>
      <c r="DT239" s="111">
        <v>0</v>
      </c>
      <c r="DU239" s="111" t="s">
        <v>153</v>
      </c>
      <c r="DV239" s="111" t="s">
        <v>153</v>
      </c>
      <c r="DW239" s="110"/>
      <c r="DX239" s="111">
        <v>0</v>
      </c>
      <c r="DY239" s="111">
        <v>0</v>
      </c>
      <c r="DZ239" s="111">
        <v>0</v>
      </c>
      <c r="EA239" s="111">
        <v>0</v>
      </c>
      <c r="EB239" s="111"/>
      <c r="EC239" s="111"/>
      <c r="ED239" s="111"/>
      <c r="EE239" s="110"/>
      <c r="EF239" s="111"/>
      <c r="EG239" s="111"/>
      <c r="EH239" s="111"/>
      <c r="EI239" s="111"/>
      <c r="EJ239" s="111"/>
      <c r="EK239" s="111"/>
      <c r="EL239" s="111"/>
      <c r="EM239" s="111"/>
      <c r="EN239" s="111"/>
      <c r="EO239" s="111"/>
      <c r="EP239" s="111"/>
      <c r="EQ239" s="59">
        <v>60250</v>
      </c>
      <c r="ER239" s="59">
        <v>2292</v>
      </c>
      <c r="ES239" s="59">
        <v>0</v>
      </c>
      <c r="ET239" s="59">
        <v>0</v>
      </c>
      <c r="EU239" s="59">
        <v>0</v>
      </c>
      <c r="EV239" s="59">
        <v>0</v>
      </c>
      <c r="EW239" s="59">
        <v>0</v>
      </c>
      <c r="EX239" s="59">
        <v>0</v>
      </c>
      <c r="EY239" s="59">
        <v>0</v>
      </c>
      <c r="EZ239" s="59">
        <v>0</v>
      </c>
      <c r="FA239" s="59">
        <v>0</v>
      </c>
      <c r="FB239" s="59">
        <v>0</v>
      </c>
      <c r="FC239" s="59">
        <v>0</v>
      </c>
      <c r="FD239" s="59">
        <v>0</v>
      </c>
      <c r="FE239" s="59">
        <v>0</v>
      </c>
      <c r="FF239" s="59">
        <v>0</v>
      </c>
      <c r="FG239" s="59">
        <v>0</v>
      </c>
      <c r="FH239" s="59">
        <v>0</v>
      </c>
      <c r="FI239" s="59">
        <v>0</v>
      </c>
      <c r="FJ239" s="59">
        <v>0</v>
      </c>
      <c r="FK239" s="59">
        <v>0</v>
      </c>
      <c r="FL239" s="59">
        <v>0</v>
      </c>
      <c r="FM239" s="56"/>
      <c r="FN239" s="56" t="s">
        <v>466</v>
      </c>
      <c r="FO239" s="169" t="b">
        <v>1</v>
      </c>
      <c r="FP239" s="64"/>
      <c r="FQ239" s="64"/>
    </row>
    <row r="240" spans="1:173" x14ac:dyDescent="0.2">
      <c r="A240" s="110" t="s">
        <v>437</v>
      </c>
      <c r="B240" s="111">
        <v>60313</v>
      </c>
      <c r="C240" s="111">
        <v>0</v>
      </c>
      <c r="D240" s="111">
        <v>1</v>
      </c>
      <c r="E240" s="111" t="s">
        <v>4606</v>
      </c>
      <c r="F240" s="111" t="s">
        <v>1889</v>
      </c>
      <c r="G240" s="111"/>
      <c r="H240" s="111" t="s">
        <v>4607</v>
      </c>
      <c r="I240" s="111">
        <v>2</v>
      </c>
      <c r="J240" s="111" t="s">
        <v>4608</v>
      </c>
      <c r="K240" s="111" t="s">
        <v>447</v>
      </c>
      <c r="L240" s="111" t="s">
        <v>2356</v>
      </c>
      <c r="M240" s="111" t="s">
        <v>447</v>
      </c>
      <c r="N240" s="111">
        <v>1</v>
      </c>
      <c r="O240" s="111">
        <v>35</v>
      </c>
      <c r="P240" s="111">
        <v>1</v>
      </c>
      <c r="Q240" s="111" t="s">
        <v>153</v>
      </c>
      <c r="R240" s="111" t="s">
        <v>153</v>
      </c>
      <c r="S240" s="111" t="s">
        <v>4609</v>
      </c>
      <c r="T240" s="111" t="s">
        <v>4610</v>
      </c>
      <c r="U240" s="111" t="s">
        <v>4611</v>
      </c>
      <c r="V240" s="111" t="s">
        <v>4612</v>
      </c>
      <c r="W240" s="111" t="s">
        <v>153</v>
      </c>
      <c r="X240" s="111" t="s">
        <v>4613</v>
      </c>
      <c r="Y240" s="111" t="s">
        <v>218</v>
      </c>
      <c r="Z240" s="110"/>
      <c r="AA240" s="110" t="s">
        <v>452</v>
      </c>
      <c r="AB240" s="110" t="s">
        <v>4606</v>
      </c>
      <c r="AC240" s="110" t="s">
        <v>1889</v>
      </c>
      <c r="AD240" s="110" t="s">
        <v>4607</v>
      </c>
      <c r="AE240" s="110" t="s">
        <v>4608</v>
      </c>
      <c r="AF240" s="111">
        <v>1</v>
      </c>
      <c r="AG240" s="111">
        <v>34</v>
      </c>
      <c r="AH240" s="111">
        <v>1</v>
      </c>
      <c r="AI240" s="111">
        <v>1</v>
      </c>
      <c r="AJ240" s="111" t="s">
        <v>153</v>
      </c>
      <c r="AK240" s="111" t="s">
        <v>153</v>
      </c>
      <c r="AL240" s="111" t="s">
        <v>4609</v>
      </c>
      <c r="AM240" s="111" t="s">
        <v>4610</v>
      </c>
      <c r="AN240" s="111" t="s">
        <v>4613</v>
      </c>
      <c r="AO240" s="111" t="s">
        <v>218</v>
      </c>
      <c r="AP240" s="111" t="s">
        <v>4611</v>
      </c>
      <c r="AQ240" s="111" t="s">
        <v>4612</v>
      </c>
      <c r="AR240" s="111" t="s">
        <v>153</v>
      </c>
      <c r="AS240" s="111">
        <v>2015</v>
      </c>
      <c r="AT240" s="111" t="s">
        <v>153</v>
      </c>
      <c r="AU240" s="111" t="s">
        <v>499</v>
      </c>
      <c r="AV240" s="111" t="s">
        <v>153</v>
      </c>
      <c r="AW240" s="111" t="s">
        <v>153</v>
      </c>
      <c r="AX240" s="111" t="s">
        <v>153</v>
      </c>
      <c r="AY240" s="110"/>
      <c r="AZ240" s="110" t="s">
        <v>153</v>
      </c>
      <c r="BA240" s="111">
        <v>2956</v>
      </c>
      <c r="BB240" s="111">
        <v>0</v>
      </c>
      <c r="BC240" s="111"/>
      <c r="BD240" s="111"/>
      <c r="BE240" s="111"/>
      <c r="BF240" s="111"/>
      <c r="BG240" s="111"/>
      <c r="BH240" s="111" t="s">
        <v>532</v>
      </c>
      <c r="BI240" s="111"/>
      <c r="BJ240" s="110">
        <v>2.9411764705882351</v>
      </c>
      <c r="BK240" s="111"/>
      <c r="BL240" s="111"/>
      <c r="BM240" s="111"/>
      <c r="BN240" s="111" t="s">
        <v>1149</v>
      </c>
      <c r="BO240" s="111"/>
      <c r="BP240" s="111"/>
      <c r="BQ240" s="111" t="s">
        <v>1149</v>
      </c>
      <c r="BR240" s="111"/>
      <c r="BS240" s="111"/>
      <c r="BT240" s="111"/>
      <c r="BU240" s="111"/>
      <c r="BV240" s="111"/>
      <c r="BW240" s="111"/>
      <c r="BX240" s="111"/>
      <c r="BY240" s="111"/>
      <c r="BZ240" s="111"/>
      <c r="CA240" s="111"/>
      <c r="CB240" s="111"/>
      <c r="CC240" s="111"/>
      <c r="CD240" s="111"/>
      <c r="CE240" s="111"/>
      <c r="CF240" s="111" t="s">
        <v>462</v>
      </c>
      <c r="CG240" s="111"/>
      <c r="CH240" s="111"/>
      <c r="CI240" s="111">
        <v>2017</v>
      </c>
      <c r="CJ240" s="111" t="s">
        <v>2356</v>
      </c>
      <c r="CK240" s="111" t="s">
        <v>464</v>
      </c>
      <c r="CL240" s="111" t="s">
        <v>464</v>
      </c>
      <c r="CM240" s="111" t="s">
        <v>464</v>
      </c>
      <c r="CN240" s="111" t="s">
        <v>464</v>
      </c>
      <c r="CO240" s="111" t="s">
        <v>465</v>
      </c>
      <c r="CP240" s="111">
        <v>0</v>
      </c>
      <c r="CQ240" s="111">
        <v>0</v>
      </c>
      <c r="CR240" s="111">
        <v>0</v>
      </c>
      <c r="CS240" s="111">
        <v>0</v>
      </c>
      <c r="CT240" s="111">
        <v>0</v>
      </c>
      <c r="CU240" s="111">
        <v>0</v>
      </c>
      <c r="CV240" s="111">
        <v>0</v>
      </c>
      <c r="CW240" s="111">
        <v>0</v>
      </c>
      <c r="CX240" s="111">
        <v>0</v>
      </c>
      <c r="CY240" s="111">
        <v>0</v>
      </c>
      <c r="CZ240" s="111">
        <v>0</v>
      </c>
      <c r="DA240" s="111">
        <v>0</v>
      </c>
      <c r="DB240" s="111">
        <v>0</v>
      </c>
      <c r="DC240" s="111" t="s">
        <v>153</v>
      </c>
      <c r="DD240" s="111" t="s">
        <v>153</v>
      </c>
      <c r="DE240" s="111" t="s">
        <v>153</v>
      </c>
      <c r="DF240" s="111">
        <v>0</v>
      </c>
      <c r="DG240" s="111" t="s">
        <v>465</v>
      </c>
      <c r="DH240" s="111">
        <v>0</v>
      </c>
      <c r="DI240" s="111">
        <v>0</v>
      </c>
      <c r="DJ240" s="111">
        <v>0</v>
      </c>
      <c r="DK240" s="111">
        <v>0</v>
      </c>
      <c r="DL240" s="111">
        <v>0</v>
      </c>
      <c r="DM240" s="111">
        <v>0</v>
      </c>
      <c r="DN240" s="111">
        <v>0</v>
      </c>
      <c r="DO240" s="111">
        <v>0</v>
      </c>
      <c r="DP240" s="111">
        <v>0</v>
      </c>
      <c r="DQ240" s="111">
        <v>0</v>
      </c>
      <c r="DR240" s="111">
        <v>0</v>
      </c>
      <c r="DS240" s="111">
        <v>0</v>
      </c>
      <c r="DT240" s="111">
        <v>0</v>
      </c>
      <c r="DU240" s="111" t="s">
        <v>153</v>
      </c>
      <c r="DV240" s="111" t="s">
        <v>153</v>
      </c>
      <c r="DW240" s="110"/>
      <c r="DX240" s="111">
        <v>0</v>
      </c>
      <c r="DY240" s="111">
        <v>0</v>
      </c>
      <c r="DZ240" s="111">
        <v>0</v>
      </c>
      <c r="EA240" s="111">
        <v>0</v>
      </c>
      <c r="EB240" s="111"/>
      <c r="EC240" s="111"/>
      <c r="ED240" s="111"/>
      <c r="EE240" s="110"/>
      <c r="EF240" s="111"/>
      <c r="EG240" s="111"/>
      <c r="EH240" s="111"/>
      <c r="EI240" s="111"/>
      <c r="EJ240" s="111"/>
      <c r="EK240" s="111"/>
      <c r="EL240" s="111"/>
      <c r="EM240" s="111"/>
      <c r="EN240" s="111"/>
      <c r="EO240" s="111"/>
      <c r="EP240" s="111"/>
      <c r="EQ240" s="59">
        <v>60313</v>
      </c>
      <c r="ER240" s="59">
        <v>2956</v>
      </c>
      <c r="ES240" s="59">
        <v>0</v>
      </c>
      <c r="ET240" s="59">
        <v>0</v>
      </c>
      <c r="EU240" s="59">
        <v>0</v>
      </c>
      <c r="EV240" s="59">
        <v>0</v>
      </c>
      <c r="EW240" s="59">
        <v>0</v>
      </c>
      <c r="EX240" s="59">
        <v>0</v>
      </c>
      <c r="EY240" s="59">
        <v>0</v>
      </c>
      <c r="EZ240" s="59">
        <v>0</v>
      </c>
      <c r="FA240" s="59">
        <v>0</v>
      </c>
      <c r="FB240" s="59">
        <v>0</v>
      </c>
      <c r="FC240" s="59">
        <v>0</v>
      </c>
      <c r="FD240" s="59">
        <v>0</v>
      </c>
      <c r="FE240" s="59">
        <v>0</v>
      </c>
      <c r="FF240" s="59">
        <v>0</v>
      </c>
      <c r="FG240" s="59">
        <v>0</v>
      </c>
      <c r="FH240" s="59">
        <v>0</v>
      </c>
      <c r="FI240" s="59">
        <v>0</v>
      </c>
      <c r="FJ240" s="59">
        <v>0</v>
      </c>
      <c r="FK240" s="59">
        <v>0</v>
      </c>
      <c r="FL240" s="59">
        <v>0</v>
      </c>
      <c r="FM240" s="56"/>
      <c r="FN240" s="56" t="s">
        <v>466</v>
      </c>
      <c r="FO240" s="169" t="b">
        <v>1</v>
      </c>
      <c r="FP240" s="64"/>
      <c r="FQ240" s="64"/>
    </row>
    <row r="241" spans="1:173" x14ac:dyDescent="0.2">
      <c r="A241" s="110" t="s">
        <v>437</v>
      </c>
      <c r="B241" s="111">
        <v>60440</v>
      </c>
      <c r="C241" s="111">
        <v>0</v>
      </c>
      <c r="D241" s="111">
        <v>1</v>
      </c>
      <c r="E241" s="111" t="s">
        <v>4614</v>
      </c>
      <c r="F241" s="111" t="s">
        <v>4380</v>
      </c>
      <c r="G241" s="111"/>
      <c r="H241" s="111" t="s">
        <v>4615</v>
      </c>
      <c r="I241" s="111">
        <v>2</v>
      </c>
      <c r="J241" s="111" t="s">
        <v>4616</v>
      </c>
      <c r="K241" s="111" t="s">
        <v>447</v>
      </c>
      <c r="L241" s="111" t="s">
        <v>2356</v>
      </c>
      <c r="M241" s="111" t="s">
        <v>447</v>
      </c>
      <c r="N241" s="111">
        <v>1</v>
      </c>
      <c r="O241" s="111">
        <v>23</v>
      </c>
      <c r="P241" s="111">
        <v>6</v>
      </c>
      <c r="Q241" s="111" t="s">
        <v>153</v>
      </c>
      <c r="R241" s="111" t="s">
        <v>4617</v>
      </c>
      <c r="S241" s="111" t="s">
        <v>4618</v>
      </c>
      <c r="T241" s="111" t="s">
        <v>4619</v>
      </c>
      <c r="U241" s="111" t="s">
        <v>4620</v>
      </c>
      <c r="V241" s="111" t="s">
        <v>4621</v>
      </c>
      <c r="W241" s="111" t="s">
        <v>153</v>
      </c>
      <c r="X241" s="111" t="s">
        <v>4622</v>
      </c>
      <c r="Y241" s="111" t="s">
        <v>218</v>
      </c>
      <c r="Z241" s="110"/>
      <c r="AA241" s="110" t="s">
        <v>452</v>
      </c>
      <c r="AB241" s="110" t="s">
        <v>4614</v>
      </c>
      <c r="AC241" s="110" t="s">
        <v>4380</v>
      </c>
      <c r="AD241" s="110" t="s">
        <v>4615</v>
      </c>
      <c r="AE241" s="110" t="s">
        <v>4616</v>
      </c>
      <c r="AF241" s="111">
        <v>1</v>
      </c>
      <c r="AG241" s="111">
        <v>22</v>
      </c>
      <c r="AH241" s="111">
        <v>5</v>
      </c>
      <c r="AI241" s="111">
        <v>1</v>
      </c>
      <c r="AJ241" s="111" t="s">
        <v>153</v>
      </c>
      <c r="AK241" s="111" t="s">
        <v>153</v>
      </c>
      <c r="AL241" s="111" t="s">
        <v>4623</v>
      </c>
      <c r="AM241" s="111" t="s">
        <v>4619</v>
      </c>
      <c r="AN241" s="111" t="s">
        <v>4622</v>
      </c>
      <c r="AO241" s="111" t="s">
        <v>218</v>
      </c>
      <c r="AP241" s="111" t="s">
        <v>4620</v>
      </c>
      <c r="AQ241" s="111" t="s">
        <v>4621</v>
      </c>
      <c r="AR241" s="111" t="s">
        <v>153</v>
      </c>
      <c r="AS241" s="111">
        <v>2015</v>
      </c>
      <c r="AT241" s="111" t="s">
        <v>153</v>
      </c>
      <c r="AU241" s="111" t="s">
        <v>499</v>
      </c>
      <c r="AV241" s="111" t="s">
        <v>153</v>
      </c>
      <c r="AW241" s="111" t="s">
        <v>439</v>
      </c>
      <c r="AX241" s="111" t="s">
        <v>153</v>
      </c>
      <c r="AY241" s="110"/>
      <c r="AZ241" s="110" t="s">
        <v>153</v>
      </c>
      <c r="BA241" s="111">
        <v>5877</v>
      </c>
      <c r="BB241" s="111">
        <v>0</v>
      </c>
      <c r="BC241" s="111"/>
      <c r="BD241" s="111"/>
      <c r="BE241" s="111"/>
      <c r="BF241" s="111"/>
      <c r="BG241" s="111"/>
      <c r="BH241" s="111" t="s">
        <v>532</v>
      </c>
      <c r="BI241" s="111"/>
      <c r="BJ241" s="110">
        <v>4.5454545454545459</v>
      </c>
      <c r="BK241" s="111"/>
      <c r="BL241" s="111"/>
      <c r="BM241" s="111"/>
      <c r="BN241" s="111" t="s">
        <v>547</v>
      </c>
      <c r="BO241" s="111"/>
      <c r="BP241" s="111"/>
      <c r="BQ241" s="111" t="s">
        <v>547</v>
      </c>
      <c r="BR241" s="111"/>
      <c r="BS241" s="111"/>
      <c r="BT241" s="111"/>
      <c r="BU241" s="111"/>
      <c r="BV241" s="111"/>
      <c r="BW241" s="111"/>
      <c r="BX241" s="111" t="s">
        <v>668</v>
      </c>
      <c r="BY241" s="111"/>
      <c r="BZ241" s="111"/>
      <c r="CA241" s="111"/>
      <c r="CB241" s="111"/>
      <c r="CC241" s="111"/>
      <c r="CD241" s="111"/>
      <c r="CE241" s="111"/>
      <c r="CF241" s="111" t="s">
        <v>462</v>
      </c>
      <c r="CG241" s="111"/>
      <c r="CH241" s="111"/>
      <c r="CI241" s="111">
        <v>2017</v>
      </c>
      <c r="CJ241" s="111" t="s">
        <v>2356</v>
      </c>
      <c r="CK241" s="111" t="s">
        <v>463</v>
      </c>
      <c r="CL241" s="111" t="s">
        <v>463</v>
      </c>
      <c r="CM241" s="111" t="s">
        <v>464</v>
      </c>
      <c r="CN241" s="111" t="s">
        <v>464</v>
      </c>
      <c r="CO241" s="111" t="s">
        <v>465</v>
      </c>
      <c r="CP241" s="111">
        <v>2</v>
      </c>
      <c r="CQ241" s="111">
        <v>0</v>
      </c>
      <c r="CR241" s="111">
        <v>1</v>
      </c>
      <c r="CS241" s="111">
        <v>1</v>
      </c>
      <c r="CT241" s="111">
        <v>0</v>
      </c>
      <c r="CU241" s="111">
        <v>0</v>
      </c>
      <c r="CV241" s="111">
        <v>0</v>
      </c>
      <c r="CW241" s="111">
        <v>1</v>
      </c>
      <c r="CX241" s="111">
        <v>1</v>
      </c>
      <c r="CY241" s="111">
        <v>0</v>
      </c>
      <c r="CZ241" s="111">
        <v>0</v>
      </c>
      <c r="DA241" s="111">
        <v>0</v>
      </c>
      <c r="DB241" s="111">
        <v>0</v>
      </c>
      <c r="DC241" s="111" t="s">
        <v>153</v>
      </c>
      <c r="DD241" s="111" t="s">
        <v>153</v>
      </c>
      <c r="DE241" s="111" t="s">
        <v>153</v>
      </c>
      <c r="DF241" s="111">
        <v>0</v>
      </c>
      <c r="DG241" s="111" t="s">
        <v>465</v>
      </c>
      <c r="DH241" s="111">
        <v>0</v>
      </c>
      <c r="DI241" s="111">
        <v>0</v>
      </c>
      <c r="DJ241" s="111">
        <v>0</v>
      </c>
      <c r="DK241" s="111">
        <v>0</v>
      </c>
      <c r="DL241" s="111">
        <v>0</v>
      </c>
      <c r="DM241" s="111">
        <v>0</v>
      </c>
      <c r="DN241" s="111">
        <v>0</v>
      </c>
      <c r="DO241" s="111">
        <v>0</v>
      </c>
      <c r="DP241" s="111">
        <v>0</v>
      </c>
      <c r="DQ241" s="111">
        <v>0</v>
      </c>
      <c r="DR241" s="111">
        <v>0</v>
      </c>
      <c r="DS241" s="111">
        <v>0</v>
      </c>
      <c r="DT241" s="111">
        <v>0</v>
      </c>
      <c r="DU241" s="111" t="s">
        <v>153</v>
      </c>
      <c r="DV241" s="111" t="s">
        <v>153</v>
      </c>
      <c r="DW241" s="110"/>
      <c r="DX241" s="111">
        <v>0</v>
      </c>
      <c r="DY241" s="111">
        <v>1</v>
      </c>
      <c r="DZ241" s="111">
        <v>1</v>
      </c>
      <c r="EA241" s="111">
        <v>0</v>
      </c>
      <c r="EB241" s="111"/>
      <c r="EC241" s="111"/>
      <c r="ED241" s="111"/>
      <c r="EE241" s="110"/>
      <c r="EF241" s="111"/>
      <c r="EG241" s="111"/>
      <c r="EH241" s="111"/>
      <c r="EI241" s="111"/>
      <c r="EJ241" s="111"/>
      <c r="EK241" s="111">
        <v>1</v>
      </c>
      <c r="EL241" s="111"/>
      <c r="EM241" s="111"/>
      <c r="EN241" s="111"/>
      <c r="EO241" s="111"/>
      <c r="EP241" s="111"/>
      <c r="EQ241" s="59">
        <v>60440</v>
      </c>
      <c r="ER241" s="59">
        <v>5877</v>
      </c>
      <c r="ES241" s="59">
        <v>0</v>
      </c>
      <c r="ET241" s="59">
        <v>0</v>
      </c>
      <c r="EU241" s="59">
        <v>0</v>
      </c>
      <c r="EV241" s="59">
        <v>0</v>
      </c>
      <c r="EW241" s="59">
        <v>1</v>
      </c>
      <c r="EX241" s="59">
        <v>0</v>
      </c>
      <c r="EY241" s="59">
        <v>0</v>
      </c>
      <c r="EZ241" s="59">
        <v>0</v>
      </c>
      <c r="FA241" s="59">
        <v>1</v>
      </c>
      <c r="FB241" s="59">
        <v>0</v>
      </c>
      <c r="FC241" s="59">
        <v>0</v>
      </c>
      <c r="FD241" s="59">
        <v>0</v>
      </c>
      <c r="FE241" s="59">
        <v>0</v>
      </c>
      <c r="FF241" s="59">
        <v>0</v>
      </c>
      <c r="FG241" s="59">
        <v>0</v>
      </c>
      <c r="FH241" s="59">
        <v>0</v>
      </c>
      <c r="FI241" s="59">
        <v>0</v>
      </c>
      <c r="FJ241" s="59">
        <v>0</v>
      </c>
      <c r="FK241" s="59">
        <v>0</v>
      </c>
      <c r="FL241" s="59">
        <v>0</v>
      </c>
      <c r="FM241" s="56"/>
      <c r="FN241" s="56" t="s">
        <v>466</v>
      </c>
      <c r="FO241" s="169" t="b">
        <v>1</v>
      </c>
      <c r="FP241" s="64"/>
      <c r="FQ241" s="64"/>
    </row>
    <row r="242" spans="1:173" x14ac:dyDescent="0.2">
      <c r="A242" s="110" t="s">
        <v>437</v>
      </c>
      <c r="B242" s="111">
        <v>60627</v>
      </c>
      <c r="C242" s="111">
        <v>0</v>
      </c>
      <c r="D242" s="111">
        <v>1</v>
      </c>
      <c r="E242" s="111" t="s">
        <v>4624</v>
      </c>
      <c r="F242" s="111" t="s">
        <v>4293</v>
      </c>
      <c r="G242" s="111"/>
      <c r="H242" s="111" t="s">
        <v>4625</v>
      </c>
      <c r="I242" s="111">
        <v>2</v>
      </c>
      <c r="J242" s="111" t="s">
        <v>4626</v>
      </c>
      <c r="K242" s="111" t="s">
        <v>447</v>
      </c>
      <c r="L242" s="111" t="s">
        <v>2356</v>
      </c>
      <c r="M242" s="111" t="s">
        <v>447</v>
      </c>
      <c r="N242" s="111">
        <v>1</v>
      </c>
      <c r="O242" s="111">
        <v>8</v>
      </c>
      <c r="P242" s="111">
        <v>0</v>
      </c>
      <c r="Q242" s="111" t="s">
        <v>153</v>
      </c>
      <c r="R242" s="111" t="s">
        <v>153</v>
      </c>
      <c r="S242" s="111" t="s">
        <v>4627</v>
      </c>
      <c r="T242" s="111" t="s">
        <v>4628</v>
      </c>
      <c r="U242" s="111" t="s">
        <v>4629</v>
      </c>
      <c r="V242" s="111" t="s">
        <v>4630</v>
      </c>
      <c r="W242" s="111" t="s">
        <v>4631</v>
      </c>
      <c r="X242" s="111" t="s">
        <v>4632</v>
      </c>
      <c r="Y242" s="111" t="s">
        <v>245</v>
      </c>
      <c r="Z242" s="110"/>
      <c r="AA242" s="110" t="s">
        <v>452</v>
      </c>
      <c r="AB242" s="110" t="s">
        <v>4624</v>
      </c>
      <c r="AC242" s="110" t="s">
        <v>4293</v>
      </c>
      <c r="AD242" s="110" t="s">
        <v>4625</v>
      </c>
      <c r="AE242" s="110" t="s">
        <v>4626</v>
      </c>
      <c r="AF242" s="111">
        <v>1</v>
      </c>
      <c r="AG242" s="111">
        <v>5</v>
      </c>
      <c r="AH242" s="111">
        <v>0</v>
      </c>
      <c r="AI242" s="111">
        <v>1</v>
      </c>
      <c r="AJ242" s="111" t="s">
        <v>153</v>
      </c>
      <c r="AK242" s="111" t="s">
        <v>153</v>
      </c>
      <c r="AL242" s="111" t="s">
        <v>4627</v>
      </c>
      <c r="AM242" s="111" t="s">
        <v>4628</v>
      </c>
      <c r="AN242" s="111" t="s">
        <v>4633</v>
      </c>
      <c r="AO242" s="111" t="s">
        <v>4634</v>
      </c>
      <c r="AP242" s="111" t="s">
        <v>4635</v>
      </c>
      <c r="AQ242" s="111" t="s">
        <v>4630</v>
      </c>
      <c r="AR242" s="111" t="s">
        <v>153</v>
      </c>
      <c r="AS242" s="111">
        <v>2015</v>
      </c>
      <c r="AT242" s="111" t="s">
        <v>153</v>
      </c>
      <c r="AU242" s="111" t="s">
        <v>499</v>
      </c>
      <c r="AV242" s="111" t="s">
        <v>153</v>
      </c>
      <c r="AW242" s="111" t="s">
        <v>153</v>
      </c>
      <c r="AX242" s="111" t="s">
        <v>153</v>
      </c>
      <c r="AY242" s="110"/>
      <c r="AZ242" s="110" t="s">
        <v>153</v>
      </c>
      <c r="BA242" s="111">
        <v>675</v>
      </c>
      <c r="BB242" s="111">
        <v>0</v>
      </c>
      <c r="BC242" s="111"/>
      <c r="BD242" s="111"/>
      <c r="BE242" s="111"/>
      <c r="BF242" s="111"/>
      <c r="BG242" s="111"/>
      <c r="BH242" s="111" t="s">
        <v>532</v>
      </c>
      <c r="BI242" s="111" t="s">
        <v>564</v>
      </c>
      <c r="BJ242" s="110">
        <v>60</v>
      </c>
      <c r="BK242" s="111"/>
      <c r="BL242" s="111"/>
      <c r="BM242" s="111"/>
      <c r="BN242" s="111" t="s">
        <v>691</v>
      </c>
      <c r="BO242" s="111"/>
      <c r="BP242" s="111"/>
      <c r="BQ242" s="111" t="s">
        <v>691</v>
      </c>
      <c r="BR242" s="111"/>
      <c r="BS242" s="111"/>
      <c r="BT242" s="111"/>
      <c r="BU242" s="111"/>
      <c r="BV242" s="111"/>
      <c r="BW242" s="111"/>
      <c r="BX242" s="111"/>
      <c r="BY242" s="111"/>
      <c r="BZ242" s="111"/>
      <c r="CA242" s="111" t="s">
        <v>534</v>
      </c>
      <c r="CB242" s="111"/>
      <c r="CC242" s="111"/>
      <c r="CD242" s="111"/>
      <c r="CE242" s="111" t="s">
        <v>489</v>
      </c>
      <c r="CF242" s="111" t="s">
        <v>462</v>
      </c>
      <c r="CG242" s="111"/>
      <c r="CH242" s="111" t="s">
        <v>535</v>
      </c>
      <c r="CI242" s="111">
        <v>2017</v>
      </c>
      <c r="CJ242" s="111" t="s">
        <v>2356</v>
      </c>
      <c r="CK242" s="111" t="s">
        <v>463</v>
      </c>
      <c r="CL242" s="111" t="s">
        <v>464</v>
      </c>
      <c r="CM242" s="111" t="s">
        <v>501</v>
      </c>
      <c r="CN242" s="111" t="s">
        <v>464</v>
      </c>
      <c r="CO242" s="111" t="s">
        <v>465</v>
      </c>
      <c r="CP242" s="111">
        <v>0</v>
      </c>
      <c r="CQ242" s="111">
        <v>0</v>
      </c>
      <c r="CR242" s="111">
        <v>0</v>
      </c>
      <c r="CS242" s="111">
        <v>0</v>
      </c>
      <c r="CT242" s="111">
        <v>0</v>
      </c>
      <c r="CU242" s="111">
        <v>0</v>
      </c>
      <c r="CV242" s="111">
        <v>0</v>
      </c>
      <c r="CW242" s="111">
        <v>0</v>
      </c>
      <c r="CX242" s="111">
        <v>0</v>
      </c>
      <c r="CY242" s="111">
        <v>0</v>
      </c>
      <c r="CZ242" s="111">
        <v>0</v>
      </c>
      <c r="DA242" s="111">
        <v>0</v>
      </c>
      <c r="DB242" s="111">
        <v>0</v>
      </c>
      <c r="DC242" s="111" t="s">
        <v>153</v>
      </c>
      <c r="DD242" s="111" t="s">
        <v>153</v>
      </c>
      <c r="DE242" s="111" t="s">
        <v>153</v>
      </c>
      <c r="DF242" s="111">
        <v>0</v>
      </c>
      <c r="DG242" s="111" t="s">
        <v>465</v>
      </c>
      <c r="DH242" s="111">
        <v>0</v>
      </c>
      <c r="DI242" s="111">
        <v>0</v>
      </c>
      <c r="DJ242" s="111">
        <v>0</v>
      </c>
      <c r="DK242" s="111">
        <v>0</v>
      </c>
      <c r="DL242" s="111">
        <v>0</v>
      </c>
      <c r="DM242" s="111">
        <v>0</v>
      </c>
      <c r="DN242" s="111">
        <v>0</v>
      </c>
      <c r="DO242" s="111">
        <v>0</v>
      </c>
      <c r="DP242" s="111">
        <v>0</v>
      </c>
      <c r="DQ242" s="111">
        <v>0</v>
      </c>
      <c r="DR242" s="111">
        <v>0</v>
      </c>
      <c r="DS242" s="111">
        <v>0</v>
      </c>
      <c r="DT242" s="111">
        <v>0</v>
      </c>
      <c r="DU242" s="111" t="s">
        <v>153</v>
      </c>
      <c r="DV242" s="111" t="s">
        <v>153</v>
      </c>
      <c r="DW242" s="110"/>
      <c r="DX242" s="111">
        <v>0</v>
      </c>
      <c r="DY242" s="111">
        <v>0</v>
      </c>
      <c r="DZ242" s="111">
        <v>0</v>
      </c>
      <c r="EA242" s="111">
        <v>0</v>
      </c>
      <c r="EB242" s="111"/>
      <c r="EC242" s="111"/>
      <c r="ED242" s="111"/>
      <c r="EE242" s="110"/>
      <c r="EF242" s="111"/>
      <c r="EG242" s="111"/>
      <c r="EH242" s="111"/>
      <c r="EI242" s="111"/>
      <c r="EJ242" s="111"/>
      <c r="EK242" s="111"/>
      <c r="EL242" s="111"/>
      <c r="EM242" s="111"/>
      <c r="EN242" s="111"/>
      <c r="EO242" s="111"/>
      <c r="EP242" s="111"/>
      <c r="EQ242" s="59">
        <v>60627</v>
      </c>
      <c r="ER242" s="59">
        <v>675</v>
      </c>
      <c r="ES242" s="59">
        <v>0</v>
      </c>
      <c r="ET242" s="59">
        <v>0</v>
      </c>
      <c r="EU242" s="59">
        <v>0</v>
      </c>
      <c r="EV242" s="59">
        <v>0</v>
      </c>
      <c r="EW242" s="59">
        <v>0</v>
      </c>
      <c r="EX242" s="59">
        <v>0</v>
      </c>
      <c r="EY242" s="59">
        <v>0</v>
      </c>
      <c r="EZ242" s="59">
        <v>0</v>
      </c>
      <c r="FA242" s="59">
        <v>0</v>
      </c>
      <c r="FB242" s="59">
        <v>0</v>
      </c>
      <c r="FC242" s="59">
        <v>0</v>
      </c>
      <c r="FD242" s="59">
        <v>0</v>
      </c>
      <c r="FE242" s="59">
        <v>0</v>
      </c>
      <c r="FF242" s="59">
        <v>0</v>
      </c>
      <c r="FG242" s="59">
        <v>0</v>
      </c>
      <c r="FH242" s="59">
        <v>0</v>
      </c>
      <c r="FI242" s="59">
        <v>0</v>
      </c>
      <c r="FJ242" s="59">
        <v>0</v>
      </c>
      <c r="FK242" s="59">
        <v>0</v>
      </c>
      <c r="FL242" s="59">
        <v>0</v>
      </c>
      <c r="FM242" s="56"/>
      <c r="FN242" s="56" t="s">
        <v>536</v>
      </c>
      <c r="FO242" s="169" t="b">
        <v>1</v>
      </c>
      <c r="FP242" s="64"/>
      <c r="FQ242" s="64"/>
    </row>
    <row r="243" spans="1:173" x14ac:dyDescent="0.2">
      <c r="A243" s="110" t="s">
        <v>437</v>
      </c>
      <c r="B243" s="111">
        <v>60635</v>
      </c>
      <c r="C243" s="111">
        <v>0</v>
      </c>
      <c r="D243" s="111">
        <v>1</v>
      </c>
      <c r="E243" s="111" t="s">
        <v>4636</v>
      </c>
      <c r="F243" s="111" t="s">
        <v>2778</v>
      </c>
      <c r="G243" s="111"/>
      <c r="H243" s="111" t="s">
        <v>4637</v>
      </c>
      <c r="I243" s="111">
        <v>2</v>
      </c>
      <c r="J243" s="111" t="s">
        <v>4638</v>
      </c>
      <c r="K243" s="111" t="s">
        <v>447</v>
      </c>
      <c r="L243" s="111" t="s">
        <v>2356</v>
      </c>
      <c r="M243" s="111" t="s">
        <v>447</v>
      </c>
      <c r="N243" s="111">
        <v>1</v>
      </c>
      <c r="O243" s="111">
        <v>303</v>
      </c>
      <c r="P243" s="111">
        <v>16</v>
      </c>
      <c r="Q243" s="111" t="s">
        <v>153</v>
      </c>
      <c r="R243" s="111" t="s">
        <v>2094</v>
      </c>
      <c r="S243" s="111" t="s">
        <v>4639</v>
      </c>
      <c r="T243" s="111" t="s">
        <v>4640</v>
      </c>
      <c r="U243" s="111" t="s">
        <v>4641</v>
      </c>
      <c r="V243" s="111" t="s">
        <v>4642</v>
      </c>
      <c r="W243" s="111" t="s">
        <v>4643</v>
      </c>
      <c r="X243" s="111" t="s">
        <v>4644</v>
      </c>
      <c r="Y243" s="111" t="s">
        <v>546</v>
      </c>
      <c r="Z243" s="110"/>
      <c r="AA243" s="110" t="s">
        <v>452</v>
      </c>
      <c r="AB243" s="110" t="s">
        <v>4636</v>
      </c>
      <c r="AC243" s="110" t="s">
        <v>2778</v>
      </c>
      <c r="AD243" s="110" t="s">
        <v>4637</v>
      </c>
      <c r="AE243" s="110" t="s">
        <v>4638</v>
      </c>
      <c r="AF243" s="111">
        <v>1</v>
      </c>
      <c r="AG243" s="111">
        <v>331</v>
      </c>
      <c r="AH243" s="111">
        <v>17</v>
      </c>
      <c r="AI243" s="111">
        <v>1</v>
      </c>
      <c r="AJ243" s="111" t="s">
        <v>153</v>
      </c>
      <c r="AK243" s="111" t="s">
        <v>2094</v>
      </c>
      <c r="AL243" s="111" t="s">
        <v>4639</v>
      </c>
      <c r="AM243" s="111" t="s">
        <v>4640</v>
      </c>
      <c r="AN243" s="111" t="s">
        <v>4644</v>
      </c>
      <c r="AO243" s="111" t="s">
        <v>546</v>
      </c>
      <c r="AP243" s="111" t="s">
        <v>4641</v>
      </c>
      <c r="AQ243" s="111" t="s">
        <v>4642</v>
      </c>
      <c r="AR243" s="111" t="s">
        <v>153</v>
      </c>
      <c r="AS243" s="111">
        <v>2015</v>
      </c>
      <c r="AT243" s="111" t="s">
        <v>153</v>
      </c>
      <c r="AU243" s="111" t="s">
        <v>153</v>
      </c>
      <c r="AV243" s="111" t="s">
        <v>153</v>
      </c>
      <c r="AW243" s="111" t="s">
        <v>153</v>
      </c>
      <c r="AX243" s="111" t="s">
        <v>153</v>
      </c>
      <c r="AY243" s="110"/>
      <c r="AZ243" s="110" t="s">
        <v>153</v>
      </c>
      <c r="BA243" s="111">
        <v>8623</v>
      </c>
      <c r="BB243" s="111">
        <v>0</v>
      </c>
      <c r="BC243" s="111"/>
      <c r="BD243" s="111"/>
      <c r="BE243" s="111"/>
      <c r="BF243" s="111"/>
      <c r="BG243" s="111"/>
      <c r="BH243" s="111" t="s">
        <v>532</v>
      </c>
      <c r="BI243" s="111"/>
      <c r="BJ243" s="110">
        <v>-8.4592145015105746</v>
      </c>
      <c r="BK243" s="111"/>
      <c r="BL243" s="111"/>
      <c r="BM243" s="111"/>
      <c r="BN243" s="111" t="s">
        <v>1009</v>
      </c>
      <c r="BO243" s="111"/>
      <c r="BP243" s="111"/>
      <c r="BQ243" s="111" t="s">
        <v>1009</v>
      </c>
      <c r="BR243" s="111"/>
      <c r="BS243" s="111"/>
      <c r="BT243" s="111"/>
      <c r="BU243" s="111"/>
      <c r="BV243" s="111"/>
      <c r="BW243" s="111"/>
      <c r="BX243" s="111"/>
      <c r="BY243" s="111"/>
      <c r="BZ243" s="111"/>
      <c r="CA243" s="111"/>
      <c r="CB243" s="111"/>
      <c r="CC243" s="111"/>
      <c r="CD243" s="111"/>
      <c r="CE243" s="111" t="s">
        <v>489</v>
      </c>
      <c r="CF243" s="111" t="s">
        <v>462</v>
      </c>
      <c r="CG243" s="111"/>
      <c r="CH243" s="111"/>
      <c r="CI243" s="111">
        <v>2017</v>
      </c>
      <c r="CJ243" s="111" t="s">
        <v>2356</v>
      </c>
      <c r="CK243" s="111" t="s">
        <v>501</v>
      </c>
      <c r="CL243" s="111" t="s">
        <v>464</v>
      </c>
      <c r="CM243" s="111" t="s">
        <v>464</v>
      </c>
      <c r="CN243" s="111" t="s">
        <v>464</v>
      </c>
      <c r="CO243" s="111" t="s">
        <v>465</v>
      </c>
      <c r="CP243" s="111">
        <v>0</v>
      </c>
      <c r="CQ243" s="111">
        <v>0</v>
      </c>
      <c r="CR243" s="111">
        <v>0</v>
      </c>
      <c r="CS243" s="111">
        <v>0</v>
      </c>
      <c r="CT243" s="111">
        <v>0</v>
      </c>
      <c r="CU243" s="111">
        <v>0</v>
      </c>
      <c r="CV243" s="111">
        <v>0</v>
      </c>
      <c r="CW243" s="111">
        <v>0</v>
      </c>
      <c r="CX243" s="111">
        <v>0</v>
      </c>
      <c r="CY243" s="111">
        <v>0</v>
      </c>
      <c r="CZ243" s="111">
        <v>0</v>
      </c>
      <c r="DA243" s="111">
        <v>0</v>
      </c>
      <c r="DB243" s="111">
        <v>0</v>
      </c>
      <c r="DC243" s="111" t="s">
        <v>153</v>
      </c>
      <c r="DD243" s="111" t="s">
        <v>153</v>
      </c>
      <c r="DE243" s="111" t="s">
        <v>153</v>
      </c>
      <c r="DF243" s="111">
        <v>0</v>
      </c>
      <c r="DG243" s="111" t="s">
        <v>465</v>
      </c>
      <c r="DH243" s="111">
        <v>1</v>
      </c>
      <c r="DI243" s="111">
        <v>0</v>
      </c>
      <c r="DJ243" s="111">
        <v>1</v>
      </c>
      <c r="DK243" s="111">
        <v>0</v>
      </c>
      <c r="DL243" s="111">
        <v>0</v>
      </c>
      <c r="DM243" s="111">
        <v>0</v>
      </c>
      <c r="DN243" s="111">
        <v>0</v>
      </c>
      <c r="DO243" s="111">
        <v>0</v>
      </c>
      <c r="DP243" s="111">
        <v>0</v>
      </c>
      <c r="DQ243" s="111">
        <v>1</v>
      </c>
      <c r="DR243" s="111">
        <v>0</v>
      </c>
      <c r="DS243" s="111">
        <v>0</v>
      </c>
      <c r="DT243" s="111">
        <v>0</v>
      </c>
      <c r="DU243" s="111" t="s">
        <v>153</v>
      </c>
      <c r="DV243" s="111" t="s">
        <v>153</v>
      </c>
      <c r="DW243" s="110"/>
      <c r="DX243" s="111">
        <v>0</v>
      </c>
      <c r="DY243" s="111">
        <v>1</v>
      </c>
      <c r="DZ243" s="111">
        <v>0</v>
      </c>
      <c r="EA243" s="111">
        <v>0</v>
      </c>
      <c r="EB243" s="111"/>
      <c r="EC243" s="111"/>
      <c r="ED243" s="111"/>
      <c r="EE243" s="110"/>
      <c r="EF243" s="111"/>
      <c r="EG243" s="111"/>
      <c r="EH243" s="111"/>
      <c r="EI243" s="111"/>
      <c r="EJ243" s="111"/>
      <c r="EK243" s="111"/>
      <c r="EL243" s="111"/>
      <c r="EM243" s="111"/>
      <c r="EN243" s="111"/>
      <c r="EO243" s="111"/>
      <c r="EP243" s="111"/>
      <c r="EQ243" s="59">
        <v>60635</v>
      </c>
      <c r="ER243" s="59">
        <v>8623</v>
      </c>
      <c r="ES243" s="59">
        <v>0</v>
      </c>
      <c r="ET243" s="59">
        <v>0</v>
      </c>
      <c r="EU243" s="59">
        <v>0</v>
      </c>
      <c r="EV243" s="59">
        <v>0</v>
      </c>
      <c r="EW243" s="59">
        <v>0</v>
      </c>
      <c r="EX243" s="59">
        <v>0</v>
      </c>
      <c r="EY243" s="59">
        <v>0</v>
      </c>
      <c r="EZ243" s="59">
        <v>0</v>
      </c>
      <c r="FA243" s="59">
        <v>0</v>
      </c>
      <c r="FB243" s="59">
        <v>0</v>
      </c>
      <c r="FC243" s="59">
        <v>0</v>
      </c>
      <c r="FD243" s="59">
        <v>0</v>
      </c>
      <c r="FE243" s="59">
        <v>0</v>
      </c>
      <c r="FF243" s="59">
        <v>0</v>
      </c>
      <c r="FG243" s="59">
        <v>0</v>
      </c>
      <c r="FH243" s="59">
        <v>0</v>
      </c>
      <c r="FI243" s="59">
        <v>0</v>
      </c>
      <c r="FJ243" s="59">
        <v>0</v>
      </c>
      <c r="FK243" s="59">
        <v>0</v>
      </c>
      <c r="FL243" s="59">
        <v>0</v>
      </c>
      <c r="FM243" s="56"/>
      <c r="FN243" s="56" t="s">
        <v>466</v>
      </c>
      <c r="FO243" s="169" t="b">
        <v>1</v>
      </c>
      <c r="FP243" s="64"/>
      <c r="FQ243" s="64"/>
    </row>
    <row r="244" spans="1:173" x14ac:dyDescent="0.2">
      <c r="A244" s="110" t="s">
        <v>437</v>
      </c>
      <c r="B244" s="111">
        <v>60656</v>
      </c>
      <c r="C244" s="111">
        <v>0</v>
      </c>
      <c r="D244" s="111">
        <v>1</v>
      </c>
      <c r="E244" s="111" t="s">
        <v>4645</v>
      </c>
      <c r="F244" s="111" t="s">
        <v>875</v>
      </c>
      <c r="G244" s="111"/>
      <c r="H244" s="111" t="s">
        <v>4646</v>
      </c>
      <c r="I244" s="111">
        <v>2</v>
      </c>
      <c r="J244" s="111" t="s">
        <v>4647</v>
      </c>
      <c r="K244" s="111" t="s">
        <v>447</v>
      </c>
      <c r="L244" s="111" t="s">
        <v>2356</v>
      </c>
      <c r="M244" s="111" t="s">
        <v>447</v>
      </c>
      <c r="N244" s="111">
        <v>1</v>
      </c>
      <c r="O244" s="111">
        <v>65</v>
      </c>
      <c r="P244" s="111">
        <v>10</v>
      </c>
      <c r="Q244" s="111" t="s">
        <v>4648</v>
      </c>
      <c r="R244" s="111" t="s">
        <v>153</v>
      </c>
      <c r="S244" s="111" t="s">
        <v>4649</v>
      </c>
      <c r="T244" s="111" t="s">
        <v>4650</v>
      </c>
      <c r="U244" s="111" t="s">
        <v>4651</v>
      </c>
      <c r="V244" s="111" t="s">
        <v>4652</v>
      </c>
      <c r="W244" s="111" t="s">
        <v>153</v>
      </c>
      <c r="X244" s="111" t="s">
        <v>4653</v>
      </c>
      <c r="Y244" s="111" t="s">
        <v>1099</v>
      </c>
      <c r="Z244" s="110"/>
      <c r="AA244" s="110" t="s">
        <v>452</v>
      </c>
      <c r="AB244" s="110" t="s">
        <v>4645</v>
      </c>
      <c r="AC244" s="110" t="s">
        <v>875</v>
      </c>
      <c r="AD244" s="110" t="s">
        <v>4646</v>
      </c>
      <c r="AE244" s="110" t="s">
        <v>4647</v>
      </c>
      <c r="AF244" s="111">
        <v>1</v>
      </c>
      <c r="AG244" s="111">
        <v>65</v>
      </c>
      <c r="AH244" s="111">
        <v>10</v>
      </c>
      <c r="AI244" s="111">
        <v>1</v>
      </c>
      <c r="AJ244" s="111" t="s">
        <v>4648</v>
      </c>
      <c r="AK244" s="111" t="s">
        <v>153</v>
      </c>
      <c r="AL244" s="111" t="s">
        <v>4649</v>
      </c>
      <c r="AM244" s="111" t="s">
        <v>4650</v>
      </c>
      <c r="AN244" s="111" t="s">
        <v>4653</v>
      </c>
      <c r="AO244" s="111" t="s">
        <v>1099</v>
      </c>
      <c r="AP244" s="111" t="s">
        <v>4651</v>
      </c>
      <c r="AQ244" s="111" t="s">
        <v>4652</v>
      </c>
      <c r="AR244" s="111" t="s">
        <v>153</v>
      </c>
      <c r="AS244" s="111">
        <v>2015</v>
      </c>
      <c r="AT244" s="111" t="s">
        <v>153</v>
      </c>
      <c r="AU244" s="111" t="s">
        <v>153</v>
      </c>
      <c r="AV244" s="111" t="s">
        <v>153</v>
      </c>
      <c r="AW244" s="111" t="s">
        <v>153</v>
      </c>
      <c r="AX244" s="111" t="s">
        <v>153</v>
      </c>
      <c r="AY244" s="110"/>
      <c r="AZ244" s="110" t="s">
        <v>153</v>
      </c>
      <c r="BA244" s="111">
        <v>7556</v>
      </c>
      <c r="BB244" s="111">
        <v>0</v>
      </c>
      <c r="BC244" s="111"/>
      <c r="BD244" s="111"/>
      <c r="BE244" s="111"/>
      <c r="BF244" s="111"/>
      <c r="BG244" s="111"/>
      <c r="BH244" s="111"/>
      <c r="BI244" s="111"/>
      <c r="BJ244" s="110"/>
      <c r="BK244" s="111"/>
      <c r="BL244" s="111"/>
      <c r="BM244" s="111"/>
      <c r="BN244" s="111" t="s">
        <v>533</v>
      </c>
      <c r="BO244" s="111"/>
      <c r="BP244" s="111"/>
      <c r="BQ244" s="111" t="s">
        <v>533</v>
      </c>
      <c r="BR244" s="111"/>
      <c r="BS244" s="111"/>
      <c r="BT244" s="111"/>
      <c r="BU244" s="111"/>
      <c r="BV244" s="111"/>
      <c r="BW244" s="111"/>
      <c r="BX244" s="111"/>
      <c r="BY244" s="111"/>
      <c r="BZ244" s="111"/>
      <c r="CA244" s="111"/>
      <c r="CB244" s="111"/>
      <c r="CC244" s="111"/>
      <c r="CD244" s="111"/>
      <c r="CE244" s="111"/>
      <c r="CF244" s="111" t="s">
        <v>462</v>
      </c>
      <c r="CG244" s="111"/>
      <c r="CH244" s="111"/>
      <c r="CI244" s="111">
        <v>2017</v>
      </c>
      <c r="CJ244" s="111" t="s">
        <v>2356</v>
      </c>
      <c r="CK244" s="111" t="s">
        <v>464</v>
      </c>
      <c r="CL244" s="111" t="s">
        <v>464</v>
      </c>
      <c r="CM244" s="111" t="s">
        <v>464</v>
      </c>
      <c r="CN244" s="111" t="s">
        <v>464</v>
      </c>
      <c r="CO244" s="111" t="s">
        <v>465</v>
      </c>
      <c r="CP244" s="111">
        <v>0</v>
      </c>
      <c r="CQ244" s="111">
        <v>0</v>
      </c>
      <c r="CR244" s="111">
        <v>0</v>
      </c>
      <c r="CS244" s="111">
        <v>0</v>
      </c>
      <c r="CT244" s="111">
        <v>0</v>
      </c>
      <c r="CU244" s="111">
        <v>0</v>
      </c>
      <c r="CV244" s="111">
        <v>0</v>
      </c>
      <c r="CW244" s="111">
        <v>0</v>
      </c>
      <c r="CX244" s="111">
        <v>0</v>
      </c>
      <c r="CY244" s="111">
        <v>0</v>
      </c>
      <c r="CZ244" s="111">
        <v>0</v>
      </c>
      <c r="DA244" s="111">
        <v>0</v>
      </c>
      <c r="DB244" s="111">
        <v>0</v>
      </c>
      <c r="DC244" s="111" t="s">
        <v>153</v>
      </c>
      <c r="DD244" s="111" t="s">
        <v>153</v>
      </c>
      <c r="DE244" s="111" t="s">
        <v>153</v>
      </c>
      <c r="DF244" s="111">
        <v>0</v>
      </c>
      <c r="DG244" s="111" t="s">
        <v>465</v>
      </c>
      <c r="DH244" s="111">
        <v>0</v>
      </c>
      <c r="DI244" s="111">
        <v>0</v>
      </c>
      <c r="DJ244" s="111">
        <v>0</v>
      </c>
      <c r="DK244" s="111">
        <v>0</v>
      </c>
      <c r="DL244" s="111">
        <v>0</v>
      </c>
      <c r="DM244" s="111">
        <v>0</v>
      </c>
      <c r="DN244" s="111">
        <v>0</v>
      </c>
      <c r="DO244" s="111">
        <v>0</v>
      </c>
      <c r="DP244" s="111">
        <v>0</v>
      </c>
      <c r="DQ244" s="111">
        <v>0</v>
      </c>
      <c r="DR244" s="111">
        <v>0</v>
      </c>
      <c r="DS244" s="111">
        <v>0</v>
      </c>
      <c r="DT244" s="111">
        <v>0</v>
      </c>
      <c r="DU244" s="111" t="s">
        <v>153</v>
      </c>
      <c r="DV244" s="111" t="s">
        <v>153</v>
      </c>
      <c r="DW244" s="110"/>
      <c r="DX244" s="111">
        <v>0</v>
      </c>
      <c r="DY244" s="111">
        <v>0</v>
      </c>
      <c r="DZ244" s="111">
        <v>0</v>
      </c>
      <c r="EA244" s="111">
        <v>0</v>
      </c>
      <c r="EB244" s="111"/>
      <c r="EC244" s="111"/>
      <c r="ED244" s="111"/>
      <c r="EE244" s="110"/>
      <c r="EF244" s="111"/>
      <c r="EG244" s="111"/>
      <c r="EH244" s="111"/>
      <c r="EI244" s="111"/>
      <c r="EJ244" s="111"/>
      <c r="EK244" s="111"/>
      <c r="EL244" s="111"/>
      <c r="EM244" s="111"/>
      <c r="EN244" s="111"/>
      <c r="EO244" s="111"/>
      <c r="EP244" s="111"/>
      <c r="EQ244" s="59">
        <v>60656</v>
      </c>
      <c r="ER244" s="59">
        <v>7556</v>
      </c>
      <c r="ES244" s="59">
        <v>0</v>
      </c>
      <c r="ET244" s="59">
        <v>0</v>
      </c>
      <c r="EU244" s="59">
        <v>0</v>
      </c>
      <c r="EV244" s="59">
        <v>0</v>
      </c>
      <c r="EW244" s="59">
        <v>0</v>
      </c>
      <c r="EX244" s="59">
        <v>0</v>
      </c>
      <c r="EY244" s="59">
        <v>0</v>
      </c>
      <c r="EZ244" s="59">
        <v>0</v>
      </c>
      <c r="FA244" s="59">
        <v>0</v>
      </c>
      <c r="FB244" s="59">
        <v>0</v>
      </c>
      <c r="FC244" s="59">
        <v>0</v>
      </c>
      <c r="FD244" s="59">
        <v>0</v>
      </c>
      <c r="FE244" s="59">
        <v>0</v>
      </c>
      <c r="FF244" s="59">
        <v>0</v>
      </c>
      <c r="FG244" s="59">
        <v>0</v>
      </c>
      <c r="FH244" s="59">
        <v>0</v>
      </c>
      <c r="FI244" s="59">
        <v>0</v>
      </c>
      <c r="FJ244" s="59">
        <v>0</v>
      </c>
      <c r="FK244" s="59">
        <v>0</v>
      </c>
      <c r="FL244" s="59">
        <v>0</v>
      </c>
      <c r="FM244" s="56"/>
      <c r="FN244" s="56" t="s">
        <v>466</v>
      </c>
      <c r="FO244" s="169" t="b">
        <v>1</v>
      </c>
      <c r="FP244" s="64"/>
      <c r="FQ244" s="64"/>
    </row>
    <row r="245" spans="1:173" x14ac:dyDescent="0.2">
      <c r="A245" s="110" t="s">
        <v>437</v>
      </c>
      <c r="B245" s="111">
        <v>60663</v>
      </c>
      <c r="C245" s="111">
        <v>0</v>
      </c>
      <c r="D245" s="111">
        <v>1</v>
      </c>
      <c r="E245" s="111" t="s">
        <v>4654</v>
      </c>
      <c r="F245" s="111" t="s">
        <v>4655</v>
      </c>
      <c r="G245" s="111"/>
      <c r="H245" s="111" t="s">
        <v>4656</v>
      </c>
      <c r="I245" s="111">
        <v>2</v>
      </c>
      <c r="J245" s="111" t="s">
        <v>4657</v>
      </c>
      <c r="K245" s="111" t="s">
        <v>447</v>
      </c>
      <c r="L245" s="111" t="s">
        <v>2356</v>
      </c>
      <c r="M245" s="111" t="s">
        <v>447</v>
      </c>
      <c r="N245" s="111">
        <v>1</v>
      </c>
      <c r="O245" s="111">
        <v>17</v>
      </c>
      <c r="P245" s="111">
        <v>1</v>
      </c>
      <c r="Q245" s="111" t="s">
        <v>153</v>
      </c>
      <c r="R245" s="111" t="s">
        <v>4658</v>
      </c>
      <c r="S245" s="111" t="s">
        <v>4659</v>
      </c>
      <c r="T245" s="111" t="s">
        <v>4660</v>
      </c>
      <c r="U245" s="111" t="s">
        <v>4661</v>
      </c>
      <c r="V245" s="111" t="s">
        <v>4662</v>
      </c>
      <c r="W245" s="111" t="s">
        <v>153</v>
      </c>
      <c r="X245" s="111" t="s">
        <v>4663</v>
      </c>
      <c r="Y245" s="111" t="s">
        <v>546</v>
      </c>
      <c r="Z245" s="110"/>
      <c r="AA245" s="110" t="s">
        <v>452</v>
      </c>
      <c r="AB245" s="110" t="s">
        <v>4654</v>
      </c>
      <c r="AC245" s="110" t="s">
        <v>4655</v>
      </c>
      <c r="AD245" s="110" t="s">
        <v>4656</v>
      </c>
      <c r="AE245" s="110" t="s">
        <v>4657</v>
      </c>
      <c r="AF245" s="111">
        <v>1</v>
      </c>
      <c r="AG245" s="111">
        <v>17</v>
      </c>
      <c r="AH245" s="111">
        <v>1</v>
      </c>
      <c r="AI245" s="111">
        <v>1</v>
      </c>
      <c r="AJ245" s="111" t="s">
        <v>153</v>
      </c>
      <c r="AK245" s="111" t="s">
        <v>4658</v>
      </c>
      <c r="AL245" s="111" t="s">
        <v>4659</v>
      </c>
      <c r="AM245" s="111" t="s">
        <v>4660</v>
      </c>
      <c r="AN245" s="111" t="s">
        <v>4663</v>
      </c>
      <c r="AO245" s="111" t="s">
        <v>546</v>
      </c>
      <c r="AP245" s="111" t="s">
        <v>4661</v>
      </c>
      <c r="AQ245" s="111" t="s">
        <v>4662</v>
      </c>
      <c r="AR245" s="111" t="s">
        <v>153</v>
      </c>
      <c r="AS245" s="111">
        <v>2015</v>
      </c>
      <c r="AT245" s="111" t="s">
        <v>153</v>
      </c>
      <c r="AU245" s="111" t="s">
        <v>499</v>
      </c>
      <c r="AV245" s="111" t="s">
        <v>153</v>
      </c>
      <c r="AW245" s="111" t="s">
        <v>153</v>
      </c>
      <c r="AX245" s="111" t="s">
        <v>153</v>
      </c>
      <c r="AY245" s="110"/>
      <c r="AZ245" s="110" t="s">
        <v>153</v>
      </c>
      <c r="BA245" s="111">
        <v>2631</v>
      </c>
      <c r="BB245" s="111">
        <v>0</v>
      </c>
      <c r="BC245" s="111"/>
      <c r="BD245" s="111"/>
      <c r="BE245" s="111"/>
      <c r="BF245" s="111"/>
      <c r="BG245" s="111"/>
      <c r="BH245" s="111"/>
      <c r="BI245" s="111"/>
      <c r="BJ245" s="110"/>
      <c r="BK245" s="111"/>
      <c r="BL245" s="111"/>
      <c r="BM245" s="111"/>
      <c r="BN245" s="111" t="s">
        <v>147</v>
      </c>
      <c r="BO245" s="111"/>
      <c r="BP245" s="111"/>
      <c r="BQ245" s="111" t="s">
        <v>147</v>
      </c>
      <c r="BR245" s="111"/>
      <c r="BS245" s="111"/>
      <c r="BT245" s="111"/>
      <c r="BU245" s="111"/>
      <c r="BV245" s="111"/>
      <c r="BW245" s="111"/>
      <c r="BX245" s="111"/>
      <c r="BY245" s="111"/>
      <c r="BZ245" s="111"/>
      <c r="CA245" s="111"/>
      <c r="CB245" s="111"/>
      <c r="CC245" s="111"/>
      <c r="CD245" s="111"/>
      <c r="CE245" s="111"/>
      <c r="CF245" s="111" t="s">
        <v>462</v>
      </c>
      <c r="CG245" s="111"/>
      <c r="CH245" s="111"/>
      <c r="CI245" s="111">
        <v>2017</v>
      </c>
      <c r="CJ245" s="111" t="s">
        <v>2356</v>
      </c>
      <c r="CK245" s="111" t="s">
        <v>464</v>
      </c>
      <c r="CL245" s="111" t="s">
        <v>464</v>
      </c>
      <c r="CM245" s="111" t="s">
        <v>464</v>
      </c>
      <c r="CN245" s="111" t="s">
        <v>464</v>
      </c>
      <c r="CO245" s="111" t="s">
        <v>465</v>
      </c>
      <c r="CP245" s="111">
        <v>0</v>
      </c>
      <c r="CQ245" s="111">
        <v>0</v>
      </c>
      <c r="CR245" s="111">
        <v>0</v>
      </c>
      <c r="CS245" s="111">
        <v>0</v>
      </c>
      <c r="CT245" s="111">
        <v>0</v>
      </c>
      <c r="CU245" s="111">
        <v>0</v>
      </c>
      <c r="CV245" s="111">
        <v>0</v>
      </c>
      <c r="CW245" s="111">
        <v>0</v>
      </c>
      <c r="CX245" s="111">
        <v>0</v>
      </c>
      <c r="CY245" s="111">
        <v>0</v>
      </c>
      <c r="CZ245" s="111">
        <v>0</v>
      </c>
      <c r="DA245" s="111">
        <v>0</v>
      </c>
      <c r="DB245" s="111">
        <v>0</v>
      </c>
      <c r="DC245" s="111" t="s">
        <v>153</v>
      </c>
      <c r="DD245" s="111" t="s">
        <v>153</v>
      </c>
      <c r="DE245" s="111" t="s">
        <v>153</v>
      </c>
      <c r="DF245" s="111">
        <v>0</v>
      </c>
      <c r="DG245" s="111" t="s">
        <v>465</v>
      </c>
      <c r="DH245" s="111">
        <v>0</v>
      </c>
      <c r="DI245" s="111">
        <v>0</v>
      </c>
      <c r="DJ245" s="111">
        <v>0</v>
      </c>
      <c r="DK245" s="111">
        <v>0</v>
      </c>
      <c r="DL245" s="111">
        <v>0</v>
      </c>
      <c r="DM245" s="111">
        <v>0</v>
      </c>
      <c r="DN245" s="111">
        <v>0</v>
      </c>
      <c r="DO245" s="111">
        <v>0</v>
      </c>
      <c r="DP245" s="111">
        <v>0</v>
      </c>
      <c r="DQ245" s="111">
        <v>0</v>
      </c>
      <c r="DR245" s="111">
        <v>0</v>
      </c>
      <c r="DS245" s="111">
        <v>0</v>
      </c>
      <c r="DT245" s="111">
        <v>0</v>
      </c>
      <c r="DU245" s="111" t="s">
        <v>153</v>
      </c>
      <c r="DV245" s="111" t="s">
        <v>153</v>
      </c>
      <c r="DW245" s="110"/>
      <c r="DX245" s="111">
        <v>0</v>
      </c>
      <c r="DY245" s="111">
        <v>0</v>
      </c>
      <c r="DZ245" s="111">
        <v>0</v>
      </c>
      <c r="EA245" s="111">
        <v>0</v>
      </c>
      <c r="EB245" s="111"/>
      <c r="EC245" s="111"/>
      <c r="ED245" s="111"/>
      <c r="EE245" s="110"/>
      <c r="EF245" s="111"/>
      <c r="EG245" s="111"/>
      <c r="EH245" s="111"/>
      <c r="EI245" s="111"/>
      <c r="EJ245" s="111"/>
      <c r="EK245" s="111"/>
      <c r="EL245" s="111"/>
      <c r="EM245" s="111"/>
      <c r="EN245" s="111"/>
      <c r="EO245" s="111"/>
      <c r="EP245" s="111"/>
      <c r="EQ245" s="59">
        <v>60663</v>
      </c>
      <c r="ER245" s="59">
        <v>2631</v>
      </c>
      <c r="ES245" s="59">
        <v>0</v>
      </c>
      <c r="ET245" s="59">
        <v>0</v>
      </c>
      <c r="EU245" s="59">
        <v>0</v>
      </c>
      <c r="EV245" s="59">
        <v>0</v>
      </c>
      <c r="EW245" s="59">
        <v>0</v>
      </c>
      <c r="EX245" s="59">
        <v>0</v>
      </c>
      <c r="EY245" s="59">
        <v>0</v>
      </c>
      <c r="EZ245" s="59">
        <v>0</v>
      </c>
      <c r="FA245" s="59">
        <v>0</v>
      </c>
      <c r="FB245" s="59">
        <v>0</v>
      </c>
      <c r="FC245" s="59">
        <v>0</v>
      </c>
      <c r="FD245" s="59">
        <v>0</v>
      </c>
      <c r="FE245" s="59">
        <v>0</v>
      </c>
      <c r="FF245" s="59">
        <v>0</v>
      </c>
      <c r="FG245" s="59">
        <v>0</v>
      </c>
      <c r="FH245" s="59">
        <v>0</v>
      </c>
      <c r="FI245" s="59">
        <v>0</v>
      </c>
      <c r="FJ245" s="59">
        <v>0</v>
      </c>
      <c r="FK245" s="59">
        <v>0</v>
      </c>
      <c r="FL245" s="59">
        <v>0</v>
      </c>
      <c r="FM245" s="56"/>
      <c r="FN245" s="56" t="s">
        <v>466</v>
      </c>
      <c r="FO245" s="169" t="b">
        <v>1</v>
      </c>
      <c r="FP245" s="64"/>
      <c r="FQ245" s="64"/>
    </row>
    <row r="246" spans="1:173" x14ac:dyDescent="0.2">
      <c r="A246" s="110" t="s">
        <v>437</v>
      </c>
      <c r="B246" s="111">
        <v>62064</v>
      </c>
      <c r="C246" s="111">
        <v>0</v>
      </c>
      <c r="D246" s="111">
        <v>1</v>
      </c>
      <c r="E246" s="111" t="s">
        <v>4664</v>
      </c>
      <c r="F246" s="111" t="s">
        <v>538</v>
      </c>
      <c r="G246" s="111"/>
      <c r="H246" s="111" t="s">
        <v>4665</v>
      </c>
      <c r="I246" s="111">
        <v>2</v>
      </c>
      <c r="J246" s="111" t="s">
        <v>4666</v>
      </c>
      <c r="K246" s="111" t="s">
        <v>447</v>
      </c>
      <c r="L246" s="111" t="s">
        <v>2356</v>
      </c>
      <c r="M246" s="111" t="s">
        <v>447</v>
      </c>
      <c r="N246" s="111">
        <v>1</v>
      </c>
      <c r="O246" s="111">
        <v>6</v>
      </c>
      <c r="P246" s="111">
        <v>0</v>
      </c>
      <c r="Q246" s="111" t="s">
        <v>153</v>
      </c>
      <c r="R246" s="111" t="s">
        <v>153</v>
      </c>
      <c r="S246" s="111" t="s">
        <v>4667</v>
      </c>
      <c r="T246" s="111" t="s">
        <v>4668</v>
      </c>
      <c r="U246" s="111" t="s">
        <v>4669</v>
      </c>
      <c r="V246" s="111" t="s">
        <v>4670</v>
      </c>
      <c r="W246" s="111" t="s">
        <v>153</v>
      </c>
      <c r="X246" s="111" t="s">
        <v>4671</v>
      </c>
      <c r="Y246" s="111" t="s">
        <v>546</v>
      </c>
      <c r="Z246" s="110"/>
      <c r="AA246" s="110" t="s">
        <v>452</v>
      </c>
      <c r="AB246" s="110" t="s">
        <v>4664</v>
      </c>
      <c r="AC246" s="110" t="s">
        <v>538</v>
      </c>
      <c r="AD246" s="110" t="s">
        <v>4665</v>
      </c>
      <c r="AE246" s="110" t="s">
        <v>4666</v>
      </c>
      <c r="AF246" s="111">
        <v>1</v>
      </c>
      <c r="AG246" s="111">
        <v>6</v>
      </c>
      <c r="AH246" s="111">
        <v>0</v>
      </c>
      <c r="AI246" s="111">
        <v>1</v>
      </c>
      <c r="AJ246" s="111" t="s">
        <v>153</v>
      </c>
      <c r="AK246" s="111" t="s">
        <v>153</v>
      </c>
      <c r="AL246" s="111" t="s">
        <v>4667</v>
      </c>
      <c r="AM246" s="111" t="s">
        <v>4668</v>
      </c>
      <c r="AN246" s="111" t="s">
        <v>4671</v>
      </c>
      <c r="AO246" s="111" t="s">
        <v>4672</v>
      </c>
      <c r="AP246" s="111" t="s">
        <v>4669</v>
      </c>
      <c r="AQ246" s="111" t="s">
        <v>4670</v>
      </c>
      <c r="AR246" s="111" t="s">
        <v>153</v>
      </c>
      <c r="AS246" s="111">
        <v>2015</v>
      </c>
      <c r="AT246" s="111" t="s">
        <v>153</v>
      </c>
      <c r="AU246" s="111" t="s">
        <v>499</v>
      </c>
      <c r="AV246" s="111" t="s">
        <v>153</v>
      </c>
      <c r="AW246" s="111" t="s">
        <v>153</v>
      </c>
      <c r="AX246" s="111" t="s">
        <v>153</v>
      </c>
      <c r="AY246" s="110"/>
      <c r="AZ246" s="110" t="s">
        <v>153</v>
      </c>
      <c r="BA246" s="111">
        <v>762</v>
      </c>
      <c r="BB246" s="111">
        <v>0</v>
      </c>
      <c r="BC246" s="111"/>
      <c r="BD246" s="111"/>
      <c r="BE246" s="111"/>
      <c r="BF246" s="111"/>
      <c r="BG246" s="111"/>
      <c r="BH246" s="111"/>
      <c r="BI246" s="111"/>
      <c r="BJ246" s="110"/>
      <c r="BK246" s="111"/>
      <c r="BL246" s="111"/>
      <c r="BM246" s="111"/>
      <c r="BN246" s="111" t="s">
        <v>547</v>
      </c>
      <c r="BO246" s="111"/>
      <c r="BP246" s="111"/>
      <c r="BQ246" s="111" t="s">
        <v>547</v>
      </c>
      <c r="BR246" s="111"/>
      <c r="BS246" s="111"/>
      <c r="BT246" s="111"/>
      <c r="BU246" s="111"/>
      <c r="BV246" s="111"/>
      <c r="BW246" s="111"/>
      <c r="BX246" s="111"/>
      <c r="BY246" s="111"/>
      <c r="BZ246" s="111"/>
      <c r="CA246" s="111"/>
      <c r="CB246" s="111"/>
      <c r="CC246" s="111"/>
      <c r="CD246" s="111"/>
      <c r="CE246" s="111"/>
      <c r="CF246" s="111" t="s">
        <v>462</v>
      </c>
      <c r="CG246" s="111" t="s">
        <v>725</v>
      </c>
      <c r="CH246" s="111"/>
      <c r="CI246" s="111">
        <v>2017</v>
      </c>
      <c r="CJ246" s="111" t="s">
        <v>2356</v>
      </c>
      <c r="CK246" s="111" t="s">
        <v>464</v>
      </c>
      <c r="CL246" s="111" t="s">
        <v>464</v>
      </c>
      <c r="CM246" s="111" t="s">
        <v>464</v>
      </c>
      <c r="CN246" s="111" t="s">
        <v>464</v>
      </c>
      <c r="CO246" s="111" t="s">
        <v>465</v>
      </c>
      <c r="CP246" s="111">
        <v>0</v>
      </c>
      <c r="CQ246" s="111">
        <v>0</v>
      </c>
      <c r="CR246" s="111">
        <v>0</v>
      </c>
      <c r="CS246" s="111">
        <v>0</v>
      </c>
      <c r="CT246" s="111">
        <v>0</v>
      </c>
      <c r="CU246" s="111">
        <v>0</v>
      </c>
      <c r="CV246" s="111">
        <v>0</v>
      </c>
      <c r="CW246" s="111">
        <v>0</v>
      </c>
      <c r="CX246" s="111">
        <v>0</v>
      </c>
      <c r="CY246" s="111">
        <v>0</v>
      </c>
      <c r="CZ246" s="111">
        <v>0</v>
      </c>
      <c r="DA246" s="111">
        <v>0</v>
      </c>
      <c r="DB246" s="111">
        <v>0</v>
      </c>
      <c r="DC246" s="111" t="s">
        <v>153</v>
      </c>
      <c r="DD246" s="111" t="s">
        <v>153</v>
      </c>
      <c r="DE246" s="111" t="s">
        <v>153</v>
      </c>
      <c r="DF246" s="111">
        <v>0</v>
      </c>
      <c r="DG246" s="111" t="s">
        <v>465</v>
      </c>
      <c r="DH246" s="111">
        <v>0</v>
      </c>
      <c r="DI246" s="111">
        <v>0</v>
      </c>
      <c r="DJ246" s="111">
        <v>0</v>
      </c>
      <c r="DK246" s="111">
        <v>0</v>
      </c>
      <c r="DL246" s="111">
        <v>0</v>
      </c>
      <c r="DM246" s="111">
        <v>0</v>
      </c>
      <c r="DN246" s="111">
        <v>0</v>
      </c>
      <c r="DO246" s="111">
        <v>0</v>
      </c>
      <c r="DP246" s="111">
        <v>0</v>
      </c>
      <c r="DQ246" s="111">
        <v>0</v>
      </c>
      <c r="DR246" s="111">
        <v>0</v>
      </c>
      <c r="DS246" s="111">
        <v>0</v>
      </c>
      <c r="DT246" s="111">
        <v>0</v>
      </c>
      <c r="DU246" s="111" t="s">
        <v>153</v>
      </c>
      <c r="DV246" s="111" t="s">
        <v>153</v>
      </c>
      <c r="DW246" s="110"/>
      <c r="DX246" s="111">
        <v>0</v>
      </c>
      <c r="DY246" s="111">
        <v>0</v>
      </c>
      <c r="DZ246" s="111">
        <v>0</v>
      </c>
      <c r="EA246" s="111">
        <v>0</v>
      </c>
      <c r="EB246" s="111"/>
      <c r="EC246" s="111"/>
      <c r="ED246" s="111"/>
      <c r="EE246" s="110"/>
      <c r="EF246" s="111"/>
      <c r="EG246" s="111"/>
      <c r="EH246" s="111"/>
      <c r="EI246" s="111"/>
      <c r="EJ246" s="111"/>
      <c r="EK246" s="111"/>
      <c r="EL246" s="111"/>
      <c r="EM246" s="111"/>
      <c r="EN246" s="111"/>
      <c r="EO246" s="111"/>
      <c r="EP246" s="111"/>
      <c r="EQ246" s="59">
        <v>62064</v>
      </c>
      <c r="ER246" s="59">
        <v>762</v>
      </c>
      <c r="ES246" s="59">
        <v>0</v>
      </c>
      <c r="ET246" s="59">
        <v>0</v>
      </c>
      <c r="EU246" s="59">
        <v>0</v>
      </c>
      <c r="EV246" s="59">
        <v>0</v>
      </c>
      <c r="EW246" s="59">
        <v>0</v>
      </c>
      <c r="EX246" s="59">
        <v>0</v>
      </c>
      <c r="EY246" s="59">
        <v>0</v>
      </c>
      <c r="EZ246" s="59">
        <v>0</v>
      </c>
      <c r="FA246" s="59">
        <v>0</v>
      </c>
      <c r="FB246" s="59">
        <v>0</v>
      </c>
      <c r="FC246" s="59">
        <v>0</v>
      </c>
      <c r="FD246" s="59">
        <v>0</v>
      </c>
      <c r="FE246" s="59">
        <v>0</v>
      </c>
      <c r="FF246" s="59">
        <v>0</v>
      </c>
      <c r="FG246" s="59">
        <v>0</v>
      </c>
      <c r="FH246" s="59">
        <v>0</v>
      </c>
      <c r="FI246" s="59">
        <v>0</v>
      </c>
      <c r="FJ246" s="59">
        <v>0</v>
      </c>
      <c r="FK246" s="59">
        <v>0</v>
      </c>
      <c r="FL246" s="59">
        <v>0</v>
      </c>
      <c r="FM246" s="56"/>
      <c r="FN246" s="56" t="s">
        <v>466</v>
      </c>
      <c r="FO246" s="169" t="b">
        <v>1</v>
      </c>
      <c r="FP246" s="64"/>
      <c r="FQ246" s="64"/>
    </row>
    <row r="247" spans="1:173" x14ac:dyDescent="0.2">
      <c r="A247" s="110" t="s">
        <v>437</v>
      </c>
      <c r="B247" s="111">
        <v>62304</v>
      </c>
      <c r="C247" s="111">
        <v>0</v>
      </c>
      <c r="D247" s="111">
        <v>1</v>
      </c>
      <c r="E247" s="111" t="s">
        <v>4673</v>
      </c>
      <c r="F247" s="111" t="s">
        <v>4674</v>
      </c>
      <c r="G247" s="111"/>
      <c r="H247" s="111" t="s">
        <v>4675</v>
      </c>
      <c r="I247" s="111">
        <v>2</v>
      </c>
      <c r="J247" s="111" t="s">
        <v>4676</v>
      </c>
      <c r="K247" s="111" t="s">
        <v>447</v>
      </c>
      <c r="L247" s="111" t="s">
        <v>2356</v>
      </c>
      <c r="M247" s="111" t="s">
        <v>447</v>
      </c>
      <c r="N247" s="111">
        <v>1</v>
      </c>
      <c r="O247" s="111">
        <v>4</v>
      </c>
      <c r="P247" s="111">
        <v>1</v>
      </c>
      <c r="Q247" s="111" t="s">
        <v>153</v>
      </c>
      <c r="R247" s="111" t="s">
        <v>153</v>
      </c>
      <c r="S247" s="111" t="s">
        <v>4677</v>
      </c>
      <c r="T247" s="111" t="s">
        <v>4678</v>
      </c>
      <c r="U247" s="111" t="s">
        <v>4679</v>
      </c>
      <c r="V247" s="111" t="s">
        <v>4680</v>
      </c>
      <c r="W247" s="111" t="s">
        <v>4681</v>
      </c>
      <c r="X247" s="111" t="s">
        <v>4682</v>
      </c>
      <c r="Y247" s="111" t="s">
        <v>133</v>
      </c>
      <c r="Z247" s="110"/>
      <c r="AA247" s="110" t="s">
        <v>452</v>
      </c>
      <c r="AB247" s="110" t="s">
        <v>4673</v>
      </c>
      <c r="AC247" s="110" t="s">
        <v>4674</v>
      </c>
      <c r="AD247" s="110" t="s">
        <v>4675</v>
      </c>
      <c r="AE247" s="110" t="s">
        <v>4676</v>
      </c>
      <c r="AF247" s="111">
        <v>1</v>
      </c>
      <c r="AG247" s="111">
        <v>4</v>
      </c>
      <c r="AH247" s="111">
        <v>1</v>
      </c>
      <c r="AI247" s="111">
        <v>1</v>
      </c>
      <c r="AJ247" s="111" t="s">
        <v>153</v>
      </c>
      <c r="AK247" s="111" t="s">
        <v>153</v>
      </c>
      <c r="AL247" s="111" t="s">
        <v>4677</v>
      </c>
      <c r="AM247" s="111" t="s">
        <v>4678</v>
      </c>
      <c r="AN247" s="111" t="s">
        <v>4682</v>
      </c>
      <c r="AO247" s="111" t="s">
        <v>133</v>
      </c>
      <c r="AP247" s="111" t="s">
        <v>4679</v>
      </c>
      <c r="AQ247" s="111" t="s">
        <v>4680</v>
      </c>
      <c r="AR247" s="111" t="s">
        <v>153</v>
      </c>
      <c r="AS247" s="111">
        <v>2015</v>
      </c>
      <c r="AT247" s="111" t="s">
        <v>153</v>
      </c>
      <c r="AU247" s="111" t="s">
        <v>499</v>
      </c>
      <c r="AV247" s="111" t="s">
        <v>153</v>
      </c>
      <c r="AW247" s="111" t="s">
        <v>153</v>
      </c>
      <c r="AX247" s="111" t="s">
        <v>153</v>
      </c>
      <c r="AY247" s="110"/>
      <c r="AZ247" s="110" t="s">
        <v>153</v>
      </c>
      <c r="BA247" s="111">
        <v>1805</v>
      </c>
      <c r="BB247" s="111">
        <v>0</v>
      </c>
      <c r="BC247" s="111"/>
      <c r="BD247" s="111"/>
      <c r="BE247" s="111"/>
      <c r="BF247" s="111"/>
      <c r="BG247" s="111"/>
      <c r="BH247" s="111"/>
      <c r="BI247" s="111"/>
      <c r="BJ247" s="110"/>
      <c r="BK247" s="111"/>
      <c r="BL247" s="111"/>
      <c r="BM247" s="111"/>
      <c r="BN247" s="111" t="s">
        <v>583</v>
      </c>
      <c r="BO247" s="111"/>
      <c r="BP247" s="111"/>
      <c r="BQ247" s="111" t="s">
        <v>583</v>
      </c>
      <c r="BR247" s="111"/>
      <c r="BS247" s="111"/>
      <c r="BT247" s="111"/>
      <c r="BU247" s="111"/>
      <c r="BV247" s="111"/>
      <c r="BW247" s="111"/>
      <c r="BX247" s="111"/>
      <c r="BY247" s="111"/>
      <c r="BZ247" s="111"/>
      <c r="CA247" s="111"/>
      <c r="CB247" s="111"/>
      <c r="CC247" s="111"/>
      <c r="CD247" s="111"/>
      <c r="CE247" s="111" t="s">
        <v>489</v>
      </c>
      <c r="CF247" s="111" t="s">
        <v>462</v>
      </c>
      <c r="CG247" s="111"/>
      <c r="CH247" s="111"/>
      <c r="CI247" s="111">
        <v>2017</v>
      </c>
      <c r="CJ247" s="111" t="s">
        <v>2356</v>
      </c>
      <c r="CK247" s="111" t="s">
        <v>464</v>
      </c>
      <c r="CL247" s="111" t="s">
        <v>464</v>
      </c>
      <c r="CM247" s="111" t="s">
        <v>464</v>
      </c>
      <c r="CN247" s="111" t="s">
        <v>464</v>
      </c>
      <c r="CO247" s="111" t="s">
        <v>465</v>
      </c>
      <c r="CP247" s="111">
        <v>0</v>
      </c>
      <c r="CQ247" s="111">
        <v>0</v>
      </c>
      <c r="CR247" s="111">
        <v>0</v>
      </c>
      <c r="CS247" s="111">
        <v>0</v>
      </c>
      <c r="CT247" s="111">
        <v>0</v>
      </c>
      <c r="CU247" s="111">
        <v>0</v>
      </c>
      <c r="CV247" s="111">
        <v>0</v>
      </c>
      <c r="CW247" s="111">
        <v>0</v>
      </c>
      <c r="CX247" s="111">
        <v>0</v>
      </c>
      <c r="CY247" s="111">
        <v>0</v>
      </c>
      <c r="CZ247" s="111">
        <v>0</v>
      </c>
      <c r="DA247" s="111">
        <v>0</v>
      </c>
      <c r="DB247" s="111">
        <v>0</v>
      </c>
      <c r="DC247" s="111" t="s">
        <v>153</v>
      </c>
      <c r="DD247" s="111" t="s">
        <v>153</v>
      </c>
      <c r="DE247" s="111" t="s">
        <v>153</v>
      </c>
      <c r="DF247" s="111">
        <v>0</v>
      </c>
      <c r="DG247" s="111" t="s">
        <v>465</v>
      </c>
      <c r="DH247" s="111">
        <v>0</v>
      </c>
      <c r="DI247" s="111">
        <v>0</v>
      </c>
      <c r="DJ247" s="111">
        <v>0</v>
      </c>
      <c r="DK247" s="111">
        <v>0</v>
      </c>
      <c r="DL247" s="111">
        <v>0</v>
      </c>
      <c r="DM247" s="111">
        <v>0</v>
      </c>
      <c r="DN247" s="111">
        <v>0</v>
      </c>
      <c r="DO247" s="111">
        <v>0</v>
      </c>
      <c r="DP247" s="111">
        <v>0</v>
      </c>
      <c r="DQ247" s="111">
        <v>0</v>
      </c>
      <c r="DR247" s="111">
        <v>0</v>
      </c>
      <c r="DS247" s="111">
        <v>0</v>
      </c>
      <c r="DT247" s="111">
        <v>0</v>
      </c>
      <c r="DU247" s="111" t="s">
        <v>153</v>
      </c>
      <c r="DV247" s="111" t="s">
        <v>153</v>
      </c>
      <c r="DW247" s="110"/>
      <c r="DX247" s="111">
        <v>0</v>
      </c>
      <c r="DY247" s="111">
        <v>0</v>
      </c>
      <c r="DZ247" s="111">
        <v>0</v>
      </c>
      <c r="EA247" s="111">
        <v>0</v>
      </c>
      <c r="EB247" s="111"/>
      <c r="EC247" s="111"/>
      <c r="ED247" s="111"/>
      <c r="EE247" s="110"/>
      <c r="EF247" s="111"/>
      <c r="EG247" s="111"/>
      <c r="EH247" s="111"/>
      <c r="EI247" s="111"/>
      <c r="EJ247" s="111"/>
      <c r="EK247" s="111"/>
      <c r="EL247" s="111"/>
      <c r="EM247" s="111"/>
      <c r="EN247" s="111"/>
      <c r="EO247" s="111"/>
      <c r="EP247" s="111"/>
      <c r="EQ247" s="59">
        <v>62304</v>
      </c>
      <c r="ER247" s="59">
        <v>1805</v>
      </c>
      <c r="ES247" s="59">
        <v>0</v>
      </c>
      <c r="ET247" s="59">
        <v>0</v>
      </c>
      <c r="EU247" s="59">
        <v>0</v>
      </c>
      <c r="EV247" s="59">
        <v>0</v>
      </c>
      <c r="EW247" s="59">
        <v>0</v>
      </c>
      <c r="EX247" s="59">
        <v>0</v>
      </c>
      <c r="EY247" s="59">
        <v>0</v>
      </c>
      <c r="EZ247" s="59">
        <v>0</v>
      </c>
      <c r="FA247" s="59">
        <v>0</v>
      </c>
      <c r="FB247" s="59">
        <v>0</v>
      </c>
      <c r="FC247" s="59">
        <v>0</v>
      </c>
      <c r="FD247" s="59">
        <v>0</v>
      </c>
      <c r="FE247" s="59">
        <v>0</v>
      </c>
      <c r="FF247" s="59">
        <v>0</v>
      </c>
      <c r="FG247" s="59">
        <v>0</v>
      </c>
      <c r="FH247" s="59">
        <v>0</v>
      </c>
      <c r="FI247" s="59">
        <v>0</v>
      </c>
      <c r="FJ247" s="59">
        <v>0</v>
      </c>
      <c r="FK247" s="59">
        <v>0</v>
      </c>
      <c r="FL247" s="59">
        <v>0</v>
      </c>
      <c r="FM247" s="56"/>
      <c r="FN247" s="56" t="s">
        <v>466</v>
      </c>
      <c r="FO247" s="169" t="b">
        <v>1</v>
      </c>
      <c r="FP247" s="64"/>
      <c r="FQ247" s="64"/>
    </row>
    <row r="248" spans="1:173" x14ac:dyDescent="0.2">
      <c r="A248" s="110" t="s">
        <v>437</v>
      </c>
      <c r="B248" s="111">
        <v>62474</v>
      </c>
      <c r="C248" s="111">
        <v>0</v>
      </c>
      <c r="D248" s="111">
        <v>2</v>
      </c>
      <c r="E248" s="111" t="s">
        <v>4683</v>
      </c>
      <c r="F248" s="111" t="s">
        <v>4371</v>
      </c>
      <c r="G248" s="111"/>
      <c r="H248" s="111" t="s">
        <v>4684</v>
      </c>
      <c r="I248" s="111">
        <v>2</v>
      </c>
      <c r="J248" s="111" t="s">
        <v>4685</v>
      </c>
      <c r="K248" s="111" t="s">
        <v>447</v>
      </c>
      <c r="L248" s="111" t="s">
        <v>2484</v>
      </c>
      <c r="M248" s="111" t="s">
        <v>447</v>
      </c>
      <c r="N248" s="111">
        <v>2</v>
      </c>
      <c r="O248" s="111">
        <v>77</v>
      </c>
      <c r="P248" s="111">
        <v>4</v>
      </c>
      <c r="Q248" s="111" t="s">
        <v>153</v>
      </c>
      <c r="R248" s="111" t="s">
        <v>153</v>
      </c>
      <c r="S248" s="111" t="s">
        <v>4686</v>
      </c>
      <c r="T248" s="111" t="s">
        <v>4687</v>
      </c>
      <c r="U248" s="111" t="s">
        <v>4688</v>
      </c>
      <c r="V248" s="111" t="s">
        <v>4689</v>
      </c>
      <c r="W248" s="111" t="s">
        <v>153</v>
      </c>
      <c r="X248" s="111" t="s">
        <v>4690</v>
      </c>
      <c r="Y248" s="111" t="s">
        <v>88</v>
      </c>
      <c r="Z248" s="110"/>
      <c r="AA248" s="110" t="s">
        <v>452</v>
      </c>
      <c r="AB248" s="110" t="s">
        <v>4683</v>
      </c>
      <c r="AC248" s="110" t="s">
        <v>4371</v>
      </c>
      <c r="AD248" s="110" t="s">
        <v>4684</v>
      </c>
      <c r="AE248" s="110" t="s">
        <v>4685</v>
      </c>
      <c r="AF248" s="111">
        <v>1</v>
      </c>
      <c r="AG248" s="111">
        <v>70</v>
      </c>
      <c r="AH248" s="111">
        <v>4</v>
      </c>
      <c r="AI248" s="111">
        <v>1</v>
      </c>
      <c r="AJ248" s="111" t="s">
        <v>153</v>
      </c>
      <c r="AK248" s="111" t="s">
        <v>153</v>
      </c>
      <c r="AL248" s="111" t="s">
        <v>4686</v>
      </c>
      <c r="AM248" s="111" t="s">
        <v>4687</v>
      </c>
      <c r="AN248" s="111" t="s">
        <v>4690</v>
      </c>
      <c r="AO248" s="111" t="s">
        <v>88</v>
      </c>
      <c r="AP248" s="111" t="s">
        <v>4688</v>
      </c>
      <c r="AQ248" s="111" t="s">
        <v>4689</v>
      </c>
      <c r="AR248" s="111" t="s">
        <v>153</v>
      </c>
      <c r="AS248" s="111">
        <v>2015</v>
      </c>
      <c r="AT248" s="111" t="s">
        <v>153</v>
      </c>
      <c r="AU248" s="111" t="s">
        <v>153</v>
      </c>
      <c r="AV248" s="111" t="s">
        <v>153</v>
      </c>
      <c r="AW248" s="111" t="s">
        <v>153</v>
      </c>
      <c r="AX248" s="111" t="s">
        <v>153</v>
      </c>
      <c r="AY248" s="110"/>
      <c r="AZ248" s="110" t="s">
        <v>153</v>
      </c>
      <c r="BA248" s="111">
        <v>5598</v>
      </c>
      <c r="BB248" s="111">
        <v>0</v>
      </c>
      <c r="BC248" s="111"/>
      <c r="BD248" s="111"/>
      <c r="BE248" s="111"/>
      <c r="BF248" s="111" t="s">
        <v>500</v>
      </c>
      <c r="BG248" s="111"/>
      <c r="BH248" s="111"/>
      <c r="BI248" s="111"/>
      <c r="BJ248" s="110">
        <v>10</v>
      </c>
      <c r="BK248" s="111"/>
      <c r="BL248" s="111"/>
      <c r="BM248" s="111"/>
      <c r="BN248" s="111" t="s">
        <v>547</v>
      </c>
      <c r="BO248" s="111"/>
      <c r="BP248" s="111"/>
      <c r="BQ248" s="111" t="s">
        <v>547</v>
      </c>
      <c r="BR248" s="111"/>
      <c r="BS248" s="111"/>
      <c r="BT248" s="111"/>
      <c r="BU248" s="111"/>
      <c r="BV248" s="111"/>
      <c r="BW248" s="111"/>
      <c r="BX248" s="111"/>
      <c r="BY248" s="111"/>
      <c r="BZ248" s="111"/>
      <c r="CA248" s="111"/>
      <c r="CB248" s="111"/>
      <c r="CC248" s="111"/>
      <c r="CD248" s="111"/>
      <c r="CE248" s="111"/>
      <c r="CF248" s="111" t="s">
        <v>462</v>
      </c>
      <c r="CG248" s="111"/>
      <c r="CH248" s="111"/>
      <c r="CI248" s="111">
        <v>2017</v>
      </c>
      <c r="CJ248" s="111" t="s">
        <v>2484</v>
      </c>
      <c r="CK248" s="111" t="s">
        <v>463</v>
      </c>
      <c r="CL248" s="111" t="s">
        <v>464</v>
      </c>
      <c r="CM248" s="111" t="s">
        <v>464</v>
      </c>
      <c r="CN248" s="111" t="s">
        <v>464</v>
      </c>
      <c r="CO248" s="111" t="s">
        <v>465</v>
      </c>
      <c r="CP248" s="111">
        <v>0</v>
      </c>
      <c r="CQ248" s="111">
        <v>0</v>
      </c>
      <c r="CR248" s="111">
        <v>0</v>
      </c>
      <c r="CS248" s="111">
        <v>0</v>
      </c>
      <c r="CT248" s="111">
        <v>0</v>
      </c>
      <c r="CU248" s="111">
        <v>0</v>
      </c>
      <c r="CV248" s="111">
        <v>0</v>
      </c>
      <c r="CW248" s="111">
        <v>0</v>
      </c>
      <c r="CX248" s="111">
        <v>0</v>
      </c>
      <c r="CY248" s="111">
        <v>0</v>
      </c>
      <c r="CZ248" s="111">
        <v>0</v>
      </c>
      <c r="DA248" s="111">
        <v>0</v>
      </c>
      <c r="DB248" s="111">
        <v>0</v>
      </c>
      <c r="DC248" s="111" t="s">
        <v>153</v>
      </c>
      <c r="DD248" s="111" t="s">
        <v>153</v>
      </c>
      <c r="DE248" s="111" t="s">
        <v>153</v>
      </c>
      <c r="DF248" s="111">
        <v>1</v>
      </c>
      <c r="DG248" s="111" t="s">
        <v>465</v>
      </c>
      <c r="DH248" s="111">
        <v>0</v>
      </c>
      <c r="DI248" s="111">
        <v>0</v>
      </c>
      <c r="DJ248" s="111">
        <v>0</v>
      </c>
      <c r="DK248" s="111">
        <v>0</v>
      </c>
      <c r="DL248" s="111">
        <v>0</v>
      </c>
      <c r="DM248" s="111">
        <v>0</v>
      </c>
      <c r="DN248" s="111">
        <v>0</v>
      </c>
      <c r="DO248" s="111">
        <v>0</v>
      </c>
      <c r="DP248" s="111">
        <v>0</v>
      </c>
      <c r="DQ248" s="111">
        <v>0</v>
      </c>
      <c r="DR248" s="111">
        <v>0</v>
      </c>
      <c r="DS248" s="111">
        <v>0</v>
      </c>
      <c r="DT248" s="111">
        <v>0</v>
      </c>
      <c r="DU248" s="111" t="s">
        <v>153</v>
      </c>
      <c r="DV248" s="111" t="s">
        <v>153</v>
      </c>
      <c r="DW248" s="110"/>
      <c r="DX248" s="111">
        <v>0</v>
      </c>
      <c r="DY248" s="111">
        <v>0</v>
      </c>
      <c r="DZ248" s="111">
        <v>0</v>
      </c>
      <c r="EA248" s="111">
        <v>0</v>
      </c>
      <c r="EB248" s="111"/>
      <c r="EC248" s="111"/>
      <c r="ED248" s="111"/>
      <c r="EE248" s="110">
        <v>-20</v>
      </c>
      <c r="EF248" s="111"/>
      <c r="EG248" s="111"/>
      <c r="EH248" s="111"/>
      <c r="EI248" s="111"/>
      <c r="EJ248" s="111"/>
      <c r="EK248" s="111"/>
      <c r="EL248" s="111"/>
      <c r="EM248" s="111"/>
      <c r="EN248" s="111"/>
      <c r="EO248" s="111"/>
      <c r="EP248" s="111"/>
      <c r="EQ248" s="59">
        <v>62474</v>
      </c>
      <c r="ER248" s="59">
        <v>5598</v>
      </c>
      <c r="ES248" s="59">
        <v>0</v>
      </c>
      <c r="ET248" s="59">
        <v>0</v>
      </c>
      <c r="EU248" s="59">
        <v>0</v>
      </c>
      <c r="EV248" s="59">
        <v>0</v>
      </c>
      <c r="EW248" s="59">
        <v>0</v>
      </c>
      <c r="EX248" s="59">
        <v>0</v>
      </c>
      <c r="EY248" s="59">
        <v>0</v>
      </c>
      <c r="EZ248" s="59">
        <v>0</v>
      </c>
      <c r="FA248" s="59">
        <v>0</v>
      </c>
      <c r="FB248" s="59">
        <v>0</v>
      </c>
      <c r="FC248" s="59">
        <v>0</v>
      </c>
      <c r="FD248" s="59">
        <v>0</v>
      </c>
      <c r="FE248" s="59">
        <v>0</v>
      </c>
      <c r="FF248" s="59">
        <v>0</v>
      </c>
      <c r="FG248" s="59">
        <v>0</v>
      </c>
      <c r="FH248" s="59">
        <v>0</v>
      </c>
      <c r="FI248" s="59">
        <v>0</v>
      </c>
      <c r="FJ248" s="59">
        <v>0</v>
      </c>
      <c r="FK248" s="59">
        <v>0</v>
      </c>
      <c r="FL248" s="59">
        <v>0</v>
      </c>
      <c r="FM248" s="56"/>
      <c r="FN248" s="56" t="s">
        <v>466</v>
      </c>
      <c r="FO248" s="169" t="b">
        <v>1</v>
      </c>
      <c r="FP248" s="64"/>
      <c r="FQ248" s="64"/>
    </row>
    <row r="249" spans="1:173" x14ac:dyDescent="0.2">
      <c r="A249" s="110" t="s">
        <v>437</v>
      </c>
      <c r="B249" s="111">
        <v>62477</v>
      </c>
      <c r="C249" s="111">
        <v>0</v>
      </c>
      <c r="D249" s="111">
        <v>1</v>
      </c>
      <c r="E249" s="111" t="s">
        <v>4691</v>
      </c>
      <c r="F249" s="111" t="s">
        <v>4692</v>
      </c>
      <c r="G249" s="111"/>
      <c r="H249" s="111" t="s">
        <v>4693</v>
      </c>
      <c r="I249" s="111">
        <v>2</v>
      </c>
      <c r="J249" s="111" t="s">
        <v>4694</v>
      </c>
      <c r="K249" s="111" t="s">
        <v>447</v>
      </c>
      <c r="L249" s="111" t="s">
        <v>2356</v>
      </c>
      <c r="M249" s="111" t="s">
        <v>447</v>
      </c>
      <c r="N249" s="111">
        <v>1</v>
      </c>
      <c r="O249" s="111">
        <v>22</v>
      </c>
      <c r="P249" s="111">
        <v>1</v>
      </c>
      <c r="Q249" s="111" t="s">
        <v>153</v>
      </c>
      <c r="R249" s="111" t="s">
        <v>153</v>
      </c>
      <c r="S249" s="111" t="s">
        <v>4695</v>
      </c>
      <c r="T249" s="111" t="s">
        <v>4696</v>
      </c>
      <c r="U249" s="111" t="s">
        <v>4697</v>
      </c>
      <c r="V249" s="111" t="s">
        <v>4698</v>
      </c>
      <c r="W249" s="111" t="s">
        <v>153</v>
      </c>
      <c r="X249" s="111" t="s">
        <v>4699</v>
      </c>
      <c r="Y249" s="111" t="s">
        <v>457</v>
      </c>
      <c r="Z249" s="110"/>
      <c r="AA249" s="110" t="s">
        <v>452</v>
      </c>
      <c r="AB249" s="110" t="s">
        <v>4691</v>
      </c>
      <c r="AC249" s="110" t="s">
        <v>4692</v>
      </c>
      <c r="AD249" s="110" t="s">
        <v>4693</v>
      </c>
      <c r="AE249" s="110" t="s">
        <v>4700</v>
      </c>
      <c r="AF249" s="111">
        <v>1</v>
      </c>
      <c r="AG249" s="111">
        <v>23</v>
      </c>
      <c r="AH249" s="111">
        <v>1</v>
      </c>
      <c r="AI249" s="111">
        <v>1</v>
      </c>
      <c r="AJ249" s="111" t="s">
        <v>153</v>
      </c>
      <c r="AK249" s="111" t="s">
        <v>153</v>
      </c>
      <c r="AL249" s="111" t="s">
        <v>4695</v>
      </c>
      <c r="AM249" s="111" t="s">
        <v>4696</v>
      </c>
      <c r="AN249" s="111" t="s">
        <v>4701</v>
      </c>
      <c r="AO249" s="111" t="s">
        <v>125</v>
      </c>
      <c r="AP249" s="111" t="s">
        <v>4697</v>
      </c>
      <c r="AQ249" s="111" t="s">
        <v>4698</v>
      </c>
      <c r="AR249" s="111" t="s">
        <v>153</v>
      </c>
      <c r="AS249" s="111">
        <v>2015</v>
      </c>
      <c r="AT249" s="111" t="s">
        <v>153</v>
      </c>
      <c r="AU249" s="111" t="s">
        <v>499</v>
      </c>
      <c r="AV249" s="111" t="s">
        <v>153</v>
      </c>
      <c r="AW249" s="111" t="s">
        <v>153</v>
      </c>
      <c r="AX249" s="111" t="s">
        <v>153</v>
      </c>
      <c r="AY249" s="110"/>
      <c r="AZ249" s="110" t="s">
        <v>153</v>
      </c>
      <c r="BA249" s="111">
        <v>2782</v>
      </c>
      <c r="BB249" s="111">
        <v>0</v>
      </c>
      <c r="BC249" s="111"/>
      <c r="BD249" s="111"/>
      <c r="BE249" s="111"/>
      <c r="BF249" s="111"/>
      <c r="BG249" s="111"/>
      <c r="BH249" s="111" t="s">
        <v>532</v>
      </c>
      <c r="BI249" s="111"/>
      <c r="BJ249" s="110">
        <v>-4.3478260869565215</v>
      </c>
      <c r="BK249" s="111"/>
      <c r="BL249" s="111"/>
      <c r="BM249" s="111"/>
      <c r="BN249" s="111" t="s">
        <v>547</v>
      </c>
      <c r="BO249" s="111"/>
      <c r="BP249" s="111"/>
      <c r="BQ249" s="111" t="s">
        <v>547</v>
      </c>
      <c r="BR249" s="111"/>
      <c r="BS249" s="111"/>
      <c r="BT249" s="111"/>
      <c r="BU249" s="111" t="s">
        <v>461</v>
      </c>
      <c r="BV249" s="111"/>
      <c r="BW249" s="111"/>
      <c r="BX249" s="111"/>
      <c r="BY249" s="111"/>
      <c r="BZ249" s="111"/>
      <c r="CA249" s="111"/>
      <c r="CB249" s="111"/>
      <c r="CC249" s="111"/>
      <c r="CD249" s="111"/>
      <c r="CE249" s="111"/>
      <c r="CF249" s="111" t="s">
        <v>462</v>
      </c>
      <c r="CG249" s="111"/>
      <c r="CH249" s="111" t="s">
        <v>535</v>
      </c>
      <c r="CI249" s="111">
        <v>2017</v>
      </c>
      <c r="CJ249" s="111" t="s">
        <v>2356</v>
      </c>
      <c r="CK249" s="111" t="s">
        <v>501</v>
      </c>
      <c r="CL249" s="111" t="s">
        <v>464</v>
      </c>
      <c r="CM249" s="111" t="s">
        <v>464</v>
      </c>
      <c r="CN249" s="111" t="s">
        <v>464</v>
      </c>
      <c r="CO249" s="111" t="s">
        <v>465</v>
      </c>
      <c r="CP249" s="111">
        <v>0</v>
      </c>
      <c r="CQ249" s="111">
        <v>0</v>
      </c>
      <c r="CR249" s="111">
        <v>0</v>
      </c>
      <c r="CS249" s="111">
        <v>0</v>
      </c>
      <c r="CT249" s="111">
        <v>0</v>
      </c>
      <c r="CU249" s="111">
        <v>0</v>
      </c>
      <c r="CV249" s="111">
        <v>0</v>
      </c>
      <c r="CW249" s="111">
        <v>0</v>
      </c>
      <c r="CX249" s="111">
        <v>0</v>
      </c>
      <c r="CY249" s="111">
        <v>0</v>
      </c>
      <c r="CZ249" s="111">
        <v>0</v>
      </c>
      <c r="DA249" s="111">
        <v>0</v>
      </c>
      <c r="DB249" s="111">
        <v>0</v>
      </c>
      <c r="DC249" s="111" t="s">
        <v>153</v>
      </c>
      <c r="DD249" s="111" t="s">
        <v>153</v>
      </c>
      <c r="DE249" s="111" t="s">
        <v>153</v>
      </c>
      <c r="DF249" s="111">
        <v>0</v>
      </c>
      <c r="DG249" s="111" t="s">
        <v>465</v>
      </c>
      <c r="DH249" s="111">
        <v>0</v>
      </c>
      <c r="DI249" s="111">
        <v>0</v>
      </c>
      <c r="DJ249" s="111">
        <v>0</v>
      </c>
      <c r="DK249" s="111">
        <v>0</v>
      </c>
      <c r="DL249" s="111">
        <v>0</v>
      </c>
      <c r="DM249" s="111">
        <v>0</v>
      </c>
      <c r="DN249" s="111">
        <v>0</v>
      </c>
      <c r="DO249" s="111">
        <v>0</v>
      </c>
      <c r="DP249" s="111">
        <v>0</v>
      </c>
      <c r="DQ249" s="111">
        <v>0</v>
      </c>
      <c r="DR249" s="111">
        <v>0</v>
      </c>
      <c r="DS249" s="111">
        <v>0</v>
      </c>
      <c r="DT249" s="111">
        <v>0</v>
      </c>
      <c r="DU249" s="111" t="s">
        <v>153</v>
      </c>
      <c r="DV249" s="111" t="s">
        <v>153</v>
      </c>
      <c r="DW249" s="110"/>
      <c r="DX249" s="111">
        <v>0</v>
      </c>
      <c r="DY249" s="111">
        <v>0</v>
      </c>
      <c r="DZ249" s="111">
        <v>0</v>
      </c>
      <c r="EA249" s="111">
        <v>0</v>
      </c>
      <c r="EB249" s="111"/>
      <c r="EC249" s="111"/>
      <c r="ED249" s="111"/>
      <c r="EE249" s="110"/>
      <c r="EF249" s="111"/>
      <c r="EG249" s="111"/>
      <c r="EH249" s="111"/>
      <c r="EI249" s="111"/>
      <c r="EJ249" s="111"/>
      <c r="EK249" s="111"/>
      <c r="EL249" s="111"/>
      <c r="EM249" s="111"/>
      <c r="EN249" s="111"/>
      <c r="EO249" s="111"/>
      <c r="EP249" s="111"/>
      <c r="EQ249" s="59">
        <v>62477</v>
      </c>
      <c r="ER249" s="59">
        <v>2782</v>
      </c>
      <c r="ES249" s="59">
        <v>0</v>
      </c>
      <c r="ET249" s="59">
        <v>0</v>
      </c>
      <c r="EU249" s="59">
        <v>0</v>
      </c>
      <c r="EV249" s="59">
        <v>0</v>
      </c>
      <c r="EW249" s="59">
        <v>0</v>
      </c>
      <c r="EX249" s="59">
        <v>0</v>
      </c>
      <c r="EY249" s="59">
        <v>0</v>
      </c>
      <c r="EZ249" s="59">
        <v>0</v>
      </c>
      <c r="FA249" s="59">
        <v>0</v>
      </c>
      <c r="FB249" s="59">
        <v>0</v>
      </c>
      <c r="FC249" s="59">
        <v>0</v>
      </c>
      <c r="FD249" s="59">
        <v>0</v>
      </c>
      <c r="FE249" s="59">
        <v>0</v>
      </c>
      <c r="FF249" s="59">
        <v>0</v>
      </c>
      <c r="FG249" s="59">
        <v>0</v>
      </c>
      <c r="FH249" s="59">
        <v>0</v>
      </c>
      <c r="FI249" s="59">
        <v>0</v>
      </c>
      <c r="FJ249" s="59">
        <v>0</v>
      </c>
      <c r="FK249" s="59">
        <v>0</v>
      </c>
      <c r="FL249" s="59">
        <v>0</v>
      </c>
      <c r="FM249" s="56"/>
      <c r="FN249" s="56" t="s">
        <v>536</v>
      </c>
      <c r="FO249" s="169" t="b">
        <v>1</v>
      </c>
      <c r="FP249" s="64"/>
      <c r="FQ249" s="64"/>
    </row>
    <row r="250" spans="1:173" x14ac:dyDescent="0.2">
      <c r="A250" s="110" t="s">
        <v>437</v>
      </c>
      <c r="B250" s="111">
        <v>62530</v>
      </c>
      <c r="C250" s="111">
        <v>0</v>
      </c>
      <c r="D250" s="111">
        <v>2</v>
      </c>
      <c r="E250" s="111" t="s">
        <v>4702</v>
      </c>
      <c r="F250" s="111" t="s">
        <v>1074</v>
      </c>
      <c r="G250" s="111"/>
      <c r="H250" s="111" t="s">
        <v>4703</v>
      </c>
      <c r="I250" s="111">
        <v>2</v>
      </c>
      <c r="J250" s="111" t="s">
        <v>4704</v>
      </c>
      <c r="K250" s="111" t="s">
        <v>447</v>
      </c>
      <c r="L250" s="111" t="s">
        <v>2356</v>
      </c>
      <c r="M250" s="111" t="s">
        <v>447</v>
      </c>
      <c r="N250" s="111">
        <v>2</v>
      </c>
      <c r="O250" s="111">
        <v>40</v>
      </c>
      <c r="P250" s="111">
        <v>3</v>
      </c>
      <c r="Q250" s="111" t="s">
        <v>153</v>
      </c>
      <c r="R250" s="111" t="s">
        <v>153</v>
      </c>
      <c r="S250" s="111" t="s">
        <v>4705</v>
      </c>
      <c r="T250" s="111" t="s">
        <v>4706</v>
      </c>
      <c r="U250" s="111" t="s">
        <v>4707</v>
      </c>
      <c r="V250" s="111" t="s">
        <v>4708</v>
      </c>
      <c r="W250" s="111" t="s">
        <v>153</v>
      </c>
      <c r="X250" s="111" t="s">
        <v>4709</v>
      </c>
      <c r="Y250" s="111" t="s">
        <v>2669</v>
      </c>
      <c r="Z250" s="110"/>
      <c r="AA250" s="110" t="s">
        <v>452</v>
      </c>
      <c r="AB250" s="110" t="s">
        <v>4702</v>
      </c>
      <c r="AC250" s="110" t="s">
        <v>1074</v>
      </c>
      <c r="AD250" s="110" t="s">
        <v>4703</v>
      </c>
      <c r="AE250" s="110" t="s">
        <v>4704</v>
      </c>
      <c r="AF250" s="111">
        <v>2</v>
      </c>
      <c r="AG250" s="111">
        <v>38</v>
      </c>
      <c r="AH250" s="111">
        <v>3</v>
      </c>
      <c r="AI250" s="111">
        <v>2</v>
      </c>
      <c r="AJ250" s="111" t="s">
        <v>153</v>
      </c>
      <c r="AK250" s="111" t="s">
        <v>153</v>
      </c>
      <c r="AL250" s="111" t="s">
        <v>4705</v>
      </c>
      <c r="AM250" s="111" t="s">
        <v>4706</v>
      </c>
      <c r="AN250" s="111" t="s">
        <v>4709</v>
      </c>
      <c r="AO250" s="111" t="s">
        <v>2669</v>
      </c>
      <c r="AP250" s="111" t="s">
        <v>4707</v>
      </c>
      <c r="AQ250" s="111" t="s">
        <v>4708</v>
      </c>
      <c r="AR250" s="111" t="s">
        <v>153</v>
      </c>
      <c r="AS250" s="111">
        <v>2015</v>
      </c>
      <c r="AT250" s="111" t="s">
        <v>153</v>
      </c>
      <c r="AU250" s="111" t="s">
        <v>499</v>
      </c>
      <c r="AV250" s="111" t="s">
        <v>153</v>
      </c>
      <c r="AW250" s="111" t="s">
        <v>153</v>
      </c>
      <c r="AX250" s="111" t="s">
        <v>153</v>
      </c>
      <c r="AY250" s="110"/>
      <c r="AZ250" s="110" t="s">
        <v>153</v>
      </c>
      <c r="BA250" s="111">
        <v>4851</v>
      </c>
      <c r="BB250" s="111">
        <v>0</v>
      </c>
      <c r="BC250" s="111"/>
      <c r="BD250" s="111"/>
      <c r="BE250" s="111"/>
      <c r="BF250" s="111"/>
      <c r="BG250" s="111"/>
      <c r="BH250" s="111" t="s">
        <v>532</v>
      </c>
      <c r="BI250" s="111"/>
      <c r="BJ250" s="110">
        <v>5.2631578947368416</v>
      </c>
      <c r="BK250" s="111"/>
      <c r="BL250" s="111"/>
      <c r="BM250" s="111"/>
      <c r="BN250" s="111" t="s">
        <v>112</v>
      </c>
      <c r="BO250" s="111"/>
      <c r="BP250" s="111"/>
      <c r="BQ250" s="111" t="s">
        <v>112</v>
      </c>
      <c r="BR250" s="111"/>
      <c r="BS250" s="111"/>
      <c r="BT250" s="111"/>
      <c r="BU250" s="111"/>
      <c r="BV250" s="111"/>
      <c r="BW250" s="111"/>
      <c r="BX250" s="111"/>
      <c r="BY250" s="111"/>
      <c r="BZ250" s="111"/>
      <c r="CA250" s="111"/>
      <c r="CB250" s="111"/>
      <c r="CC250" s="111"/>
      <c r="CD250" s="111"/>
      <c r="CE250" s="111"/>
      <c r="CF250" s="111" t="s">
        <v>462</v>
      </c>
      <c r="CG250" s="111"/>
      <c r="CH250" s="111"/>
      <c r="CI250" s="111">
        <v>2017</v>
      </c>
      <c r="CJ250" s="111" t="s">
        <v>2356</v>
      </c>
      <c r="CK250" s="111" t="s">
        <v>463</v>
      </c>
      <c r="CL250" s="111" t="s">
        <v>464</v>
      </c>
      <c r="CM250" s="111" t="s">
        <v>463</v>
      </c>
      <c r="CN250" s="111" t="s">
        <v>464</v>
      </c>
      <c r="CO250" s="111" t="s">
        <v>465</v>
      </c>
      <c r="CP250" s="111">
        <v>0</v>
      </c>
      <c r="CQ250" s="111">
        <v>0</v>
      </c>
      <c r="CR250" s="111">
        <v>0</v>
      </c>
      <c r="CS250" s="111">
        <v>0</v>
      </c>
      <c r="CT250" s="111">
        <v>0</v>
      </c>
      <c r="CU250" s="111">
        <v>0</v>
      </c>
      <c r="CV250" s="111">
        <v>0</v>
      </c>
      <c r="CW250" s="111">
        <v>0</v>
      </c>
      <c r="CX250" s="111">
        <v>0</v>
      </c>
      <c r="CY250" s="111">
        <v>0</v>
      </c>
      <c r="CZ250" s="111">
        <v>0</v>
      </c>
      <c r="DA250" s="111">
        <v>0</v>
      </c>
      <c r="DB250" s="111">
        <v>0</v>
      </c>
      <c r="DC250" s="111" t="s">
        <v>153</v>
      </c>
      <c r="DD250" s="111" t="s">
        <v>153</v>
      </c>
      <c r="DE250" s="111" t="s">
        <v>153</v>
      </c>
      <c r="DF250" s="111">
        <v>0</v>
      </c>
      <c r="DG250" s="111" t="s">
        <v>465</v>
      </c>
      <c r="DH250" s="111">
        <v>0</v>
      </c>
      <c r="DI250" s="111">
        <v>0</v>
      </c>
      <c r="DJ250" s="111">
        <v>0</v>
      </c>
      <c r="DK250" s="111">
        <v>0</v>
      </c>
      <c r="DL250" s="111">
        <v>0</v>
      </c>
      <c r="DM250" s="111">
        <v>0</v>
      </c>
      <c r="DN250" s="111">
        <v>0</v>
      </c>
      <c r="DO250" s="111">
        <v>0</v>
      </c>
      <c r="DP250" s="111">
        <v>0</v>
      </c>
      <c r="DQ250" s="111">
        <v>0</v>
      </c>
      <c r="DR250" s="111">
        <v>0</v>
      </c>
      <c r="DS250" s="111">
        <v>0</v>
      </c>
      <c r="DT250" s="111">
        <v>0</v>
      </c>
      <c r="DU250" s="111" t="s">
        <v>153</v>
      </c>
      <c r="DV250" s="111" t="s">
        <v>153</v>
      </c>
      <c r="DW250" s="110"/>
      <c r="DX250" s="111">
        <v>0</v>
      </c>
      <c r="DY250" s="111">
        <v>0</v>
      </c>
      <c r="DZ250" s="111">
        <v>0</v>
      </c>
      <c r="EA250" s="111">
        <v>0</v>
      </c>
      <c r="EB250" s="111"/>
      <c r="EC250" s="111"/>
      <c r="ED250" s="111"/>
      <c r="EE250" s="110"/>
      <c r="EF250" s="111"/>
      <c r="EG250" s="111"/>
      <c r="EH250" s="111"/>
      <c r="EI250" s="111"/>
      <c r="EJ250" s="111"/>
      <c r="EK250" s="111"/>
      <c r="EL250" s="111"/>
      <c r="EM250" s="111"/>
      <c r="EN250" s="111"/>
      <c r="EO250" s="111"/>
      <c r="EP250" s="111"/>
      <c r="EQ250" s="59">
        <v>62530</v>
      </c>
      <c r="ER250" s="59">
        <v>4851</v>
      </c>
      <c r="ES250" s="59">
        <v>0</v>
      </c>
      <c r="ET250" s="59">
        <v>0</v>
      </c>
      <c r="EU250" s="59">
        <v>0</v>
      </c>
      <c r="EV250" s="59">
        <v>0</v>
      </c>
      <c r="EW250" s="59">
        <v>0</v>
      </c>
      <c r="EX250" s="59">
        <v>0</v>
      </c>
      <c r="EY250" s="59">
        <v>0</v>
      </c>
      <c r="EZ250" s="59">
        <v>0</v>
      </c>
      <c r="FA250" s="59">
        <v>0</v>
      </c>
      <c r="FB250" s="59">
        <v>0</v>
      </c>
      <c r="FC250" s="59">
        <v>0</v>
      </c>
      <c r="FD250" s="59">
        <v>0</v>
      </c>
      <c r="FE250" s="59">
        <v>0</v>
      </c>
      <c r="FF250" s="59">
        <v>0</v>
      </c>
      <c r="FG250" s="59">
        <v>0</v>
      </c>
      <c r="FH250" s="59">
        <v>0</v>
      </c>
      <c r="FI250" s="59">
        <v>0</v>
      </c>
      <c r="FJ250" s="59">
        <v>0</v>
      </c>
      <c r="FK250" s="59">
        <v>0</v>
      </c>
      <c r="FL250" s="59">
        <v>0</v>
      </c>
      <c r="FM250" s="56"/>
      <c r="FN250" s="56" t="s">
        <v>466</v>
      </c>
      <c r="FO250" s="169" t="b">
        <v>1</v>
      </c>
      <c r="FP250" s="64"/>
      <c r="FQ250" s="64"/>
    </row>
    <row r="251" spans="1:173" x14ac:dyDescent="0.2">
      <c r="A251" s="110" t="s">
        <v>437</v>
      </c>
      <c r="B251" s="111">
        <v>62565</v>
      </c>
      <c r="C251" s="111">
        <v>0</v>
      </c>
      <c r="D251" s="111">
        <v>1</v>
      </c>
      <c r="E251" s="111" t="s">
        <v>4710</v>
      </c>
      <c r="F251" s="111" t="s">
        <v>4711</v>
      </c>
      <c r="G251" s="111"/>
      <c r="H251" s="111" t="s">
        <v>4712</v>
      </c>
      <c r="I251" s="111">
        <v>2</v>
      </c>
      <c r="J251" s="111" t="s">
        <v>4713</v>
      </c>
      <c r="K251" s="111" t="s">
        <v>447</v>
      </c>
      <c r="L251" s="111" t="s">
        <v>2356</v>
      </c>
      <c r="M251" s="111" t="s">
        <v>447</v>
      </c>
      <c r="N251" s="111">
        <v>1</v>
      </c>
      <c r="O251" s="111">
        <v>15</v>
      </c>
      <c r="P251" s="111">
        <v>8</v>
      </c>
      <c r="Q251" s="111" t="s">
        <v>4714</v>
      </c>
      <c r="R251" s="111" t="s">
        <v>4715</v>
      </c>
      <c r="S251" s="111" t="s">
        <v>4716</v>
      </c>
      <c r="T251" s="111" t="s">
        <v>4717</v>
      </c>
      <c r="U251" s="111" t="s">
        <v>4718</v>
      </c>
      <c r="V251" s="111" t="s">
        <v>4719</v>
      </c>
      <c r="W251" s="111" t="s">
        <v>153</v>
      </c>
      <c r="X251" s="111" t="s">
        <v>4720</v>
      </c>
      <c r="Y251" s="111" t="s">
        <v>4721</v>
      </c>
      <c r="Z251" s="110"/>
      <c r="AA251" s="110" t="s">
        <v>452</v>
      </c>
      <c r="AB251" s="110" t="s">
        <v>4710</v>
      </c>
      <c r="AC251" s="110" t="s">
        <v>4711</v>
      </c>
      <c r="AD251" s="110" t="s">
        <v>4712</v>
      </c>
      <c r="AE251" s="110" t="s">
        <v>4713</v>
      </c>
      <c r="AF251" s="111">
        <v>1</v>
      </c>
      <c r="AG251" s="111">
        <v>17</v>
      </c>
      <c r="AH251" s="111">
        <v>7</v>
      </c>
      <c r="AI251" s="111">
        <v>1</v>
      </c>
      <c r="AJ251" s="111" t="s">
        <v>4714</v>
      </c>
      <c r="AK251" s="111" t="s">
        <v>4715</v>
      </c>
      <c r="AL251" s="111" t="s">
        <v>4716</v>
      </c>
      <c r="AM251" s="111" t="s">
        <v>4717</v>
      </c>
      <c r="AN251" s="111" t="s">
        <v>4722</v>
      </c>
      <c r="AO251" s="111" t="s">
        <v>4721</v>
      </c>
      <c r="AP251" s="111" t="s">
        <v>4718</v>
      </c>
      <c r="AQ251" s="111" t="s">
        <v>4719</v>
      </c>
      <c r="AR251" s="111" t="s">
        <v>153</v>
      </c>
      <c r="AS251" s="111">
        <v>2015</v>
      </c>
      <c r="AT251" s="111" t="s">
        <v>153</v>
      </c>
      <c r="AU251" s="111" t="s">
        <v>499</v>
      </c>
      <c r="AV251" s="111" t="s">
        <v>153</v>
      </c>
      <c r="AW251" s="111" t="s">
        <v>153</v>
      </c>
      <c r="AX251" s="111" t="s">
        <v>439</v>
      </c>
      <c r="AY251" s="110"/>
      <c r="AZ251" s="110" t="s">
        <v>153</v>
      </c>
      <c r="BA251" s="111">
        <v>6670</v>
      </c>
      <c r="BB251" s="111">
        <v>0</v>
      </c>
      <c r="BC251" s="111"/>
      <c r="BD251" s="111"/>
      <c r="BE251" s="111"/>
      <c r="BF251" s="111"/>
      <c r="BG251" s="111"/>
      <c r="BH251" s="111" t="s">
        <v>532</v>
      </c>
      <c r="BI251" s="111"/>
      <c r="BJ251" s="110">
        <v>-11.76470588235294</v>
      </c>
      <c r="BK251" s="111"/>
      <c r="BL251" s="111"/>
      <c r="BM251" s="111"/>
      <c r="BN251" s="111" t="s">
        <v>144</v>
      </c>
      <c r="BO251" s="111"/>
      <c r="BP251" s="111"/>
      <c r="BQ251" s="111" t="s">
        <v>144</v>
      </c>
      <c r="BR251" s="111"/>
      <c r="BS251" s="111"/>
      <c r="BT251" s="111"/>
      <c r="BU251" s="111"/>
      <c r="BV251" s="111"/>
      <c r="BW251" s="111"/>
      <c r="BX251" s="111"/>
      <c r="BY251" s="111"/>
      <c r="BZ251" s="111"/>
      <c r="CA251" s="111"/>
      <c r="CB251" s="111"/>
      <c r="CC251" s="111"/>
      <c r="CD251" s="111"/>
      <c r="CE251" s="111"/>
      <c r="CF251" s="111" t="s">
        <v>462</v>
      </c>
      <c r="CG251" s="111"/>
      <c r="CH251" s="111"/>
      <c r="CI251" s="111">
        <v>2017</v>
      </c>
      <c r="CJ251" s="111" t="s">
        <v>2356</v>
      </c>
      <c r="CK251" s="111" t="s">
        <v>464</v>
      </c>
      <c r="CL251" s="111" t="s">
        <v>463</v>
      </c>
      <c r="CM251" s="111" t="s">
        <v>464</v>
      </c>
      <c r="CN251" s="111" t="s">
        <v>464</v>
      </c>
      <c r="CO251" s="111" t="s">
        <v>465</v>
      </c>
      <c r="CP251" s="111">
        <v>0</v>
      </c>
      <c r="CQ251" s="111">
        <v>0</v>
      </c>
      <c r="CR251" s="111">
        <v>0</v>
      </c>
      <c r="CS251" s="111">
        <v>0</v>
      </c>
      <c r="CT251" s="111">
        <v>0</v>
      </c>
      <c r="CU251" s="111">
        <v>0</v>
      </c>
      <c r="CV251" s="111">
        <v>0</v>
      </c>
      <c r="CW251" s="111">
        <v>0</v>
      </c>
      <c r="CX251" s="111">
        <v>0</v>
      </c>
      <c r="CY251" s="111">
        <v>0</v>
      </c>
      <c r="CZ251" s="111">
        <v>0</v>
      </c>
      <c r="DA251" s="111">
        <v>0</v>
      </c>
      <c r="DB251" s="111">
        <v>0</v>
      </c>
      <c r="DC251" s="111" t="s">
        <v>153</v>
      </c>
      <c r="DD251" s="111" t="s">
        <v>153</v>
      </c>
      <c r="DE251" s="111" t="s">
        <v>153</v>
      </c>
      <c r="DF251" s="111">
        <v>1</v>
      </c>
      <c r="DG251" s="111" t="s">
        <v>465</v>
      </c>
      <c r="DH251" s="111">
        <v>1</v>
      </c>
      <c r="DI251" s="111">
        <v>0</v>
      </c>
      <c r="DJ251" s="111">
        <v>0</v>
      </c>
      <c r="DK251" s="111">
        <v>1</v>
      </c>
      <c r="DL251" s="111">
        <v>0</v>
      </c>
      <c r="DM251" s="111">
        <v>0</v>
      </c>
      <c r="DN251" s="111">
        <v>0</v>
      </c>
      <c r="DO251" s="111">
        <v>0</v>
      </c>
      <c r="DP251" s="111">
        <v>0</v>
      </c>
      <c r="DQ251" s="111">
        <v>0</v>
      </c>
      <c r="DR251" s="111">
        <v>1</v>
      </c>
      <c r="DS251" s="111">
        <v>0</v>
      </c>
      <c r="DT251" s="111">
        <v>0</v>
      </c>
      <c r="DU251" s="111" t="s">
        <v>153</v>
      </c>
      <c r="DV251" s="111" t="s">
        <v>153</v>
      </c>
      <c r="DW251" s="110"/>
      <c r="DX251" s="111">
        <v>0</v>
      </c>
      <c r="DY251" s="111">
        <v>0</v>
      </c>
      <c r="DZ251" s="111">
        <v>0</v>
      </c>
      <c r="EA251" s="111">
        <v>1</v>
      </c>
      <c r="EB251" s="111"/>
      <c r="EC251" s="111"/>
      <c r="ED251" s="111"/>
      <c r="EE251" s="110"/>
      <c r="EF251" s="111"/>
      <c r="EG251" s="111"/>
      <c r="EH251" s="111"/>
      <c r="EI251" s="111"/>
      <c r="EJ251" s="111"/>
      <c r="EK251" s="111">
        <v>-1</v>
      </c>
      <c r="EL251" s="111"/>
      <c r="EM251" s="111"/>
      <c r="EN251" s="111"/>
      <c r="EO251" s="111"/>
      <c r="EP251" s="111"/>
      <c r="EQ251" s="59">
        <v>62565</v>
      </c>
      <c r="ER251" s="59">
        <v>6670</v>
      </c>
      <c r="ES251" s="59">
        <v>0</v>
      </c>
      <c r="ET251" s="59">
        <v>0</v>
      </c>
      <c r="EU251" s="59">
        <v>0</v>
      </c>
      <c r="EV251" s="59">
        <v>0</v>
      </c>
      <c r="EW251" s="59">
        <v>0</v>
      </c>
      <c r="EX251" s="59">
        <v>0</v>
      </c>
      <c r="EY251" s="59">
        <v>0</v>
      </c>
      <c r="EZ251" s="59">
        <v>0</v>
      </c>
      <c r="FA251" s="59">
        <v>0</v>
      </c>
      <c r="FB251" s="59">
        <v>1</v>
      </c>
      <c r="FC251" s="59">
        <v>1</v>
      </c>
      <c r="FD251" s="59">
        <v>0</v>
      </c>
      <c r="FE251" s="59">
        <v>0</v>
      </c>
      <c r="FF251" s="59">
        <v>0</v>
      </c>
      <c r="FG251" s="59">
        <v>0</v>
      </c>
      <c r="FH251" s="59">
        <v>0</v>
      </c>
      <c r="FI251" s="59">
        <v>0</v>
      </c>
      <c r="FJ251" s="59">
        <v>0</v>
      </c>
      <c r="FK251" s="59">
        <v>0</v>
      </c>
      <c r="FL251" s="59">
        <v>0</v>
      </c>
      <c r="FM251" s="56"/>
      <c r="FN251" s="56" t="s">
        <v>466</v>
      </c>
      <c r="FO251" s="169" t="b">
        <v>1</v>
      </c>
      <c r="FP251" s="64"/>
      <c r="FQ251" s="64"/>
    </row>
    <row r="252" spans="1:173" x14ac:dyDescent="0.2">
      <c r="A252" s="110" t="s">
        <v>437</v>
      </c>
      <c r="B252" s="111">
        <v>62634</v>
      </c>
      <c r="C252" s="111">
        <v>0</v>
      </c>
      <c r="D252" s="111">
        <v>1</v>
      </c>
      <c r="E252" s="111" t="s">
        <v>4723</v>
      </c>
      <c r="F252" s="111" t="s">
        <v>4724</v>
      </c>
      <c r="G252" s="111"/>
      <c r="H252" s="111" t="s">
        <v>4725</v>
      </c>
      <c r="I252" s="111">
        <v>2</v>
      </c>
      <c r="J252" s="111" t="s">
        <v>4726</v>
      </c>
      <c r="K252" s="111" t="s">
        <v>447</v>
      </c>
      <c r="L252" s="111" t="s">
        <v>2356</v>
      </c>
      <c r="M252" s="111" t="s">
        <v>447</v>
      </c>
      <c r="N252" s="111">
        <v>1</v>
      </c>
      <c r="O252" s="111">
        <v>49</v>
      </c>
      <c r="P252" s="111">
        <v>6</v>
      </c>
      <c r="Q252" s="111" t="s">
        <v>4727</v>
      </c>
      <c r="R252" s="111" t="s">
        <v>153</v>
      </c>
      <c r="S252" s="111" t="s">
        <v>4728</v>
      </c>
      <c r="T252" s="111" t="s">
        <v>4729</v>
      </c>
      <c r="U252" s="111" t="s">
        <v>4730</v>
      </c>
      <c r="V252" s="111" t="s">
        <v>4731</v>
      </c>
      <c r="W252" s="111" t="s">
        <v>153</v>
      </c>
      <c r="X252" s="111" t="s">
        <v>4732</v>
      </c>
      <c r="Y252" s="111" t="s">
        <v>133</v>
      </c>
      <c r="Z252" s="110"/>
      <c r="AA252" s="110" t="s">
        <v>452</v>
      </c>
      <c r="AB252" s="110" t="s">
        <v>4723</v>
      </c>
      <c r="AC252" s="110" t="s">
        <v>4724</v>
      </c>
      <c r="AD252" s="110" t="s">
        <v>4725</v>
      </c>
      <c r="AE252" s="110" t="s">
        <v>4726</v>
      </c>
      <c r="AF252" s="111">
        <v>1</v>
      </c>
      <c r="AG252" s="111">
        <v>49</v>
      </c>
      <c r="AH252" s="111">
        <v>6</v>
      </c>
      <c r="AI252" s="111">
        <v>1</v>
      </c>
      <c r="AJ252" s="111" t="s">
        <v>4727</v>
      </c>
      <c r="AK252" s="111" t="s">
        <v>153</v>
      </c>
      <c r="AL252" s="111" t="s">
        <v>4728</v>
      </c>
      <c r="AM252" s="111" t="s">
        <v>4729</v>
      </c>
      <c r="AN252" s="111" t="s">
        <v>4732</v>
      </c>
      <c r="AO252" s="111" t="s">
        <v>133</v>
      </c>
      <c r="AP252" s="111" t="s">
        <v>4730</v>
      </c>
      <c r="AQ252" s="111" t="s">
        <v>4731</v>
      </c>
      <c r="AR252" s="111" t="s">
        <v>153</v>
      </c>
      <c r="AS252" s="111">
        <v>2015</v>
      </c>
      <c r="AT252" s="111" t="s">
        <v>153</v>
      </c>
      <c r="AU252" s="111" t="s">
        <v>499</v>
      </c>
      <c r="AV252" s="111" t="s">
        <v>153</v>
      </c>
      <c r="AW252" s="111" t="s">
        <v>153</v>
      </c>
      <c r="AX252" s="111" t="s">
        <v>153</v>
      </c>
      <c r="AY252" s="110"/>
      <c r="AZ252" s="110" t="s">
        <v>153</v>
      </c>
      <c r="BA252" s="111">
        <v>6433</v>
      </c>
      <c r="BB252" s="111">
        <v>0</v>
      </c>
      <c r="BC252" s="111"/>
      <c r="BD252" s="111"/>
      <c r="BE252" s="111"/>
      <c r="BF252" s="111"/>
      <c r="BG252" s="111"/>
      <c r="BH252" s="111"/>
      <c r="BI252" s="111"/>
      <c r="BJ252" s="110"/>
      <c r="BK252" s="111"/>
      <c r="BL252" s="111"/>
      <c r="BM252" s="111"/>
      <c r="BN252" s="111" t="s">
        <v>815</v>
      </c>
      <c r="BO252" s="111"/>
      <c r="BP252" s="111"/>
      <c r="BQ252" s="111" t="s">
        <v>815</v>
      </c>
      <c r="BR252" s="111"/>
      <c r="BS252" s="111"/>
      <c r="BT252" s="111"/>
      <c r="BU252" s="111"/>
      <c r="BV252" s="111"/>
      <c r="BW252" s="111"/>
      <c r="BX252" s="111"/>
      <c r="BY252" s="111"/>
      <c r="BZ252" s="111"/>
      <c r="CA252" s="111"/>
      <c r="CB252" s="111"/>
      <c r="CC252" s="111"/>
      <c r="CD252" s="111"/>
      <c r="CE252" s="111"/>
      <c r="CF252" s="111" t="s">
        <v>462</v>
      </c>
      <c r="CG252" s="111"/>
      <c r="CH252" s="111"/>
      <c r="CI252" s="111">
        <v>2017</v>
      </c>
      <c r="CJ252" s="111" t="s">
        <v>2356</v>
      </c>
      <c r="CK252" s="111" t="s">
        <v>464</v>
      </c>
      <c r="CL252" s="111" t="s">
        <v>464</v>
      </c>
      <c r="CM252" s="111" t="s">
        <v>463</v>
      </c>
      <c r="CN252" s="111" t="s">
        <v>464</v>
      </c>
      <c r="CO252" s="111" t="s">
        <v>465</v>
      </c>
      <c r="CP252" s="111">
        <v>0</v>
      </c>
      <c r="CQ252" s="111">
        <v>0</v>
      </c>
      <c r="CR252" s="111">
        <v>0</v>
      </c>
      <c r="CS252" s="111">
        <v>0</v>
      </c>
      <c r="CT252" s="111">
        <v>0</v>
      </c>
      <c r="CU252" s="111">
        <v>0</v>
      </c>
      <c r="CV252" s="111">
        <v>0</v>
      </c>
      <c r="CW252" s="111">
        <v>0</v>
      </c>
      <c r="CX252" s="111">
        <v>0</v>
      </c>
      <c r="CY252" s="111">
        <v>0</v>
      </c>
      <c r="CZ252" s="111">
        <v>0</v>
      </c>
      <c r="DA252" s="111">
        <v>0</v>
      </c>
      <c r="DB252" s="111">
        <v>0</v>
      </c>
      <c r="DC252" s="111" t="s">
        <v>153</v>
      </c>
      <c r="DD252" s="111" t="s">
        <v>153</v>
      </c>
      <c r="DE252" s="111" t="s">
        <v>153</v>
      </c>
      <c r="DF252" s="111">
        <v>0</v>
      </c>
      <c r="DG252" s="111" t="s">
        <v>465</v>
      </c>
      <c r="DH252" s="111">
        <v>0</v>
      </c>
      <c r="DI252" s="111">
        <v>0</v>
      </c>
      <c r="DJ252" s="111">
        <v>0</v>
      </c>
      <c r="DK252" s="111">
        <v>0</v>
      </c>
      <c r="DL252" s="111">
        <v>0</v>
      </c>
      <c r="DM252" s="111">
        <v>0</v>
      </c>
      <c r="DN252" s="111">
        <v>0</v>
      </c>
      <c r="DO252" s="111">
        <v>0</v>
      </c>
      <c r="DP252" s="111">
        <v>0</v>
      </c>
      <c r="DQ252" s="111">
        <v>0</v>
      </c>
      <c r="DR252" s="111">
        <v>0</v>
      </c>
      <c r="DS252" s="111">
        <v>0</v>
      </c>
      <c r="DT252" s="111">
        <v>0</v>
      </c>
      <c r="DU252" s="111" t="s">
        <v>153</v>
      </c>
      <c r="DV252" s="111" t="s">
        <v>153</v>
      </c>
      <c r="DW252" s="110"/>
      <c r="DX252" s="111">
        <v>0</v>
      </c>
      <c r="DY252" s="111">
        <v>0</v>
      </c>
      <c r="DZ252" s="111">
        <v>0</v>
      </c>
      <c r="EA252" s="111">
        <v>0</v>
      </c>
      <c r="EB252" s="111"/>
      <c r="EC252" s="111"/>
      <c r="ED252" s="111"/>
      <c r="EE252" s="110"/>
      <c r="EF252" s="111"/>
      <c r="EG252" s="111"/>
      <c r="EH252" s="111"/>
      <c r="EI252" s="111"/>
      <c r="EJ252" s="111"/>
      <c r="EK252" s="111"/>
      <c r="EL252" s="111"/>
      <c r="EM252" s="111"/>
      <c r="EN252" s="111"/>
      <c r="EO252" s="111"/>
      <c r="EP252" s="111"/>
      <c r="EQ252" s="59">
        <v>62634</v>
      </c>
      <c r="ER252" s="59">
        <v>6433</v>
      </c>
      <c r="ES252" s="59">
        <v>0</v>
      </c>
      <c r="ET252" s="59">
        <v>0</v>
      </c>
      <c r="EU252" s="59">
        <v>0</v>
      </c>
      <c r="EV252" s="59">
        <v>0</v>
      </c>
      <c r="EW252" s="59">
        <v>0</v>
      </c>
      <c r="EX252" s="59">
        <v>0</v>
      </c>
      <c r="EY252" s="59">
        <v>0</v>
      </c>
      <c r="EZ252" s="59">
        <v>0</v>
      </c>
      <c r="FA252" s="59">
        <v>0</v>
      </c>
      <c r="FB252" s="59">
        <v>0</v>
      </c>
      <c r="FC252" s="59">
        <v>0</v>
      </c>
      <c r="FD252" s="59">
        <v>0</v>
      </c>
      <c r="FE252" s="59">
        <v>0</v>
      </c>
      <c r="FF252" s="59">
        <v>0</v>
      </c>
      <c r="FG252" s="59">
        <v>0</v>
      </c>
      <c r="FH252" s="59">
        <v>0</v>
      </c>
      <c r="FI252" s="59">
        <v>0</v>
      </c>
      <c r="FJ252" s="59">
        <v>0</v>
      </c>
      <c r="FK252" s="59">
        <v>0</v>
      </c>
      <c r="FL252" s="59">
        <v>0</v>
      </c>
      <c r="FM252" s="56"/>
      <c r="FN252" s="56" t="s">
        <v>466</v>
      </c>
      <c r="FO252" s="169" t="b">
        <v>1</v>
      </c>
      <c r="FP252" s="64"/>
      <c r="FQ252" s="64"/>
    </row>
    <row r="253" spans="1:173" x14ac:dyDescent="0.2">
      <c r="A253" s="110" t="s">
        <v>437</v>
      </c>
      <c r="B253" s="111">
        <v>62637</v>
      </c>
      <c r="C253" s="111">
        <v>0</v>
      </c>
      <c r="D253" s="111">
        <v>2</v>
      </c>
      <c r="E253" s="111" t="s">
        <v>4733</v>
      </c>
      <c r="F253" s="111" t="s">
        <v>3028</v>
      </c>
      <c r="G253" s="111"/>
      <c r="H253" s="111" t="s">
        <v>4734</v>
      </c>
      <c r="I253" s="111">
        <v>2</v>
      </c>
      <c r="J253" s="111" t="s">
        <v>4735</v>
      </c>
      <c r="K253" s="111" t="s">
        <v>447</v>
      </c>
      <c r="L253" s="111" t="s">
        <v>2356</v>
      </c>
      <c r="M253" s="111" t="s">
        <v>447</v>
      </c>
      <c r="N253" s="111">
        <v>2</v>
      </c>
      <c r="O253" s="111">
        <v>678</v>
      </c>
      <c r="P253" s="111">
        <v>133</v>
      </c>
      <c r="Q253" s="111" t="s">
        <v>153</v>
      </c>
      <c r="R253" s="111" t="s">
        <v>153</v>
      </c>
      <c r="S253" s="111" t="s">
        <v>4736</v>
      </c>
      <c r="T253" s="111" t="s">
        <v>4737</v>
      </c>
      <c r="U253" s="111" t="s">
        <v>4738</v>
      </c>
      <c r="V253" s="111" t="s">
        <v>4739</v>
      </c>
      <c r="W253" s="111" t="s">
        <v>153</v>
      </c>
      <c r="X253" s="111" t="s">
        <v>4740</v>
      </c>
      <c r="Y253" s="111" t="s">
        <v>962</v>
      </c>
      <c r="Z253" s="110"/>
      <c r="AA253" s="110" t="s">
        <v>452</v>
      </c>
      <c r="AB253" s="110" t="s">
        <v>4733</v>
      </c>
      <c r="AC253" s="110" t="s">
        <v>3028</v>
      </c>
      <c r="AD253" s="110" t="s">
        <v>4734</v>
      </c>
      <c r="AE253" s="110" t="s">
        <v>4735</v>
      </c>
      <c r="AF253" s="111">
        <v>2</v>
      </c>
      <c r="AG253" s="111">
        <v>678</v>
      </c>
      <c r="AH253" s="111">
        <v>133</v>
      </c>
      <c r="AI253" s="111">
        <v>2</v>
      </c>
      <c r="AJ253" s="111" t="s">
        <v>153</v>
      </c>
      <c r="AK253" s="111" t="s">
        <v>153</v>
      </c>
      <c r="AL253" s="111" t="s">
        <v>4736</v>
      </c>
      <c r="AM253" s="111" t="s">
        <v>4737</v>
      </c>
      <c r="AN253" s="111" t="s">
        <v>4740</v>
      </c>
      <c r="AO253" s="111" t="s">
        <v>962</v>
      </c>
      <c r="AP253" s="111" t="s">
        <v>4738</v>
      </c>
      <c r="AQ253" s="111" t="s">
        <v>4741</v>
      </c>
      <c r="AR253" s="111" t="s">
        <v>153</v>
      </c>
      <c r="AS253" s="111">
        <v>2015</v>
      </c>
      <c r="AT253" s="111" t="s">
        <v>153</v>
      </c>
      <c r="AU253" s="111" t="s">
        <v>153</v>
      </c>
      <c r="AV253" s="111" t="s">
        <v>153</v>
      </c>
      <c r="AW253" s="111" t="s">
        <v>439</v>
      </c>
      <c r="AX253" s="111" t="s">
        <v>439</v>
      </c>
      <c r="AY253" s="110"/>
      <c r="AZ253" s="110" t="s">
        <v>153</v>
      </c>
      <c r="BA253" s="111">
        <v>10432</v>
      </c>
      <c r="BB253" s="111">
        <v>0</v>
      </c>
      <c r="BC253" s="111"/>
      <c r="BD253" s="111"/>
      <c r="BE253" s="111"/>
      <c r="BF253" s="111"/>
      <c r="BG253" s="111"/>
      <c r="BH253" s="111"/>
      <c r="BI253" s="111"/>
      <c r="BJ253" s="110"/>
      <c r="BK253" s="111"/>
      <c r="BL253" s="111"/>
      <c r="BM253" s="111"/>
      <c r="BN253" s="111" t="s">
        <v>815</v>
      </c>
      <c r="BO253" s="111"/>
      <c r="BP253" s="111"/>
      <c r="BQ253" s="111" t="s">
        <v>815</v>
      </c>
      <c r="BR253" s="111"/>
      <c r="BS253" s="111"/>
      <c r="BT253" s="111"/>
      <c r="BU253" s="111"/>
      <c r="BV253" s="111"/>
      <c r="BW253" s="111"/>
      <c r="BX253" s="111"/>
      <c r="BY253" s="111"/>
      <c r="BZ253" s="111"/>
      <c r="CA253" s="111"/>
      <c r="CB253" s="111"/>
      <c r="CC253" s="111" t="s">
        <v>565</v>
      </c>
      <c r="CD253" s="111"/>
      <c r="CE253" s="111"/>
      <c r="CF253" s="111" t="s">
        <v>462</v>
      </c>
      <c r="CG253" s="111"/>
      <c r="CH253" s="111"/>
      <c r="CI253" s="111">
        <v>2017</v>
      </c>
      <c r="CJ253" s="111" t="s">
        <v>2356</v>
      </c>
      <c r="CK253" s="111" t="s">
        <v>463</v>
      </c>
      <c r="CL253" s="111" t="s">
        <v>464</v>
      </c>
      <c r="CM253" s="111" t="s">
        <v>464</v>
      </c>
      <c r="CN253" s="111" t="s">
        <v>464</v>
      </c>
      <c r="CO253" s="111" t="s">
        <v>465</v>
      </c>
      <c r="CP253" s="111">
        <v>7</v>
      </c>
      <c r="CQ253" s="111">
        <v>0</v>
      </c>
      <c r="CR253" s="111">
        <v>1</v>
      </c>
      <c r="CS253" s="111">
        <v>6</v>
      </c>
      <c r="CT253" s="111">
        <v>1</v>
      </c>
      <c r="CU253" s="111">
        <v>1</v>
      </c>
      <c r="CV253" s="111">
        <v>0</v>
      </c>
      <c r="CW253" s="111">
        <v>0</v>
      </c>
      <c r="CX253" s="111">
        <v>0</v>
      </c>
      <c r="CY253" s="111">
        <v>0</v>
      </c>
      <c r="CZ253" s="111">
        <v>0</v>
      </c>
      <c r="DA253" s="111">
        <v>5</v>
      </c>
      <c r="DB253" s="111">
        <v>0</v>
      </c>
      <c r="DC253" s="111" t="s">
        <v>153</v>
      </c>
      <c r="DD253" s="111" t="s">
        <v>153</v>
      </c>
      <c r="DE253" s="111" t="s">
        <v>153</v>
      </c>
      <c r="DF253" s="111">
        <v>9</v>
      </c>
      <c r="DG253" s="111" t="s">
        <v>465</v>
      </c>
      <c r="DH253" s="111">
        <v>3</v>
      </c>
      <c r="DI253" s="111">
        <v>1</v>
      </c>
      <c r="DJ253" s="111">
        <v>0</v>
      </c>
      <c r="DK253" s="111">
        <v>2</v>
      </c>
      <c r="DL253" s="111">
        <v>0</v>
      </c>
      <c r="DM253" s="111">
        <v>0</v>
      </c>
      <c r="DN253" s="111">
        <v>1</v>
      </c>
      <c r="DO253" s="111">
        <v>0</v>
      </c>
      <c r="DP253" s="111">
        <v>0</v>
      </c>
      <c r="DQ253" s="111">
        <v>0</v>
      </c>
      <c r="DR253" s="111">
        <v>0</v>
      </c>
      <c r="DS253" s="111">
        <v>2</v>
      </c>
      <c r="DT253" s="111">
        <v>0</v>
      </c>
      <c r="DU253" s="111" t="s">
        <v>153</v>
      </c>
      <c r="DV253" s="111" t="s">
        <v>153</v>
      </c>
      <c r="DW253" s="110"/>
      <c r="DX253" s="111">
        <v>10</v>
      </c>
      <c r="DY253" s="111">
        <v>11</v>
      </c>
      <c r="DZ253" s="111">
        <v>4</v>
      </c>
      <c r="EA253" s="111">
        <v>3</v>
      </c>
      <c r="EB253" s="111"/>
      <c r="EC253" s="111"/>
      <c r="ED253" s="111"/>
      <c r="EE253" s="110">
        <v>-3.6231884057971016</v>
      </c>
      <c r="EF253" s="111"/>
      <c r="EG253" s="111"/>
      <c r="EH253" s="111"/>
      <c r="EI253" s="111"/>
      <c r="EJ253" s="111"/>
      <c r="EK253" s="111">
        <v>1</v>
      </c>
      <c r="EL253" s="111"/>
      <c r="EM253" s="111"/>
      <c r="EN253" s="111"/>
      <c r="EO253" s="111"/>
      <c r="EP253" s="111"/>
      <c r="EQ253" s="59">
        <v>62637</v>
      </c>
      <c r="ER253" s="59">
        <v>10432</v>
      </c>
      <c r="ES253" s="59">
        <v>0</v>
      </c>
      <c r="ET253" s="59">
        <v>0</v>
      </c>
      <c r="EU253" s="59">
        <v>0</v>
      </c>
      <c r="EV253" s="59">
        <v>0</v>
      </c>
      <c r="EW253" s="59">
        <v>6</v>
      </c>
      <c r="EX253" s="59">
        <v>3</v>
      </c>
      <c r="EY253" s="59">
        <v>2</v>
      </c>
      <c r="EZ253" s="59">
        <v>1</v>
      </c>
      <c r="FA253" s="59">
        <v>0</v>
      </c>
      <c r="FB253" s="59">
        <v>2</v>
      </c>
      <c r="FC253" s="59">
        <v>2</v>
      </c>
      <c r="FD253" s="59">
        <v>0</v>
      </c>
      <c r="FE253" s="59">
        <v>0</v>
      </c>
      <c r="FF253" s="59">
        <v>0</v>
      </c>
      <c r="FG253" s="59">
        <v>0</v>
      </c>
      <c r="FH253" s="59">
        <v>0</v>
      </c>
      <c r="FI253" s="59">
        <v>9</v>
      </c>
      <c r="FJ253" s="59">
        <v>1</v>
      </c>
      <c r="FK253" s="59">
        <v>0</v>
      </c>
      <c r="FL253" s="59">
        <v>0</v>
      </c>
      <c r="FM253" s="56"/>
      <c r="FN253" s="56" t="s">
        <v>466</v>
      </c>
      <c r="FO253" s="169" t="b">
        <v>1</v>
      </c>
      <c r="FP253" s="64"/>
      <c r="FQ253" s="64"/>
    </row>
    <row r="254" spans="1:173" x14ac:dyDescent="0.2">
      <c r="A254" s="110" t="s">
        <v>437</v>
      </c>
      <c r="B254" s="111">
        <v>62693</v>
      </c>
      <c r="C254" s="111">
        <v>0</v>
      </c>
      <c r="D254" s="111">
        <v>1</v>
      </c>
      <c r="E254" s="111" t="s">
        <v>4742</v>
      </c>
      <c r="F254" s="111" t="s">
        <v>1021</v>
      </c>
      <c r="G254" s="111"/>
      <c r="H254" s="111" t="s">
        <v>4743</v>
      </c>
      <c r="I254" s="111">
        <v>2</v>
      </c>
      <c r="J254" s="111" t="s">
        <v>4744</v>
      </c>
      <c r="K254" s="111" t="s">
        <v>447</v>
      </c>
      <c r="L254" s="111" t="s">
        <v>2356</v>
      </c>
      <c r="M254" s="111" t="s">
        <v>447</v>
      </c>
      <c r="N254" s="111">
        <v>1</v>
      </c>
      <c r="O254" s="111">
        <v>28</v>
      </c>
      <c r="P254" s="111">
        <v>1</v>
      </c>
      <c r="Q254" s="111" t="s">
        <v>4745</v>
      </c>
      <c r="R254" s="111" t="s">
        <v>153</v>
      </c>
      <c r="S254" s="111" t="s">
        <v>4746</v>
      </c>
      <c r="T254" s="111" t="s">
        <v>4747</v>
      </c>
      <c r="U254" s="111" t="s">
        <v>4748</v>
      </c>
      <c r="V254" s="111" t="s">
        <v>4749</v>
      </c>
      <c r="W254" s="111" t="s">
        <v>153</v>
      </c>
      <c r="X254" s="111" t="s">
        <v>4750</v>
      </c>
      <c r="Y254" s="111" t="s">
        <v>4751</v>
      </c>
      <c r="Z254" s="110"/>
      <c r="AA254" s="110" t="s">
        <v>452</v>
      </c>
      <c r="AB254" s="110" t="s">
        <v>4742</v>
      </c>
      <c r="AC254" s="110" t="s">
        <v>1021</v>
      </c>
      <c r="AD254" s="110" t="s">
        <v>4743</v>
      </c>
      <c r="AE254" s="110" t="s">
        <v>4744</v>
      </c>
      <c r="AF254" s="111">
        <v>1</v>
      </c>
      <c r="AG254" s="111">
        <v>24</v>
      </c>
      <c r="AH254" s="111">
        <v>1</v>
      </c>
      <c r="AI254" s="111">
        <v>1</v>
      </c>
      <c r="AJ254" s="111" t="s">
        <v>4745</v>
      </c>
      <c r="AK254" s="111" t="s">
        <v>153</v>
      </c>
      <c r="AL254" s="111" t="s">
        <v>4746</v>
      </c>
      <c r="AM254" s="111" t="s">
        <v>4747</v>
      </c>
      <c r="AN254" s="111" t="s">
        <v>4750</v>
      </c>
      <c r="AO254" s="111" t="s">
        <v>962</v>
      </c>
      <c r="AP254" s="111" t="s">
        <v>4748</v>
      </c>
      <c r="AQ254" s="111" t="s">
        <v>4749</v>
      </c>
      <c r="AR254" s="111" t="s">
        <v>153</v>
      </c>
      <c r="AS254" s="111">
        <v>2015</v>
      </c>
      <c r="AT254" s="111" t="s">
        <v>153</v>
      </c>
      <c r="AU254" s="111" t="s">
        <v>499</v>
      </c>
      <c r="AV254" s="111" t="s">
        <v>153</v>
      </c>
      <c r="AW254" s="111" t="s">
        <v>153</v>
      </c>
      <c r="AX254" s="111" t="s">
        <v>153</v>
      </c>
      <c r="AY254" s="110"/>
      <c r="AZ254" s="110" t="s">
        <v>153</v>
      </c>
      <c r="BA254" s="111">
        <v>2820</v>
      </c>
      <c r="BB254" s="111">
        <v>0</v>
      </c>
      <c r="BC254" s="111"/>
      <c r="BD254" s="111"/>
      <c r="BE254" s="111"/>
      <c r="BF254" s="111"/>
      <c r="BG254" s="111"/>
      <c r="BH254" s="111" t="s">
        <v>532</v>
      </c>
      <c r="BI254" s="111"/>
      <c r="BJ254" s="110">
        <v>16.666666666666664</v>
      </c>
      <c r="BK254" s="111"/>
      <c r="BL254" s="111"/>
      <c r="BM254" s="111"/>
      <c r="BN254" s="111" t="s">
        <v>583</v>
      </c>
      <c r="BO254" s="111"/>
      <c r="BP254" s="111"/>
      <c r="BQ254" s="111" t="s">
        <v>583</v>
      </c>
      <c r="BR254" s="111"/>
      <c r="BS254" s="111"/>
      <c r="BT254" s="111"/>
      <c r="BU254" s="111"/>
      <c r="BV254" s="111"/>
      <c r="BW254" s="111"/>
      <c r="BX254" s="111"/>
      <c r="BY254" s="111"/>
      <c r="BZ254" s="111"/>
      <c r="CA254" s="111"/>
      <c r="CB254" s="111"/>
      <c r="CC254" s="111"/>
      <c r="CD254" s="111"/>
      <c r="CE254" s="111"/>
      <c r="CF254" s="111" t="s">
        <v>462</v>
      </c>
      <c r="CG254" s="111" t="s">
        <v>725</v>
      </c>
      <c r="CH254" s="111"/>
      <c r="CI254" s="111">
        <v>2017</v>
      </c>
      <c r="CJ254" s="111" t="s">
        <v>2356</v>
      </c>
      <c r="CK254" s="111" t="s">
        <v>463</v>
      </c>
      <c r="CL254" s="111" t="s">
        <v>464</v>
      </c>
      <c r="CM254" s="111" t="s">
        <v>464</v>
      </c>
      <c r="CN254" s="111" t="s">
        <v>464</v>
      </c>
      <c r="CO254" s="111" t="s">
        <v>465</v>
      </c>
      <c r="CP254" s="111">
        <v>1</v>
      </c>
      <c r="CQ254" s="111">
        <v>0</v>
      </c>
      <c r="CR254" s="111">
        <v>1</v>
      </c>
      <c r="CS254" s="111">
        <v>0</v>
      </c>
      <c r="CT254" s="111">
        <v>0</v>
      </c>
      <c r="CU254" s="111">
        <v>0</v>
      </c>
      <c r="CV254" s="111">
        <v>0</v>
      </c>
      <c r="CW254" s="111">
        <v>0</v>
      </c>
      <c r="CX254" s="111">
        <v>0</v>
      </c>
      <c r="CY254" s="111">
        <v>0</v>
      </c>
      <c r="CZ254" s="111">
        <v>0</v>
      </c>
      <c r="DA254" s="111">
        <v>1</v>
      </c>
      <c r="DB254" s="111">
        <v>0</v>
      </c>
      <c r="DC254" s="111" t="s">
        <v>3577</v>
      </c>
      <c r="DD254" s="111" t="s">
        <v>153</v>
      </c>
      <c r="DE254" s="111" t="s">
        <v>153</v>
      </c>
      <c r="DF254" s="111">
        <v>0</v>
      </c>
      <c r="DG254" s="111" t="s">
        <v>465</v>
      </c>
      <c r="DH254" s="111">
        <v>0</v>
      </c>
      <c r="DI254" s="111">
        <v>0</v>
      </c>
      <c r="DJ254" s="111">
        <v>0</v>
      </c>
      <c r="DK254" s="111">
        <v>0</v>
      </c>
      <c r="DL254" s="111">
        <v>0</v>
      </c>
      <c r="DM254" s="111">
        <v>0</v>
      </c>
      <c r="DN254" s="111">
        <v>0</v>
      </c>
      <c r="DO254" s="111">
        <v>0</v>
      </c>
      <c r="DP254" s="111">
        <v>0</v>
      </c>
      <c r="DQ254" s="111">
        <v>0</v>
      </c>
      <c r="DR254" s="111">
        <v>0</v>
      </c>
      <c r="DS254" s="111">
        <v>0</v>
      </c>
      <c r="DT254" s="111">
        <v>0</v>
      </c>
      <c r="DU254" s="111" t="s">
        <v>153</v>
      </c>
      <c r="DV254" s="111" t="s">
        <v>153</v>
      </c>
      <c r="DW254" s="110"/>
      <c r="DX254" s="111">
        <v>0</v>
      </c>
      <c r="DY254" s="111">
        <v>1</v>
      </c>
      <c r="DZ254" s="111">
        <v>0</v>
      </c>
      <c r="EA254" s="111">
        <v>0</v>
      </c>
      <c r="EB254" s="111"/>
      <c r="EC254" s="111"/>
      <c r="ED254" s="111"/>
      <c r="EE254" s="110"/>
      <c r="EF254" s="111"/>
      <c r="EG254" s="111"/>
      <c r="EH254" s="111"/>
      <c r="EI254" s="111"/>
      <c r="EJ254" s="111"/>
      <c r="EK254" s="111"/>
      <c r="EL254" s="111"/>
      <c r="EM254" s="111"/>
      <c r="EN254" s="111"/>
      <c r="EO254" s="111"/>
      <c r="EP254" s="111"/>
      <c r="EQ254" s="59">
        <v>62693</v>
      </c>
      <c r="ER254" s="59">
        <v>2820</v>
      </c>
      <c r="ES254" s="59">
        <v>0</v>
      </c>
      <c r="ET254" s="59">
        <v>0</v>
      </c>
      <c r="EU254" s="59">
        <v>0</v>
      </c>
      <c r="EV254" s="59">
        <v>0</v>
      </c>
      <c r="EW254" s="59">
        <v>0</v>
      </c>
      <c r="EX254" s="59">
        <v>0</v>
      </c>
      <c r="EY254" s="59">
        <v>0</v>
      </c>
      <c r="EZ254" s="59">
        <v>0</v>
      </c>
      <c r="FA254" s="59">
        <v>0</v>
      </c>
      <c r="FB254" s="59">
        <v>0</v>
      </c>
      <c r="FC254" s="59">
        <v>0</v>
      </c>
      <c r="FD254" s="59">
        <v>0</v>
      </c>
      <c r="FE254" s="59">
        <v>0</v>
      </c>
      <c r="FF254" s="59">
        <v>0</v>
      </c>
      <c r="FG254" s="59">
        <v>0</v>
      </c>
      <c r="FH254" s="59">
        <v>0</v>
      </c>
      <c r="FI254" s="59">
        <v>0</v>
      </c>
      <c r="FJ254" s="59">
        <v>0</v>
      </c>
      <c r="FK254" s="59">
        <v>0</v>
      </c>
      <c r="FL254" s="59">
        <v>0</v>
      </c>
      <c r="FM254" s="56"/>
      <c r="FN254" s="56" t="s">
        <v>466</v>
      </c>
      <c r="FO254" s="169" t="b">
        <v>1</v>
      </c>
      <c r="FP254" s="64"/>
      <c r="FQ254" s="64"/>
    </row>
    <row r="255" spans="1:173" x14ac:dyDescent="0.2">
      <c r="A255" s="110" t="s">
        <v>437</v>
      </c>
      <c r="B255" s="111">
        <v>62707</v>
      </c>
      <c r="C255" s="111">
        <v>0</v>
      </c>
      <c r="D255" s="111">
        <v>1</v>
      </c>
      <c r="E255" s="111" t="s">
        <v>4752</v>
      </c>
      <c r="F255" s="111" t="s">
        <v>657</v>
      </c>
      <c r="G255" s="111"/>
      <c r="H255" s="111" t="s">
        <v>4753</v>
      </c>
      <c r="I255" s="111">
        <v>2</v>
      </c>
      <c r="J255" s="111" t="s">
        <v>4754</v>
      </c>
      <c r="K255" s="111" t="s">
        <v>447</v>
      </c>
      <c r="L255" s="111" t="s">
        <v>2356</v>
      </c>
      <c r="M255" s="111" t="s">
        <v>447</v>
      </c>
      <c r="N255" s="111">
        <v>1</v>
      </c>
      <c r="O255" s="111">
        <v>70</v>
      </c>
      <c r="P255" s="111">
        <v>69</v>
      </c>
      <c r="Q255" s="111" t="s">
        <v>4755</v>
      </c>
      <c r="R255" s="111" t="s">
        <v>153</v>
      </c>
      <c r="S255" s="111" t="s">
        <v>4756</v>
      </c>
      <c r="T255" s="111" t="s">
        <v>4757</v>
      </c>
      <c r="U255" s="111" t="s">
        <v>4758</v>
      </c>
      <c r="V255" s="111" t="s">
        <v>4759</v>
      </c>
      <c r="W255" s="111" t="s">
        <v>153</v>
      </c>
      <c r="X255" s="111" t="s">
        <v>4760</v>
      </c>
      <c r="Y255" s="111" t="s">
        <v>2129</v>
      </c>
      <c r="Z255" s="110"/>
      <c r="AA255" s="110" t="s">
        <v>452</v>
      </c>
      <c r="AB255" s="110" t="s">
        <v>4752</v>
      </c>
      <c r="AC255" s="110" t="s">
        <v>657</v>
      </c>
      <c r="AD255" s="110" t="s">
        <v>4761</v>
      </c>
      <c r="AE255" s="110" t="s">
        <v>4754</v>
      </c>
      <c r="AF255" s="111">
        <v>1</v>
      </c>
      <c r="AG255" s="111">
        <v>64</v>
      </c>
      <c r="AH255" s="111">
        <v>62</v>
      </c>
      <c r="AI255" s="111">
        <v>1</v>
      </c>
      <c r="AJ255" s="111" t="s">
        <v>4762</v>
      </c>
      <c r="AK255" s="111" t="s">
        <v>153</v>
      </c>
      <c r="AL255" s="111" t="s">
        <v>4763</v>
      </c>
      <c r="AM255" s="111" t="s">
        <v>4757</v>
      </c>
      <c r="AN255" s="111" t="s">
        <v>4760</v>
      </c>
      <c r="AO255" s="111" t="s">
        <v>2129</v>
      </c>
      <c r="AP255" s="111" t="s">
        <v>4758</v>
      </c>
      <c r="AQ255" s="111" t="s">
        <v>4759</v>
      </c>
      <c r="AR255" s="111" t="s">
        <v>153</v>
      </c>
      <c r="AS255" s="111">
        <v>2015</v>
      </c>
      <c r="AT255" s="111" t="s">
        <v>153</v>
      </c>
      <c r="AU255" s="111" t="s">
        <v>153</v>
      </c>
      <c r="AV255" s="111" t="s">
        <v>153</v>
      </c>
      <c r="AW255" s="111" t="s">
        <v>153</v>
      </c>
      <c r="AX255" s="111" t="s">
        <v>153</v>
      </c>
      <c r="AY255" s="110"/>
      <c r="AZ255" s="110" t="s">
        <v>153</v>
      </c>
      <c r="BA255" s="111">
        <v>10076</v>
      </c>
      <c r="BB255" s="111">
        <v>0</v>
      </c>
      <c r="BC255" s="111"/>
      <c r="BD255" s="111"/>
      <c r="BE255" s="111"/>
      <c r="BF255" s="111"/>
      <c r="BG255" s="111"/>
      <c r="BH255" s="111" t="s">
        <v>532</v>
      </c>
      <c r="BI255" s="111"/>
      <c r="BJ255" s="110">
        <v>9.375</v>
      </c>
      <c r="BK255" s="111"/>
      <c r="BL255" s="111"/>
      <c r="BM255" s="111"/>
      <c r="BN255" s="111" t="s">
        <v>66</v>
      </c>
      <c r="BO255" s="111"/>
      <c r="BP255" s="111"/>
      <c r="BQ255" s="111" t="s">
        <v>66</v>
      </c>
      <c r="BR255" s="111"/>
      <c r="BS255" s="111"/>
      <c r="BT255" s="111"/>
      <c r="BU255" s="111"/>
      <c r="BV255" s="111"/>
      <c r="BW255" s="111"/>
      <c r="BX255" s="111" t="s">
        <v>668</v>
      </c>
      <c r="BY255" s="111"/>
      <c r="BZ255" s="111"/>
      <c r="CA255" s="111"/>
      <c r="CB255" s="111"/>
      <c r="CC255" s="111"/>
      <c r="CD255" s="111"/>
      <c r="CE255" s="111"/>
      <c r="CF255" s="111" t="s">
        <v>462</v>
      </c>
      <c r="CG255" s="111"/>
      <c r="CH255" s="111"/>
      <c r="CI255" s="111">
        <v>2017</v>
      </c>
      <c r="CJ255" s="111" t="s">
        <v>2356</v>
      </c>
      <c r="CK255" s="111" t="s">
        <v>463</v>
      </c>
      <c r="CL255" s="111" t="s">
        <v>463</v>
      </c>
      <c r="CM255" s="111" t="s">
        <v>463</v>
      </c>
      <c r="CN255" s="111" t="s">
        <v>463</v>
      </c>
      <c r="CO255" s="111" t="s">
        <v>465</v>
      </c>
      <c r="CP255" s="111">
        <v>28</v>
      </c>
      <c r="CQ255" s="111">
        <v>3</v>
      </c>
      <c r="CR255" s="111">
        <v>9</v>
      </c>
      <c r="CS255" s="111">
        <v>16</v>
      </c>
      <c r="CT255" s="111">
        <v>0</v>
      </c>
      <c r="CU255" s="111">
        <v>0</v>
      </c>
      <c r="CV255" s="111">
        <v>1</v>
      </c>
      <c r="CW255" s="111">
        <v>0</v>
      </c>
      <c r="CX255" s="111">
        <v>0</v>
      </c>
      <c r="CY255" s="111">
        <v>0</v>
      </c>
      <c r="CZ255" s="111">
        <v>0</v>
      </c>
      <c r="DA255" s="111">
        <v>2</v>
      </c>
      <c r="DB255" s="111">
        <v>25</v>
      </c>
      <c r="DC255" s="111" t="s">
        <v>153</v>
      </c>
      <c r="DD255" s="111" t="s">
        <v>153</v>
      </c>
      <c r="DE255" s="111" t="s">
        <v>153</v>
      </c>
      <c r="DF255" s="111">
        <v>0</v>
      </c>
      <c r="DG255" s="111" t="s">
        <v>465</v>
      </c>
      <c r="DH255" s="111">
        <v>35</v>
      </c>
      <c r="DI255" s="111">
        <v>4</v>
      </c>
      <c r="DJ255" s="111">
        <v>12</v>
      </c>
      <c r="DK255" s="111">
        <v>19</v>
      </c>
      <c r="DL255" s="111">
        <v>0</v>
      </c>
      <c r="DM255" s="111">
        <v>0</v>
      </c>
      <c r="DN255" s="111">
        <v>0</v>
      </c>
      <c r="DO255" s="111">
        <v>0</v>
      </c>
      <c r="DP255" s="111">
        <v>0</v>
      </c>
      <c r="DQ255" s="111">
        <v>0</v>
      </c>
      <c r="DR255" s="111">
        <v>0</v>
      </c>
      <c r="DS255" s="111">
        <v>1</v>
      </c>
      <c r="DT255" s="111">
        <v>34</v>
      </c>
      <c r="DU255" s="111" t="s">
        <v>153</v>
      </c>
      <c r="DV255" s="111" t="s">
        <v>153</v>
      </c>
      <c r="DW255" s="110"/>
      <c r="DX255" s="111">
        <v>0</v>
      </c>
      <c r="DY255" s="111">
        <v>17</v>
      </c>
      <c r="DZ255" s="111">
        <v>0</v>
      </c>
      <c r="EA255" s="111">
        <v>0</v>
      </c>
      <c r="EB255" s="111"/>
      <c r="EC255" s="111"/>
      <c r="ED255" s="111"/>
      <c r="EE255" s="110">
        <v>-5.4794520547945202</v>
      </c>
      <c r="EF255" s="111"/>
      <c r="EG255" s="111"/>
      <c r="EH255" s="111"/>
      <c r="EI255" s="111"/>
      <c r="EJ255" s="111"/>
      <c r="EK255" s="111"/>
      <c r="EL255" s="111"/>
      <c r="EM255" s="111"/>
      <c r="EN255" s="111"/>
      <c r="EO255" s="111"/>
      <c r="EP255" s="111"/>
      <c r="EQ255" s="59">
        <v>62707</v>
      </c>
      <c r="ER255" s="59">
        <v>10076</v>
      </c>
      <c r="ES255" s="59">
        <v>0</v>
      </c>
      <c r="ET255" s="59">
        <v>0</v>
      </c>
      <c r="EU255" s="59">
        <v>0</v>
      </c>
      <c r="EV255" s="59">
        <v>0</v>
      </c>
      <c r="EW255" s="59">
        <v>16</v>
      </c>
      <c r="EX255" s="59">
        <v>8</v>
      </c>
      <c r="EY255" s="59">
        <v>7</v>
      </c>
      <c r="EZ255" s="59">
        <v>1</v>
      </c>
      <c r="FA255" s="59">
        <v>0</v>
      </c>
      <c r="FB255" s="59">
        <v>19</v>
      </c>
      <c r="FC255" s="59">
        <v>10</v>
      </c>
      <c r="FD255" s="59">
        <v>7</v>
      </c>
      <c r="FE255" s="59">
        <v>2</v>
      </c>
      <c r="FF255" s="59">
        <v>0</v>
      </c>
      <c r="FG255" s="59">
        <v>0</v>
      </c>
      <c r="FH255" s="59">
        <v>0</v>
      </c>
      <c r="FI255" s="59">
        <v>1</v>
      </c>
      <c r="FJ255" s="59">
        <v>1</v>
      </c>
      <c r="FK255" s="59">
        <v>0</v>
      </c>
      <c r="FL255" s="59">
        <v>0</v>
      </c>
      <c r="FM255" s="56"/>
      <c r="FN255" s="56" t="s">
        <v>466</v>
      </c>
      <c r="FO255" s="169" t="b">
        <v>1</v>
      </c>
      <c r="FP255" s="64"/>
      <c r="FQ255" s="64"/>
    </row>
    <row r="256" spans="1:173" x14ac:dyDescent="0.2">
      <c r="A256" s="110" t="s">
        <v>437</v>
      </c>
      <c r="B256" s="111">
        <v>62753</v>
      </c>
      <c r="C256" s="111">
        <v>0</v>
      </c>
      <c r="D256" s="111">
        <v>1</v>
      </c>
      <c r="E256" s="111" t="s">
        <v>4764</v>
      </c>
      <c r="F256" s="111" t="s">
        <v>3057</v>
      </c>
      <c r="G256" s="111"/>
      <c r="H256" s="111" t="s">
        <v>4765</v>
      </c>
      <c r="I256" s="111">
        <v>2</v>
      </c>
      <c r="J256" s="111" t="s">
        <v>4766</v>
      </c>
      <c r="K256" s="111" t="s">
        <v>447</v>
      </c>
      <c r="L256" s="111" t="s">
        <v>2356</v>
      </c>
      <c r="M256" s="111" t="s">
        <v>447</v>
      </c>
      <c r="N256" s="111">
        <v>1</v>
      </c>
      <c r="O256" s="111">
        <v>66</v>
      </c>
      <c r="P256" s="111">
        <v>15</v>
      </c>
      <c r="Q256" s="111" t="s">
        <v>153</v>
      </c>
      <c r="R256" s="111" t="s">
        <v>153</v>
      </c>
      <c r="S256" s="111" t="s">
        <v>4767</v>
      </c>
      <c r="T256" s="111" t="s">
        <v>4768</v>
      </c>
      <c r="U256" s="111" t="s">
        <v>4769</v>
      </c>
      <c r="V256" s="111" t="s">
        <v>4770</v>
      </c>
      <c r="W256" s="111" t="s">
        <v>153</v>
      </c>
      <c r="X256" s="111" t="s">
        <v>4771</v>
      </c>
      <c r="Y256" s="111" t="s">
        <v>546</v>
      </c>
      <c r="Z256" s="110"/>
      <c r="AA256" s="110" t="s">
        <v>452</v>
      </c>
      <c r="AB256" s="110" t="s">
        <v>4764</v>
      </c>
      <c r="AC256" s="110" t="s">
        <v>3057</v>
      </c>
      <c r="AD256" s="110" t="s">
        <v>4765</v>
      </c>
      <c r="AE256" s="110" t="s">
        <v>4766</v>
      </c>
      <c r="AF256" s="111">
        <v>1</v>
      </c>
      <c r="AG256" s="111">
        <v>70</v>
      </c>
      <c r="AH256" s="111">
        <v>17</v>
      </c>
      <c r="AI256" s="111">
        <v>1</v>
      </c>
      <c r="AJ256" s="111" t="s">
        <v>153</v>
      </c>
      <c r="AK256" s="111" t="s">
        <v>153</v>
      </c>
      <c r="AL256" s="111" t="s">
        <v>4767</v>
      </c>
      <c r="AM256" s="111" t="s">
        <v>4768</v>
      </c>
      <c r="AN256" s="111" t="s">
        <v>4772</v>
      </c>
      <c r="AO256" s="111" t="s">
        <v>1019</v>
      </c>
      <c r="AP256" s="111" t="s">
        <v>4773</v>
      </c>
      <c r="AQ256" s="111" t="s">
        <v>4770</v>
      </c>
      <c r="AR256" s="111" t="s">
        <v>153</v>
      </c>
      <c r="AS256" s="111">
        <v>2015</v>
      </c>
      <c r="AT256" s="111" t="s">
        <v>4774</v>
      </c>
      <c r="AU256" s="111" t="s">
        <v>153</v>
      </c>
      <c r="AV256" s="111" t="s">
        <v>153</v>
      </c>
      <c r="AW256" s="111" t="s">
        <v>153</v>
      </c>
      <c r="AX256" s="111" t="s">
        <v>153</v>
      </c>
      <c r="AY256" s="110"/>
      <c r="AZ256" s="110" t="s">
        <v>153</v>
      </c>
      <c r="BA256" s="111">
        <v>8561</v>
      </c>
      <c r="BB256" s="111">
        <v>0</v>
      </c>
      <c r="BC256" s="111"/>
      <c r="BD256" s="111"/>
      <c r="BE256" s="111"/>
      <c r="BF256" s="111"/>
      <c r="BG256" s="111"/>
      <c r="BH256" s="111" t="s">
        <v>532</v>
      </c>
      <c r="BI256" s="111"/>
      <c r="BJ256" s="110">
        <v>-5.7142857142857144</v>
      </c>
      <c r="BK256" s="111"/>
      <c r="BL256" s="111"/>
      <c r="BM256" s="111"/>
      <c r="BN256" s="111" t="s">
        <v>136</v>
      </c>
      <c r="BO256" s="111"/>
      <c r="BP256" s="111"/>
      <c r="BQ256" s="111" t="s">
        <v>136</v>
      </c>
      <c r="BR256" s="111"/>
      <c r="BS256" s="111"/>
      <c r="BT256" s="111"/>
      <c r="BU256" s="111"/>
      <c r="BV256" s="111"/>
      <c r="BW256" s="111"/>
      <c r="BX256" s="111"/>
      <c r="BY256" s="111"/>
      <c r="BZ256" s="111"/>
      <c r="CA256" s="111" t="s">
        <v>534</v>
      </c>
      <c r="CB256" s="111"/>
      <c r="CC256" s="111"/>
      <c r="CD256" s="111"/>
      <c r="CE256" s="111"/>
      <c r="CF256" s="111" t="s">
        <v>462</v>
      </c>
      <c r="CG256" s="111"/>
      <c r="CH256" s="111" t="s">
        <v>535</v>
      </c>
      <c r="CI256" s="111">
        <v>2017</v>
      </c>
      <c r="CJ256" s="111" t="s">
        <v>2356</v>
      </c>
      <c r="CK256" s="111" t="s">
        <v>501</v>
      </c>
      <c r="CL256" s="111" t="s">
        <v>501</v>
      </c>
      <c r="CM256" s="111" t="s">
        <v>501</v>
      </c>
      <c r="CN256" s="111" t="s">
        <v>501</v>
      </c>
      <c r="CO256" s="111" t="s">
        <v>465</v>
      </c>
      <c r="CP256" s="111">
        <v>2</v>
      </c>
      <c r="CQ256" s="111">
        <v>0</v>
      </c>
      <c r="CR256" s="111">
        <v>1</v>
      </c>
      <c r="CS256" s="111">
        <v>1</v>
      </c>
      <c r="CT256" s="111">
        <v>0</v>
      </c>
      <c r="CU256" s="111">
        <v>0</v>
      </c>
      <c r="CV256" s="111">
        <v>1</v>
      </c>
      <c r="CW256" s="111">
        <v>0</v>
      </c>
      <c r="CX256" s="111">
        <v>1</v>
      </c>
      <c r="CY256" s="111">
        <v>0</v>
      </c>
      <c r="CZ256" s="111">
        <v>0</v>
      </c>
      <c r="DA256" s="111">
        <v>0</v>
      </c>
      <c r="DB256" s="111">
        <v>0</v>
      </c>
      <c r="DC256" s="111" t="s">
        <v>153</v>
      </c>
      <c r="DD256" s="111" t="s">
        <v>153</v>
      </c>
      <c r="DE256" s="111" t="s">
        <v>153</v>
      </c>
      <c r="DF256" s="111">
        <v>0</v>
      </c>
      <c r="DG256" s="111" t="s">
        <v>465</v>
      </c>
      <c r="DH256" s="111">
        <v>0</v>
      </c>
      <c r="DI256" s="111">
        <v>0</v>
      </c>
      <c r="DJ256" s="111">
        <v>0</v>
      </c>
      <c r="DK256" s="111">
        <v>0</v>
      </c>
      <c r="DL256" s="111">
        <v>0</v>
      </c>
      <c r="DM256" s="111">
        <v>0</v>
      </c>
      <c r="DN256" s="111">
        <v>0</v>
      </c>
      <c r="DO256" s="111">
        <v>0</v>
      </c>
      <c r="DP256" s="111">
        <v>0</v>
      </c>
      <c r="DQ256" s="111">
        <v>0</v>
      </c>
      <c r="DR256" s="111">
        <v>0</v>
      </c>
      <c r="DS256" s="111">
        <v>0</v>
      </c>
      <c r="DT256" s="111">
        <v>0</v>
      </c>
      <c r="DU256" s="111" t="s">
        <v>153</v>
      </c>
      <c r="DV256" s="111" t="s">
        <v>153</v>
      </c>
      <c r="DW256" s="110"/>
      <c r="DX256" s="111">
        <v>0</v>
      </c>
      <c r="DY256" s="111">
        <v>1</v>
      </c>
      <c r="DZ256" s="111">
        <v>0</v>
      </c>
      <c r="EA256" s="111">
        <v>0</v>
      </c>
      <c r="EB256" s="111"/>
      <c r="EC256" s="111"/>
      <c r="ED256" s="111"/>
      <c r="EE256" s="110">
        <v>-16.666666666666664</v>
      </c>
      <c r="EF256" s="111"/>
      <c r="EG256" s="111"/>
      <c r="EH256" s="111"/>
      <c r="EI256" s="111"/>
      <c r="EJ256" s="111"/>
      <c r="EK256" s="111"/>
      <c r="EL256" s="111"/>
      <c r="EM256" s="111"/>
      <c r="EN256" s="111"/>
      <c r="EO256" s="111"/>
      <c r="EP256" s="111"/>
      <c r="EQ256" s="59">
        <v>62753</v>
      </c>
      <c r="ER256" s="59">
        <v>8561</v>
      </c>
      <c r="ES256" s="59">
        <v>0</v>
      </c>
      <c r="ET256" s="59">
        <v>0</v>
      </c>
      <c r="EU256" s="59">
        <v>0</v>
      </c>
      <c r="EV256" s="59">
        <v>0</v>
      </c>
      <c r="EW256" s="59">
        <v>1</v>
      </c>
      <c r="EX256" s="59">
        <v>1</v>
      </c>
      <c r="EY256" s="59">
        <v>0</v>
      </c>
      <c r="EZ256" s="59">
        <v>0</v>
      </c>
      <c r="FA256" s="59">
        <v>0</v>
      </c>
      <c r="FB256" s="59">
        <v>0</v>
      </c>
      <c r="FC256" s="59">
        <v>0</v>
      </c>
      <c r="FD256" s="59">
        <v>0</v>
      </c>
      <c r="FE256" s="59">
        <v>0</v>
      </c>
      <c r="FF256" s="59">
        <v>0</v>
      </c>
      <c r="FG256" s="59">
        <v>0</v>
      </c>
      <c r="FH256" s="59">
        <v>0</v>
      </c>
      <c r="FI256" s="59">
        <v>1</v>
      </c>
      <c r="FJ256" s="59">
        <v>0</v>
      </c>
      <c r="FK256" s="59">
        <v>0</v>
      </c>
      <c r="FL256" s="59">
        <v>0</v>
      </c>
      <c r="FM256" s="56"/>
      <c r="FN256" s="56" t="s">
        <v>536</v>
      </c>
      <c r="FO256" s="169" t="b">
        <v>1</v>
      </c>
      <c r="FP256" s="64"/>
      <c r="FQ256" s="64"/>
    </row>
    <row r="257" spans="1:173" x14ac:dyDescent="0.2">
      <c r="A257" s="110" t="s">
        <v>437</v>
      </c>
      <c r="B257" s="111">
        <v>62804</v>
      </c>
      <c r="C257" s="111">
        <v>0</v>
      </c>
      <c r="D257" s="111">
        <v>2</v>
      </c>
      <c r="E257" s="111" t="s">
        <v>4775</v>
      </c>
      <c r="F257" s="111" t="s">
        <v>4315</v>
      </c>
      <c r="G257" s="111"/>
      <c r="H257" s="111" t="s">
        <v>3397</v>
      </c>
      <c r="I257" s="111">
        <v>2</v>
      </c>
      <c r="J257" s="111" t="s">
        <v>4776</v>
      </c>
      <c r="K257" s="111" t="s">
        <v>447</v>
      </c>
      <c r="L257" s="111" t="s">
        <v>2356</v>
      </c>
      <c r="M257" s="111" t="s">
        <v>447</v>
      </c>
      <c r="N257" s="111">
        <v>2</v>
      </c>
      <c r="O257" s="111">
        <v>101</v>
      </c>
      <c r="P257" s="111">
        <v>15</v>
      </c>
      <c r="Q257" s="111" t="s">
        <v>153</v>
      </c>
      <c r="R257" s="111" t="s">
        <v>153</v>
      </c>
      <c r="S257" s="111" t="s">
        <v>4777</v>
      </c>
      <c r="T257" s="111" t="s">
        <v>579</v>
      </c>
      <c r="U257" s="111" t="s">
        <v>4778</v>
      </c>
      <c r="V257" s="111" t="s">
        <v>4779</v>
      </c>
      <c r="W257" s="111" t="s">
        <v>4780</v>
      </c>
      <c r="X257" s="111" t="s">
        <v>4781</v>
      </c>
      <c r="Y257" s="111" t="s">
        <v>88</v>
      </c>
      <c r="Z257" s="110"/>
      <c r="AA257" s="110" t="s">
        <v>452</v>
      </c>
      <c r="AB257" s="110" t="s">
        <v>4782</v>
      </c>
      <c r="AC257" s="110" t="s">
        <v>4315</v>
      </c>
      <c r="AD257" s="110" t="s">
        <v>1093</v>
      </c>
      <c r="AE257" s="110" t="s">
        <v>4776</v>
      </c>
      <c r="AF257" s="111">
        <v>2</v>
      </c>
      <c r="AG257" s="111">
        <v>101</v>
      </c>
      <c r="AH257" s="111">
        <v>15</v>
      </c>
      <c r="AI257" s="111">
        <v>2</v>
      </c>
      <c r="AJ257" s="111" t="s">
        <v>153</v>
      </c>
      <c r="AK257" s="111" t="s">
        <v>153</v>
      </c>
      <c r="AL257" s="111" t="s">
        <v>4783</v>
      </c>
      <c r="AM257" s="111" t="s">
        <v>579</v>
      </c>
      <c r="AN257" s="111" t="s">
        <v>4781</v>
      </c>
      <c r="AO257" s="111" t="s">
        <v>88</v>
      </c>
      <c r="AP257" s="111" t="s">
        <v>4778</v>
      </c>
      <c r="AQ257" s="111" t="s">
        <v>4779</v>
      </c>
      <c r="AR257" s="111" t="s">
        <v>153</v>
      </c>
      <c r="AS257" s="111">
        <v>2015</v>
      </c>
      <c r="AT257" s="111" t="s">
        <v>153</v>
      </c>
      <c r="AU257" s="111" t="s">
        <v>153</v>
      </c>
      <c r="AV257" s="111" t="s">
        <v>153</v>
      </c>
      <c r="AW257" s="111" t="s">
        <v>439</v>
      </c>
      <c r="AX257" s="111" t="s">
        <v>439</v>
      </c>
      <c r="AY257" s="110"/>
      <c r="AZ257" s="110" t="s">
        <v>153</v>
      </c>
      <c r="BA257" s="111">
        <v>8362</v>
      </c>
      <c r="BB257" s="111">
        <v>0</v>
      </c>
      <c r="BC257" s="111"/>
      <c r="BD257" s="111"/>
      <c r="BE257" s="111"/>
      <c r="BF257" s="111"/>
      <c r="BG257" s="111"/>
      <c r="BH257" s="111"/>
      <c r="BI257" s="111"/>
      <c r="BJ257" s="110"/>
      <c r="BK257" s="111"/>
      <c r="BL257" s="111"/>
      <c r="BM257" s="111"/>
      <c r="BN257" s="111" t="s">
        <v>138</v>
      </c>
      <c r="BO257" s="111"/>
      <c r="BP257" s="111"/>
      <c r="BQ257" s="111" t="s">
        <v>138</v>
      </c>
      <c r="BR257" s="111"/>
      <c r="BS257" s="111"/>
      <c r="BT257" s="111"/>
      <c r="BU257" s="111"/>
      <c r="BV257" s="111"/>
      <c r="BW257" s="111"/>
      <c r="BX257" s="111"/>
      <c r="BY257" s="111"/>
      <c r="BZ257" s="111"/>
      <c r="CA257" s="111"/>
      <c r="CB257" s="111"/>
      <c r="CC257" s="111"/>
      <c r="CD257" s="111"/>
      <c r="CE257" s="111" t="s">
        <v>489</v>
      </c>
      <c r="CF257" s="111"/>
      <c r="CG257" s="111"/>
      <c r="CH257" s="111"/>
      <c r="CI257" s="111">
        <v>2017</v>
      </c>
      <c r="CJ257" s="111" t="s">
        <v>2356</v>
      </c>
      <c r="CK257" s="111" t="s">
        <v>501</v>
      </c>
      <c r="CL257" s="111" t="s">
        <v>464</v>
      </c>
      <c r="CM257" s="111" t="s">
        <v>463</v>
      </c>
      <c r="CN257" s="111" t="s">
        <v>463</v>
      </c>
      <c r="CO257" s="111" t="s">
        <v>465</v>
      </c>
      <c r="CP257" s="111">
        <v>2</v>
      </c>
      <c r="CQ257" s="111">
        <v>0</v>
      </c>
      <c r="CR257" s="111">
        <v>1</v>
      </c>
      <c r="CS257" s="111">
        <v>1</v>
      </c>
      <c r="CT257" s="111">
        <v>0</v>
      </c>
      <c r="CU257" s="111">
        <v>0</v>
      </c>
      <c r="CV257" s="111">
        <v>0</v>
      </c>
      <c r="CW257" s="111">
        <v>1</v>
      </c>
      <c r="CX257" s="111">
        <v>0</v>
      </c>
      <c r="CY257" s="111">
        <v>0</v>
      </c>
      <c r="CZ257" s="111">
        <v>0</v>
      </c>
      <c r="DA257" s="111">
        <v>1</v>
      </c>
      <c r="DB257" s="111">
        <v>0</v>
      </c>
      <c r="DC257" s="111" t="s">
        <v>153</v>
      </c>
      <c r="DD257" s="111" t="s">
        <v>153</v>
      </c>
      <c r="DE257" s="111" t="s">
        <v>153</v>
      </c>
      <c r="DF257" s="111">
        <v>0</v>
      </c>
      <c r="DG257" s="111" t="s">
        <v>465</v>
      </c>
      <c r="DH257" s="111">
        <v>1</v>
      </c>
      <c r="DI257" s="111">
        <v>0</v>
      </c>
      <c r="DJ257" s="111">
        <v>0</v>
      </c>
      <c r="DK257" s="111">
        <v>1</v>
      </c>
      <c r="DL257" s="111">
        <v>0</v>
      </c>
      <c r="DM257" s="111">
        <v>0</v>
      </c>
      <c r="DN257" s="111">
        <v>0</v>
      </c>
      <c r="DO257" s="111">
        <v>1</v>
      </c>
      <c r="DP257" s="111">
        <v>0</v>
      </c>
      <c r="DQ257" s="111">
        <v>0</v>
      </c>
      <c r="DR257" s="111">
        <v>0</v>
      </c>
      <c r="DS257" s="111">
        <v>0</v>
      </c>
      <c r="DT257" s="111">
        <v>0</v>
      </c>
      <c r="DU257" s="111" t="s">
        <v>153</v>
      </c>
      <c r="DV257" s="111" t="s">
        <v>153</v>
      </c>
      <c r="DW257" s="110"/>
      <c r="DX257" s="111">
        <v>0</v>
      </c>
      <c r="DY257" s="111">
        <v>2</v>
      </c>
      <c r="DZ257" s="111">
        <v>2</v>
      </c>
      <c r="EA257" s="111">
        <v>3</v>
      </c>
      <c r="EB257" s="111"/>
      <c r="EC257" s="111"/>
      <c r="ED257" s="111"/>
      <c r="EE257" s="110"/>
      <c r="EF257" s="111"/>
      <c r="EG257" s="111"/>
      <c r="EH257" s="111"/>
      <c r="EI257" s="111"/>
      <c r="EJ257" s="111"/>
      <c r="EK257" s="111">
        <v>-1</v>
      </c>
      <c r="EL257" s="111"/>
      <c r="EM257" s="111"/>
      <c r="EN257" s="111"/>
      <c r="EO257" s="111"/>
      <c r="EP257" s="111"/>
      <c r="EQ257" s="59">
        <v>62804</v>
      </c>
      <c r="ER257" s="59">
        <v>8362</v>
      </c>
      <c r="ES257" s="59">
        <v>0</v>
      </c>
      <c r="ET257" s="59">
        <v>0</v>
      </c>
      <c r="EU257" s="59">
        <v>0</v>
      </c>
      <c r="EV257" s="59">
        <v>0</v>
      </c>
      <c r="EW257" s="59">
        <v>1</v>
      </c>
      <c r="EX257" s="59">
        <v>1</v>
      </c>
      <c r="EY257" s="59">
        <v>0</v>
      </c>
      <c r="EZ257" s="59">
        <v>0</v>
      </c>
      <c r="FA257" s="59">
        <v>0</v>
      </c>
      <c r="FB257" s="59">
        <v>1</v>
      </c>
      <c r="FC257" s="59">
        <v>1</v>
      </c>
      <c r="FD257" s="59">
        <v>0</v>
      </c>
      <c r="FE257" s="59">
        <v>0</v>
      </c>
      <c r="FF257" s="59">
        <v>0</v>
      </c>
      <c r="FG257" s="59">
        <v>0</v>
      </c>
      <c r="FH257" s="59">
        <v>0</v>
      </c>
      <c r="FI257" s="59">
        <v>1</v>
      </c>
      <c r="FJ257" s="59">
        <v>1</v>
      </c>
      <c r="FK257" s="59">
        <v>0</v>
      </c>
      <c r="FL257" s="59">
        <v>0</v>
      </c>
      <c r="FM257" s="56"/>
      <c r="FN257" s="56" t="s">
        <v>466</v>
      </c>
      <c r="FO257" s="169" t="b">
        <v>1</v>
      </c>
      <c r="FP257" s="64"/>
      <c r="FQ257" s="64"/>
    </row>
    <row r="258" spans="1:173" x14ac:dyDescent="0.2">
      <c r="A258" s="110" t="s">
        <v>437</v>
      </c>
      <c r="B258" s="111">
        <v>62819</v>
      </c>
      <c r="C258" s="111">
        <v>0</v>
      </c>
      <c r="D258" s="111">
        <v>1</v>
      </c>
      <c r="E258" s="111" t="s">
        <v>4784</v>
      </c>
      <c r="F258" s="111" t="s">
        <v>657</v>
      </c>
      <c r="G258" s="111"/>
      <c r="H258" s="111" t="s">
        <v>1093</v>
      </c>
      <c r="I258" s="111">
        <v>2</v>
      </c>
      <c r="J258" s="111" t="s">
        <v>4785</v>
      </c>
      <c r="K258" s="111" t="s">
        <v>447</v>
      </c>
      <c r="L258" s="111" t="s">
        <v>2356</v>
      </c>
      <c r="M258" s="111" t="s">
        <v>447</v>
      </c>
      <c r="N258" s="111">
        <v>1</v>
      </c>
      <c r="O258" s="111">
        <v>255</v>
      </c>
      <c r="P258" s="111">
        <v>157</v>
      </c>
      <c r="Q258" s="111" t="s">
        <v>153</v>
      </c>
      <c r="R258" s="111" t="s">
        <v>153</v>
      </c>
      <c r="S258" s="111" t="s">
        <v>4786</v>
      </c>
      <c r="T258" s="111" t="s">
        <v>579</v>
      </c>
      <c r="U258" s="111" t="s">
        <v>4787</v>
      </c>
      <c r="V258" s="111" t="s">
        <v>4788</v>
      </c>
      <c r="W258" s="111" t="s">
        <v>153</v>
      </c>
      <c r="X258" s="111" t="s">
        <v>4789</v>
      </c>
      <c r="Y258" s="111" t="s">
        <v>1355</v>
      </c>
      <c r="Z258" s="110"/>
      <c r="AA258" s="110" t="s">
        <v>452</v>
      </c>
      <c r="AB258" s="110" t="s">
        <v>4784</v>
      </c>
      <c r="AC258" s="110" t="s">
        <v>657</v>
      </c>
      <c r="AD258" s="110" t="s">
        <v>1093</v>
      </c>
      <c r="AE258" s="110" t="s">
        <v>4785</v>
      </c>
      <c r="AF258" s="111">
        <v>1</v>
      </c>
      <c r="AG258" s="111">
        <v>235</v>
      </c>
      <c r="AH258" s="111">
        <v>144</v>
      </c>
      <c r="AI258" s="111">
        <v>1</v>
      </c>
      <c r="AJ258" s="111" t="s">
        <v>153</v>
      </c>
      <c r="AK258" s="111" t="s">
        <v>153</v>
      </c>
      <c r="AL258" s="111" t="s">
        <v>4786</v>
      </c>
      <c r="AM258" s="111" t="s">
        <v>579</v>
      </c>
      <c r="AN258" s="111" t="s">
        <v>4789</v>
      </c>
      <c r="AO258" s="111" t="s">
        <v>1355</v>
      </c>
      <c r="AP258" s="111" t="s">
        <v>4787</v>
      </c>
      <c r="AQ258" s="111" t="s">
        <v>4788</v>
      </c>
      <c r="AR258" s="111" t="s">
        <v>153</v>
      </c>
      <c r="AS258" s="111">
        <v>2014</v>
      </c>
      <c r="AT258" s="111" t="s">
        <v>4790</v>
      </c>
      <c r="AU258" s="111" t="s">
        <v>153</v>
      </c>
      <c r="AV258" s="111" t="s">
        <v>153</v>
      </c>
      <c r="AW258" s="111" t="s">
        <v>439</v>
      </c>
      <c r="AX258" s="111" t="s">
        <v>153</v>
      </c>
      <c r="AY258" s="110"/>
      <c r="AZ258" s="110" t="s">
        <v>153</v>
      </c>
      <c r="BA258" s="111">
        <v>10449</v>
      </c>
      <c r="BB258" s="111">
        <v>0</v>
      </c>
      <c r="BC258" s="111"/>
      <c r="BD258" s="111"/>
      <c r="BE258" s="111"/>
      <c r="BF258" s="111"/>
      <c r="BG258" s="111"/>
      <c r="BH258" s="111" t="s">
        <v>532</v>
      </c>
      <c r="BI258" s="111"/>
      <c r="BJ258" s="110">
        <v>8.5106382978723403</v>
      </c>
      <c r="BK258" s="111"/>
      <c r="BL258" s="111"/>
      <c r="BM258" s="111"/>
      <c r="BN258" s="111" t="s">
        <v>66</v>
      </c>
      <c r="BO258" s="111"/>
      <c r="BP258" s="111"/>
      <c r="BQ258" s="111" t="s">
        <v>66</v>
      </c>
      <c r="BR258" s="111"/>
      <c r="BS258" s="111"/>
      <c r="BT258" s="111"/>
      <c r="BU258" s="111"/>
      <c r="BV258" s="111"/>
      <c r="BW258" s="111"/>
      <c r="BX258" s="111"/>
      <c r="BY258" s="111"/>
      <c r="BZ258" s="111"/>
      <c r="CA258" s="111"/>
      <c r="CB258" s="111"/>
      <c r="CC258" s="111"/>
      <c r="CD258" s="111"/>
      <c r="CE258" s="111"/>
      <c r="CF258" s="111" t="s">
        <v>462</v>
      </c>
      <c r="CG258" s="111"/>
      <c r="CH258" s="111"/>
      <c r="CI258" s="111">
        <v>2017</v>
      </c>
      <c r="CJ258" s="111" t="s">
        <v>2356</v>
      </c>
      <c r="CK258" s="111" t="s">
        <v>463</v>
      </c>
      <c r="CL258" s="111" t="s">
        <v>463</v>
      </c>
      <c r="CM258" s="111" t="s">
        <v>464</v>
      </c>
      <c r="CN258" s="111" t="s">
        <v>464</v>
      </c>
      <c r="CO258" s="111" t="s">
        <v>465</v>
      </c>
      <c r="CP258" s="111">
        <v>45</v>
      </c>
      <c r="CQ258" s="111">
        <v>10</v>
      </c>
      <c r="CR258" s="111">
        <v>15</v>
      </c>
      <c r="CS258" s="111">
        <v>20</v>
      </c>
      <c r="CT258" s="111">
        <v>0</v>
      </c>
      <c r="CU258" s="111">
        <v>0</v>
      </c>
      <c r="CV258" s="111">
        <v>0</v>
      </c>
      <c r="CW258" s="111">
        <v>25</v>
      </c>
      <c r="CX258" s="111">
        <v>20</v>
      </c>
      <c r="CY258" s="111">
        <v>0</v>
      </c>
      <c r="CZ258" s="111">
        <v>0</v>
      </c>
      <c r="DA258" s="111">
        <v>0</v>
      </c>
      <c r="DB258" s="111">
        <v>0</v>
      </c>
      <c r="DC258" s="111" t="s">
        <v>4791</v>
      </c>
      <c r="DD258" s="111" t="s">
        <v>153</v>
      </c>
      <c r="DE258" s="111" t="s">
        <v>153</v>
      </c>
      <c r="DF258" s="111">
        <v>5</v>
      </c>
      <c r="DG258" s="111" t="s">
        <v>465</v>
      </c>
      <c r="DH258" s="111">
        <v>30</v>
      </c>
      <c r="DI258" s="111">
        <v>5</v>
      </c>
      <c r="DJ258" s="111">
        <v>10</v>
      </c>
      <c r="DK258" s="111">
        <v>15</v>
      </c>
      <c r="DL258" s="111">
        <v>0</v>
      </c>
      <c r="DM258" s="111">
        <v>0</v>
      </c>
      <c r="DN258" s="111">
        <v>0</v>
      </c>
      <c r="DO258" s="111">
        <v>15</v>
      </c>
      <c r="DP258" s="111">
        <v>15</v>
      </c>
      <c r="DQ258" s="111">
        <v>0</v>
      </c>
      <c r="DR258" s="111">
        <v>0</v>
      </c>
      <c r="DS258" s="111">
        <v>0</v>
      </c>
      <c r="DT258" s="111">
        <v>0</v>
      </c>
      <c r="DU258" s="111" t="s">
        <v>4792</v>
      </c>
      <c r="DV258" s="111" t="s">
        <v>153</v>
      </c>
      <c r="DW258" s="110"/>
      <c r="DX258" s="111">
        <v>0</v>
      </c>
      <c r="DY258" s="111">
        <v>29</v>
      </c>
      <c r="DZ258" s="111">
        <v>2</v>
      </c>
      <c r="EA258" s="111">
        <v>0</v>
      </c>
      <c r="EB258" s="111"/>
      <c r="EC258" s="111"/>
      <c r="ED258" s="111"/>
      <c r="EE258" s="110">
        <v>-4.8484848484848486</v>
      </c>
      <c r="EF258" s="111"/>
      <c r="EG258" s="111"/>
      <c r="EH258" s="111"/>
      <c r="EI258" s="111"/>
      <c r="EJ258" s="111"/>
      <c r="EK258" s="111">
        <v>2</v>
      </c>
      <c r="EL258" s="111"/>
      <c r="EM258" s="111"/>
      <c r="EN258" s="111"/>
      <c r="EO258" s="111"/>
      <c r="EP258" s="111"/>
      <c r="EQ258" s="59">
        <v>62819</v>
      </c>
      <c r="ER258" s="59">
        <v>10449</v>
      </c>
      <c r="ES258" s="59">
        <v>0</v>
      </c>
      <c r="ET258" s="59">
        <v>0</v>
      </c>
      <c r="EU258" s="59">
        <v>0</v>
      </c>
      <c r="EV258" s="59">
        <v>0</v>
      </c>
      <c r="EW258" s="59">
        <v>20</v>
      </c>
      <c r="EX258" s="59">
        <v>15</v>
      </c>
      <c r="EY258" s="59">
        <v>5</v>
      </c>
      <c r="EZ258" s="59">
        <v>0</v>
      </c>
      <c r="FA258" s="59">
        <v>0</v>
      </c>
      <c r="FB258" s="59">
        <v>15</v>
      </c>
      <c r="FC258" s="59">
        <v>15</v>
      </c>
      <c r="FD258" s="59">
        <v>0</v>
      </c>
      <c r="FE258" s="59">
        <v>0</v>
      </c>
      <c r="FF258" s="59">
        <v>0</v>
      </c>
      <c r="FG258" s="59">
        <v>0</v>
      </c>
      <c r="FH258" s="59">
        <v>0</v>
      </c>
      <c r="FI258" s="59">
        <v>15</v>
      </c>
      <c r="FJ258" s="59">
        <v>7</v>
      </c>
      <c r="FK258" s="59">
        <v>0</v>
      </c>
      <c r="FL258" s="59">
        <v>0</v>
      </c>
      <c r="FM258" s="56"/>
      <c r="FN258" s="56" t="s">
        <v>466</v>
      </c>
      <c r="FO258" s="169" t="b">
        <v>1</v>
      </c>
      <c r="FP258" s="64"/>
      <c r="FQ258" s="64"/>
    </row>
    <row r="259" spans="1:173" x14ac:dyDescent="0.2">
      <c r="A259" s="110" t="s">
        <v>437</v>
      </c>
      <c r="B259" s="111">
        <v>62882</v>
      </c>
      <c r="C259" s="111">
        <v>0</v>
      </c>
      <c r="D259" s="111">
        <v>1</v>
      </c>
      <c r="E259" s="111" t="s">
        <v>4793</v>
      </c>
      <c r="F259" s="111" t="s">
        <v>2642</v>
      </c>
      <c r="G259" s="111"/>
      <c r="H259" s="111" t="s">
        <v>4794</v>
      </c>
      <c r="I259" s="111">
        <v>2</v>
      </c>
      <c r="J259" s="111" t="s">
        <v>4795</v>
      </c>
      <c r="K259" s="111" t="s">
        <v>447</v>
      </c>
      <c r="L259" s="111" t="s">
        <v>2356</v>
      </c>
      <c r="M259" s="111" t="s">
        <v>447</v>
      </c>
      <c r="N259" s="111">
        <v>1</v>
      </c>
      <c r="O259" s="111">
        <v>108</v>
      </c>
      <c r="P259" s="111">
        <v>9</v>
      </c>
      <c r="Q259" s="111" t="s">
        <v>153</v>
      </c>
      <c r="R259" s="111" t="s">
        <v>153</v>
      </c>
      <c r="S259" s="111" t="s">
        <v>4796</v>
      </c>
      <c r="T259" s="111" t="s">
        <v>4797</v>
      </c>
      <c r="U259" s="111" t="s">
        <v>4798</v>
      </c>
      <c r="V259" s="111" t="s">
        <v>4799</v>
      </c>
      <c r="W259" s="111" t="s">
        <v>153</v>
      </c>
      <c r="X259" s="111" t="s">
        <v>4800</v>
      </c>
      <c r="Y259" s="111" t="s">
        <v>546</v>
      </c>
      <c r="Z259" s="110"/>
      <c r="AA259" s="110" t="s">
        <v>452</v>
      </c>
      <c r="AB259" s="110" t="s">
        <v>4793</v>
      </c>
      <c r="AC259" s="110" t="s">
        <v>2642</v>
      </c>
      <c r="AD259" s="110" t="s">
        <v>4794</v>
      </c>
      <c r="AE259" s="110" t="s">
        <v>4795</v>
      </c>
      <c r="AF259" s="111">
        <v>1</v>
      </c>
      <c r="AG259" s="111">
        <v>116</v>
      </c>
      <c r="AH259" s="111">
        <v>13</v>
      </c>
      <c r="AI259" s="111">
        <v>1</v>
      </c>
      <c r="AJ259" s="111" t="s">
        <v>153</v>
      </c>
      <c r="AK259" s="111" t="s">
        <v>153</v>
      </c>
      <c r="AL259" s="111" t="s">
        <v>4796</v>
      </c>
      <c r="AM259" s="111" t="s">
        <v>4797</v>
      </c>
      <c r="AN259" s="111" t="s">
        <v>4800</v>
      </c>
      <c r="AO259" s="111" t="s">
        <v>546</v>
      </c>
      <c r="AP259" s="111" t="s">
        <v>4798</v>
      </c>
      <c r="AQ259" s="111" t="s">
        <v>4801</v>
      </c>
      <c r="AR259" s="111" t="s">
        <v>153</v>
      </c>
      <c r="AS259" s="111">
        <v>2015</v>
      </c>
      <c r="AT259" s="111" t="s">
        <v>153</v>
      </c>
      <c r="AU259" s="111" t="s">
        <v>153</v>
      </c>
      <c r="AV259" s="111" t="s">
        <v>153</v>
      </c>
      <c r="AW259" s="111" t="s">
        <v>439</v>
      </c>
      <c r="AX259" s="111" t="s">
        <v>153</v>
      </c>
      <c r="AY259" s="110"/>
      <c r="AZ259" s="110" t="s">
        <v>153</v>
      </c>
      <c r="BA259" s="111">
        <v>8115</v>
      </c>
      <c r="BB259" s="111">
        <v>0</v>
      </c>
      <c r="BC259" s="111"/>
      <c r="BD259" s="111"/>
      <c r="BE259" s="111"/>
      <c r="BF259" s="111"/>
      <c r="BG259" s="111"/>
      <c r="BH259" s="111" t="s">
        <v>532</v>
      </c>
      <c r="BI259" s="111"/>
      <c r="BJ259" s="110">
        <v>-6.8965517241379306</v>
      </c>
      <c r="BK259" s="111"/>
      <c r="BL259" s="111"/>
      <c r="BM259" s="111"/>
      <c r="BN259" s="111" t="s">
        <v>159</v>
      </c>
      <c r="BO259" s="111"/>
      <c r="BP259" s="111"/>
      <c r="BQ259" s="111" t="s">
        <v>159</v>
      </c>
      <c r="BR259" s="111"/>
      <c r="BS259" s="111"/>
      <c r="BT259" s="111"/>
      <c r="BU259" s="111"/>
      <c r="BV259" s="111"/>
      <c r="BW259" s="111"/>
      <c r="BX259" s="111"/>
      <c r="BY259" s="111"/>
      <c r="BZ259" s="111"/>
      <c r="CA259" s="111"/>
      <c r="CB259" s="111"/>
      <c r="CC259" s="111" t="s">
        <v>565</v>
      </c>
      <c r="CD259" s="111"/>
      <c r="CE259" s="111"/>
      <c r="CF259" s="111" t="s">
        <v>462</v>
      </c>
      <c r="CG259" s="111"/>
      <c r="CH259" s="111"/>
      <c r="CI259" s="111">
        <v>2017</v>
      </c>
      <c r="CJ259" s="111" t="s">
        <v>2356</v>
      </c>
      <c r="CK259" s="111" t="s">
        <v>501</v>
      </c>
      <c r="CL259" s="111" t="s">
        <v>501</v>
      </c>
      <c r="CM259" s="111" t="s">
        <v>464</v>
      </c>
      <c r="CN259" s="111" t="s">
        <v>464</v>
      </c>
      <c r="CO259" s="111" t="s">
        <v>465</v>
      </c>
      <c r="CP259" s="111">
        <v>1</v>
      </c>
      <c r="CQ259" s="111">
        <v>0</v>
      </c>
      <c r="CR259" s="111">
        <v>0</v>
      </c>
      <c r="CS259" s="111">
        <v>1</v>
      </c>
      <c r="CT259" s="111">
        <v>0</v>
      </c>
      <c r="CU259" s="111">
        <v>0</v>
      </c>
      <c r="CV259" s="111">
        <v>0</v>
      </c>
      <c r="CW259" s="111">
        <v>0</v>
      </c>
      <c r="CX259" s="111">
        <v>1</v>
      </c>
      <c r="CY259" s="111">
        <v>0</v>
      </c>
      <c r="CZ259" s="111">
        <v>0</v>
      </c>
      <c r="DA259" s="111">
        <v>0</v>
      </c>
      <c r="DB259" s="111">
        <v>0</v>
      </c>
      <c r="DC259" s="111" t="s">
        <v>153</v>
      </c>
      <c r="DD259" s="111" t="s">
        <v>153</v>
      </c>
      <c r="DE259" s="111" t="s">
        <v>153</v>
      </c>
      <c r="DF259" s="111">
        <v>0</v>
      </c>
      <c r="DG259" s="111" t="s">
        <v>465</v>
      </c>
      <c r="DH259" s="111">
        <v>0</v>
      </c>
      <c r="DI259" s="111">
        <v>0</v>
      </c>
      <c r="DJ259" s="111">
        <v>0</v>
      </c>
      <c r="DK259" s="111">
        <v>0</v>
      </c>
      <c r="DL259" s="111">
        <v>0</v>
      </c>
      <c r="DM259" s="111">
        <v>0</v>
      </c>
      <c r="DN259" s="111">
        <v>0</v>
      </c>
      <c r="DO259" s="111">
        <v>0</v>
      </c>
      <c r="DP259" s="111">
        <v>0</v>
      </c>
      <c r="DQ259" s="111">
        <v>0</v>
      </c>
      <c r="DR259" s="111">
        <v>0</v>
      </c>
      <c r="DS259" s="111">
        <v>0</v>
      </c>
      <c r="DT259" s="111">
        <v>0</v>
      </c>
      <c r="DU259" s="111" t="s">
        <v>153</v>
      </c>
      <c r="DV259" s="111" t="s">
        <v>153</v>
      </c>
      <c r="DW259" s="110"/>
      <c r="DX259" s="111">
        <v>0</v>
      </c>
      <c r="DY259" s="111">
        <v>5</v>
      </c>
      <c r="DZ259" s="111">
        <v>1</v>
      </c>
      <c r="EA259" s="111">
        <v>0</v>
      </c>
      <c r="EB259" s="111"/>
      <c r="EC259" s="111"/>
      <c r="ED259" s="111"/>
      <c r="EE259" s="110"/>
      <c r="EF259" s="111"/>
      <c r="EG259" s="111"/>
      <c r="EH259" s="111"/>
      <c r="EI259" s="111"/>
      <c r="EJ259" s="111"/>
      <c r="EK259" s="111">
        <v>1</v>
      </c>
      <c r="EL259" s="111"/>
      <c r="EM259" s="111"/>
      <c r="EN259" s="111"/>
      <c r="EO259" s="111"/>
      <c r="EP259" s="111"/>
      <c r="EQ259" s="59">
        <v>62882</v>
      </c>
      <c r="ER259" s="59">
        <v>8115</v>
      </c>
      <c r="ES259" s="59">
        <v>0</v>
      </c>
      <c r="ET259" s="59">
        <v>0</v>
      </c>
      <c r="EU259" s="59">
        <v>0</v>
      </c>
      <c r="EV259" s="59">
        <v>0</v>
      </c>
      <c r="EW259" s="59">
        <v>1</v>
      </c>
      <c r="EX259" s="59">
        <v>0</v>
      </c>
      <c r="EY259" s="59">
        <v>0</v>
      </c>
      <c r="EZ259" s="59">
        <v>1</v>
      </c>
      <c r="FA259" s="59">
        <v>0</v>
      </c>
      <c r="FB259" s="59">
        <v>0</v>
      </c>
      <c r="FC259" s="59">
        <v>0</v>
      </c>
      <c r="FD259" s="59">
        <v>0</v>
      </c>
      <c r="FE259" s="59">
        <v>0</v>
      </c>
      <c r="FF259" s="59">
        <v>0</v>
      </c>
      <c r="FG259" s="59">
        <v>0</v>
      </c>
      <c r="FH259" s="59">
        <v>0</v>
      </c>
      <c r="FI259" s="59">
        <v>3</v>
      </c>
      <c r="FJ259" s="59">
        <v>0</v>
      </c>
      <c r="FK259" s="59">
        <v>0</v>
      </c>
      <c r="FL259" s="59">
        <v>0</v>
      </c>
      <c r="FM259" s="56"/>
      <c r="FN259" s="56" t="s">
        <v>466</v>
      </c>
      <c r="FO259" s="169" t="b">
        <v>1</v>
      </c>
      <c r="FP259" s="64"/>
      <c r="FQ259" s="64"/>
    </row>
    <row r="260" spans="1:173" x14ac:dyDescent="0.2">
      <c r="A260" s="110" t="s">
        <v>437</v>
      </c>
      <c r="B260" s="111">
        <v>62899</v>
      </c>
      <c r="C260" s="111">
        <v>0</v>
      </c>
      <c r="D260" s="111">
        <v>1</v>
      </c>
      <c r="E260" s="111" t="s">
        <v>4802</v>
      </c>
      <c r="F260" s="111" t="s">
        <v>1011</v>
      </c>
      <c r="G260" s="111"/>
      <c r="H260" s="111" t="s">
        <v>4803</v>
      </c>
      <c r="I260" s="111">
        <v>2</v>
      </c>
      <c r="J260" s="111" t="s">
        <v>1013</v>
      </c>
      <c r="K260" s="111" t="s">
        <v>447</v>
      </c>
      <c r="L260" s="111" t="s">
        <v>2356</v>
      </c>
      <c r="M260" s="111" t="s">
        <v>447</v>
      </c>
      <c r="N260" s="111">
        <v>1</v>
      </c>
      <c r="O260" s="111">
        <v>127</v>
      </c>
      <c r="P260" s="111">
        <v>5</v>
      </c>
      <c r="Q260" s="111" t="s">
        <v>4804</v>
      </c>
      <c r="R260" s="111" t="s">
        <v>153</v>
      </c>
      <c r="S260" s="111" t="s">
        <v>4805</v>
      </c>
      <c r="T260" s="111" t="s">
        <v>4806</v>
      </c>
      <c r="U260" s="111" t="s">
        <v>4807</v>
      </c>
      <c r="V260" s="111" t="s">
        <v>4808</v>
      </c>
      <c r="W260" s="111" t="s">
        <v>153</v>
      </c>
      <c r="X260" s="111" t="s">
        <v>4809</v>
      </c>
      <c r="Y260" s="111" t="s">
        <v>546</v>
      </c>
      <c r="Z260" s="110"/>
      <c r="AA260" s="110" t="s">
        <v>452</v>
      </c>
      <c r="AB260" s="110" t="s">
        <v>4802</v>
      </c>
      <c r="AC260" s="110" t="s">
        <v>1011</v>
      </c>
      <c r="AD260" s="110" t="s">
        <v>4803</v>
      </c>
      <c r="AE260" s="110" t="s">
        <v>1013</v>
      </c>
      <c r="AF260" s="111">
        <v>1</v>
      </c>
      <c r="AG260" s="111">
        <v>128</v>
      </c>
      <c r="AH260" s="111">
        <v>6</v>
      </c>
      <c r="AI260" s="111">
        <v>1</v>
      </c>
      <c r="AJ260" s="111" t="s">
        <v>4804</v>
      </c>
      <c r="AK260" s="111" t="s">
        <v>153</v>
      </c>
      <c r="AL260" s="111" t="s">
        <v>4805</v>
      </c>
      <c r="AM260" s="111" t="s">
        <v>4806</v>
      </c>
      <c r="AN260" s="111" t="s">
        <v>4809</v>
      </c>
      <c r="AO260" s="111" t="s">
        <v>546</v>
      </c>
      <c r="AP260" s="111" t="s">
        <v>4807</v>
      </c>
      <c r="AQ260" s="111" t="s">
        <v>4808</v>
      </c>
      <c r="AR260" s="111" t="s">
        <v>153</v>
      </c>
      <c r="AS260" s="111">
        <v>2015</v>
      </c>
      <c r="AT260" s="111" t="s">
        <v>153</v>
      </c>
      <c r="AU260" s="111" t="s">
        <v>153</v>
      </c>
      <c r="AV260" s="111" t="s">
        <v>153</v>
      </c>
      <c r="AW260" s="111" t="s">
        <v>153</v>
      </c>
      <c r="AX260" s="111" t="s">
        <v>153</v>
      </c>
      <c r="AY260" s="110"/>
      <c r="AZ260" s="110" t="s">
        <v>153</v>
      </c>
      <c r="BA260" s="111">
        <v>6578</v>
      </c>
      <c r="BB260" s="111">
        <v>0</v>
      </c>
      <c r="BC260" s="111"/>
      <c r="BD260" s="111"/>
      <c r="BE260" s="111"/>
      <c r="BF260" s="111"/>
      <c r="BG260" s="111"/>
      <c r="BH260" s="111" t="s">
        <v>532</v>
      </c>
      <c r="BI260" s="111"/>
      <c r="BJ260" s="110">
        <v>-0.78125</v>
      </c>
      <c r="BK260" s="111"/>
      <c r="BL260" s="111"/>
      <c r="BM260" s="111"/>
      <c r="BN260" s="111" t="s">
        <v>815</v>
      </c>
      <c r="BO260" s="111"/>
      <c r="BP260" s="111"/>
      <c r="BQ260" s="111" t="s">
        <v>815</v>
      </c>
      <c r="BR260" s="111"/>
      <c r="BS260" s="111"/>
      <c r="BT260" s="111"/>
      <c r="BU260" s="111"/>
      <c r="BV260" s="111"/>
      <c r="BW260" s="111"/>
      <c r="BX260" s="111"/>
      <c r="BY260" s="111"/>
      <c r="BZ260" s="111"/>
      <c r="CA260" s="111"/>
      <c r="CB260" s="111"/>
      <c r="CC260" s="111"/>
      <c r="CD260" s="111"/>
      <c r="CE260" s="111"/>
      <c r="CF260" s="111" t="s">
        <v>462</v>
      </c>
      <c r="CG260" s="111"/>
      <c r="CH260" s="111"/>
      <c r="CI260" s="111">
        <v>2017</v>
      </c>
      <c r="CJ260" s="111" t="s">
        <v>2356</v>
      </c>
      <c r="CK260" s="111" t="s">
        <v>464</v>
      </c>
      <c r="CL260" s="111" t="s">
        <v>501</v>
      </c>
      <c r="CM260" s="111" t="s">
        <v>464</v>
      </c>
      <c r="CN260" s="111" t="s">
        <v>464</v>
      </c>
      <c r="CO260" s="111" t="s">
        <v>465</v>
      </c>
      <c r="CP260" s="111">
        <v>0</v>
      </c>
      <c r="CQ260" s="111">
        <v>0</v>
      </c>
      <c r="CR260" s="111">
        <v>0</v>
      </c>
      <c r="CS260" s="111">
        <v>0</v>
      </c>
      <c r="CT260" s="111">
        <v>0</v>
      </c>
      <c r="CU260" s="111">
        <v>0</v>
      </c>
      <c r="CV260" s="111">
        <v>0</v>
      </c>
      <c r="CW260" s="111">
        <v>0</v>
      </c>
      <c r="CX260" s="111">
        <v>0</v>
      </c>
      <c r="CY260" s="111">
        <v>0</v>
      </c>
      <c r="CZ260" s="111">
        <v>0</v>
      </c>
      <c r="DA260" s="111">
        <v>0</v>
      </c>
      <c r="DB260" s="111">
        <v>0</v>
      </c>
      <c r="DC260" s="111" t="s">
        <v>153</v>
      </c>
      <c r="DD260" s="111" t="s">
        <v>153</v>
      </c>
      <c r="DE260" s="111" t="s">
        <v>153</v>
      </c>
      <c r="DF260" s="111">
        <v>0</v>
      </c>
      <c r="DG260" s="111" t="s">
        <v>465</v>
      </c>
      <c r="DH260" s="111">
        <v>0</v>
      </c>
      <c r="DI260" s="111">
        <v>0</v>
      </c>
      <c r="DJ260" s="111">
        <v>0</v>
      </c>
      <c r="DK260" s="111">
        <v>0</v>
      </c>
      <c r="DL260" s="111">
        <v>0</v>
      </c>
      <c r="DM260" s="111">
        <v>0</v>
      </c>
      <c r="DN260" s="111">
        <v>0</v>
      </c>
      <c r="DO260" s="111">
        <v>0</v>
      </c>
      <c r="DP260" s="111">
        <v>0</v>
      </c>
      <c r="DQ260" s="111">
        <v>0</v>
      </c>
      <c r="DR260" s="111">
        <v>0</v>
      </c>
      <c r="DS260" s="111">
        <v>0</v>
      </c>
      <c r="DT260" s="111">
        <v>0</v>
      </c>
      <c r="DU260" s="111" t="s">
        <v>153</v>
      </c>
      <c r="DV260" s="111" t="s">
        <v>153</v>
      </c>
      <c r="DW260" s="110"/>
      <c r="DX260" s="111">
        <v>0</v>
      </c>
      <c r="DY260" s="111">
        <v>1</v>
      </c>
      <c r="DZ260" s="111">
        <v>0</v>
      </c>
      <c r="EA260" s="111">
        <v>0</v>
      </c>
      <c r="EB260" s="111"/>
      <c r="EC260" s="111"/>
      <c r="ED260" s="111"/>
      <c r="EE260" s="110"/>
      <c r="EF260" s="111"/>
      <c r="EG260" s="111"/>
      <c r="EH260" s="111"/>
      <c r="EI260" s="111"/>
      <c r="EJ260" s="111"/>
      <c r="EK260" s="111"/>
      <c r="EL260" s="111"/>
      <c r="EM260" s="111"/>
      <c r="EN260" s="111"/>
      <c r="EO260" s="111"/>
      <c r="EP260" s="111"/>
      <c r="EQ260" s="59">
        <v>62899</v>
      </c>
      <c r="ER260" s="59">
        <v>6578</v>
      </c>
      <c r="ES260" s="59">
        <v>0</v>
      </c>
      <c r="ET260" s="59">
        <v>0</v>
      </c>
      <c r="EU260" s="59">
        <v>0</v>
      </c>
      <c r="EV260" s="59">
        <v>0</v>
      </c>
      <c r="EW260" s="59">
        <v>0</v>
      </c>
      <c r="EX260" s="59">
        <v>0</v>
      </c>
      <c r="EY260" s="59">
        <v>0</v>
      </c>
      <c r="EZ260" s="59">
        <v>0</v>
      </c>
      <c r="FA260" s="59">
        <v>0</v>
      </c>
      <c r="FB260" s="59">
        <v>0</v>
      </c>
      <c r="FC260" s="59">
        <v>0</v>
      </c>
      <c r="FD260" s="59">
        <v>0</v>
      </c>
      <c r="FE260" s="59">
        <v>0</v>
      </c>
      <c r="FF260" s="59">
        <v>0</v>
      </c>
      <c r="FG260" s="59">
        <v>0</v>
      </c>
      <c r="FH260" s="59">
        <v>0</v>
      </c>
      <c r="FI260" s="59">
        <v>0</v>
      </c>
      <c r="FJ260" s="59">
        <v>0</v>
      </c>
      <c r="FK260" s="59">
        <v>0</v>
      </c>
      <c r="FL260" s="59">
        <v>0</v>
      </c>
      <c r="FM260" s="56"/>
      <c r="FN260" s="56" t="s">
        <v>466</v>
      </c>
      <c r="FO260" s="169" t="b">
        <v>1</v>
      </c>
      <c r="FP260" s="64"/>
      <c r="FQ260" s="64"/>
    </row>
    <row r="261" spans="1:173" x14ac:dyDescent="0.2">
      <c r="A261" s="110" t="s">
        <v>437</v>
      </c>
      <c r="B261" s="111">
        <v>62937</v>
      </c>
      <c r="C261" s="111">
        <v>0</v>
      </c>
      <c r="D261" s="111">
        <v>2</v>
      </c>
      <c r="E261" s="111" t="s">
        <v>4810</v>
      </c>
      <c r="F261" s="111" t="s">
        <v>4811</v>
      </c>
      <c r="G261" s="111"/>
      <c r="H261" s="111" t="s">
        <v>4812</v>
      </c>
      <c r="I261" s="111">
        <v>2</v>
      </c>
      <c r="J261" s="111" t="s">
        <v>4813</v>
      </c>
      <c r="K261" s="111" t="s">
        <v>447</v>
      </c>
      <c r="L261" s="111" t="s">
        <v>2356</v>
      </c>
      <c r="M261" s="111" t="s">
        <v>447</v>
      </c>
      <c r="N261" s="111">
        <v>2</v>
      </c>
      <c r="O261" s="111">
        <v>890</v>
      </c>
      <c r="P261" s="111">
        <v>445</v>
      </c>
      <c r="Q261" s="111" t="s">
        <v>153</v>
      </c>
      <c r="R261" s="111" t="s">
        <v>153</v>
      </c>
      <c r="S261" s="111" t="s">
        <v>4814</v>
      </c>
      <c r="T261" s="111" t="s">
        <v>4815</v>
      </c>
      <c r="U261" s="111" t="s">
        <v>4816</v>
      </c>
      <c r="V261" s="111" t="s">
        <v>4817</v>
      </c>
      <c r="W261" s="111" t="s">
        <v>153</v>
      </c>
      <c r="X261" s="111" t="s">
        <v>4818</v>
      </c>
      <c r="Y261" s="111" t="s">
        <v>546</v>
      </c>
      <c r="Z261" s="110"/>
      <c r="AA261" s="110" t="s">
        <v>452</v>
      </c>
      <c r="AB261" s="110" t="s">
        <v>4810</v>
      </c>
      <c r="AC261" s="110" t="s">
        <v>4811</v>
      </c>
      <c r="AD261" s="110" t="s">
        <v>4812</v>
      </c>
      <c r="AE261" s="110" t="s">
        <v>4813</v>
      </c>
      <c r="AF261" s="111">
        <v>2</v>
      </c>
      <c r="AG261" s="111">
        <v>828</v>
      </c>
      <c r="AH261" s="111">
        <v>398</v>
      </c>
      <c r="AI261" s="111">
        <v>2</v>
      </c>
      <c r="AJ261" s="111" t="s">
        <v>153</v>
      </c>
      <c r="AK261" s="111" t="s">
        <v>153</v>
      </c>
      <c r="AL261" s="111" t="s">
        <v>4814</v>
      </c>
      <c r="AM261" s="111" t="s">
        <v>4815</v>
      </c>
      <c r="AN261" s="111" t="s">
        <v>4818</v>
      </c>
      <c r="AO261" s="111" t="s">
        <v>1060</v>
      </c>
      <c r="AP261" s="111" t="s">
        <v>4816</v>
      </c>
      <c r="AQ261" s="111" t="s">
        <v>4817</v>
      </c>
      <c r="AR261" s="111" t="s">
        <v>153</v>
      </c>
      <c r="AS261" s="111">
        <v>2015</v>
      </c>
      <c r="AT261" s="111" t="s">
        <v>153</v>
      </c>
      <c r="AU261" s="111" t="s">
        <v>153</v>
      </c>
      <c r="AV261" s="111" t="s">
        <v>153</v>
      </c>
      <c r="AW261" s="111" t="s">
        <v>439</v>
      </c>
      <c r="AX261" s="111" t="s">
        <v>439</v>
      </c>
      <c r="AY261" s="110"/>
      <c r="AZ261" s="110" t="s">
        <v>153</v>
      </c>
      <c r="BA261" s="111">
        <v>10633</v>
      </c>
      <c r="BB261" s="111">
        <v>0</v>
      </c>
      <c r="BC261" s="111"/>
      <c r="BD261" s="111"/>
      <c r="BE261" s="111"/>
      <c r="BF261" s="111"/>
      <c r="BG261" s="111"/>
      <c r="BH261" s="111" t="s">
        <v>532</v>
      </c>
      <c r="BI261" s="111"/>
      <c r="BJ261" s="110">
        <v>7.4879227053140092</v>
      </c>
      <c r="BK261" s="111"/>
      <c r="BL261" s="111"/>
      <c r="BM261" s="111"/>
      <c r="BN261" s="111" t="s">
        <v>99</v>
      </c>
      <c r="BO261" s="111"/>
      <c r="BP261" s="111"/>
      <c r="BQ261" s="111" t="s">
        <v>99</v>
      </c>
      <c r="BR261" s="111"/>
      <c r="BS261" s="111"/>
      <c r="BT261" s="111"/>
      <c r="BU261" s="111"/>
      <c r="BV261" s="111"/>
      <c r="BW261" s="111"/>
      <c r="BX261" s="111"/>
      <c r="BY261" s="111"/>
      <c r="BZ261" s="111"/>
      <c r="CA261" s="111"/>
      <c r="CB261" s="111"/>
      <c r="CC261" s="111"/>
      <c r="CD261" s="111"/>
      <c r="CE261" s="111"/>
      <c r="CF261" s="111" t="s">
        <v>462</v>
      </c>
      <c r="CG261" s="111" t="s">
        <v>725</v>
      </c>
      <c r="CH261" s="111"/>
      <c r="CI261" s="111">
        <v>2017</v>
      </c>
      <c r="CJ261" s="111" t="s">
        <v>2356</v>
      </c>
      <c r="CK261" s="111" t="s">
        <v>463</v>
      </c>
      <c r="CL261" s="111" t="s">
        <v>464</v>
      </c>
      <c r="CM261" s="111" t="s">
        <v>464</v>
      </c>
      <c r="CN261" s="111" t="s">
        <v>464</v>
      </c>
      <c r="CO261" s="111" t="s">
        <v>465</v>
      </c>
      <c r="CP261" s="111">
        <v>26</v>
      </c>
      <c r="CQ261" s="111">
        <v>6</v>
      </c>
      <c r="CR261" s="111">
        <v>10</v>
      </c>
      <c r="CS261" s="111">
        <v>10</v>
      </c>
      <c r="CT261" s="111">
        <v>0</v>
      </c>
      <c r="CU261" s="111">
        <v>3</v>
      </c>
      <c r="CV261" s="111">
        <v>3</v>
      </c>
      <c r="CW261" s="111">
        <v>0</v>
      </c>
      <c r="CX261" s="111">
        <v>0</v>
      </c>
      <c r="CY261" s="111">
        <v>0</v>
      </c>
      <c r="CZ261" s="111">
        <v>1</v>
      </c>
      <c r="DA261" s="111">
        <v>14</v>
      </c>
      <c r="DB261" s="111">
        <v>5</v>
      </c>
      <c r="DC261" s="111" t="s">
        <v>153</v>
      </c>
      <c r="DD261" s="111" t="s">
        <v>153</v>
      </c>
      <c r="DE261" s="111" t="s">
        <v>153</v>
      </c>
      <c r="DF261" s="111">
        <v>11</v>
      </c>
      <c r="DG261" s="111" t="s">
        <v>465</v>
      </c>
      <c r="DH261" s="111">
        <v>30</v>
      </c>
      <c r="DI261" s="111">
        <v>5</v>
      </c>
      <c r="DJ261" s="111">
        <v>10</v>
      </c>
      <c r="DK261" s="111">
        <v>15</v>
      </c>
      <c r="DL261" s="111">
        <v>0</v>
      </c>
      <c r="DM261" s="111">
        <v>2</v>
      </c>
      <c r="DN261" s="111">
        <v>2</v>
      </c>
      <c r="DO261" s="111">
        <v>0</v>
      </c>
      <c r="DP261" s="111">
        <v>0</v>
      </c>
      <c r="DQ261" s="111">
        <v>2</v>
      </c>
      <c r="DR261" s="111">
        <v>4</v>
      </c>
      <c r="DS261" s="111">
        <v>15</v>
      </c>
      <c r="DT261" s="111">
        <v>5</v>
      </c>
      <c r="DU261" s="111" t="s">
        <v>153</v>
      </c>
      <c r="DV261" s="111" t="s">
        <v>153</v>
      </c>
      <c r="DW261" s="110"/>
      <c r="DX261" s="111">
        <v>10</v>
      </c>
      <c r="DY261" s="111">
        <v>22</v>
      </c>
      <c r="DZ261" s="111">
        <v>1</v>
      </c>
      <c r="EA261" s="111">
        <v>1</v>
      </c>
      <c r="EB261" s="111"/>
      <c r="EC261" s="111"/>
      <c r="ED261" s="111"/>
      <c r="EE261" s="110">
        <v>7.7481840193704601</v>
      </c>
      <c r="EF261" s="111"/>
      <c r="EG261" s="111"/>
      <c r="EH261" s="111"/>
      <c r="EI261" s="111"/>
      <c r="EJ261" s="111"/>
      <c r="EK261" s="111"/>
      <c r="EL261" s="111"/>
      <c r="EM261" s="111"/>
      <c r="EN261" s="111"/>
      <c r="EO261" s="111"/>
      <c r="EP261" s="111"/>
      <c r="EQ261" s="59">
        <v>62937</v>
      </c>
      <c r="ER261" s="59">
        <v>10633</v>
      </c>
      <c r="ES261" s="59">
        <v>0</v>
      </c>
      <c r="ET261" s="59">
        <v>0</v>
      </c>
      <c r="EU261" s="59">
        <v>0</v>
      </c>
      <c r="EV261" s="59">
        <v>0</v>
      </c>
      <c r="EW261" s="59">
        <v>10</v>
      </c>
      <c r="EX261" s="59">
        <v>8</v>
      </c>
      <c r="EY261" s="59">
        <v>2</v>
      </c>
      <c r="EZ261" s="59">
        <v>0</v>
      </c>
      <c r="FA261" s="59">
        <v>0</v>
      </c>
      <c r="FB261" s="59">
        <v>15</v>
      </c>
      <c r="FC261" s="59">
        <v>10</v>
      </c>
      <c r="FD261" s="59">
        <v>5</v>
      </c>
      <c r="FE261" s="59">
        <v>0</v>
      </c>
      <c r="FF261" s="59">
        <v>0</v>
      </c>
      <c r="FG261" s="59">
        <v>0</v>
      </c>
      <c r="FH261" s="59">
        <v>0</v>
      </c>
      <c r="FI261" s="59">
        <v>20</v>
      </c>
      <c r="FJ261" s="59">
        <v>2</v>
      </c>
      <c r="FK261" s="59">
        <v>0</v>
      </c>
      <c r="FL261" s="59">
        <v>0</v>
      </c>
      <c r="FM261" s="56"/>
      <c r="FN261" s="56" t="s">
        <v>466</v>
      </c>
      <c r="FO261" s="169" t="b">
        <v>1</v>
      </c>
      <c r="FP261" s="64"/>
      <c r="FQ261" s="64"/>
    </row>
    <row r="262" spans="1:173" x14ac:dyDescent="0.2">
      <c r="A262" s="110" t="s">
        <v>437</v>
      </c>
      <c r="B262" s="111">
        <v>62984</v>
      </c>
      <c r="C262" s="111">
        <v>0</v>
      </c>
      <c r="D262" s="111">
        <v>1</v>
      </c>
      <c r="E262" s="111" t="s">
        <v>4819</v>
      </c>
      <c r="F262" s="111" t="s">
        <v>2844</v>
      </c>
      <c r="G262" s="111"/>
      <c r="H262" s="111" t="s">
        <v>4820</v>
      </c>
      <c r="I262" s="111">
        <v>2</v>
      </c>
      <c r="J262" s="111" t="s">
        <v>4821</v>
      </c>
      <c r="K262" s="111" t="s">
        <v>447</v>
      </c>
      <c r="L262" s="111" t="s">
        <v>2356</v>
      </c>
      <c r="M262" s="111" t="s">
        <v>447</v>
      </c>
      <c r="N262" s="111">
        <v>1</v>
      </c>
      <c r="O262" s="111">
        <v>246</v>
      </c>
      <c r="P262" s="111">
        <v>150</v>
      </c>
      <c r="Q262" s="111" t="s">
        <v>153</v>
      </c>
      <c r="R262" s="111" t="s">
        <v>153</v>
      </c>
      <c r="S262" s="111" t="s">
        <v>4822</v>
      </c>
      <c r="T262" s="111" t="s">
        <v>4823</v>
      </c>
      <c r="U262" s="111" t="s">
        <v>4824</v>
      </c>
      <c r="V262" s="111" t="s">
        <v>4825</v>
      </c>
      <c r="W262" s="111" t="s">
        <v>153</v>
      </c>
      <c r="X262" s="111" t="s">
        <v>4826</v>
      </c>
      <c r="Y262" s="111" t="s">
        <v>4827</v>
      </c>
      <c r="Z262" s="110"/>
      <c r="AA262" s="110" t="s">
        <v>452</v>
      </c>
      <c r="AB262" s="110" t="s">
        <v>4819</v>
      </c>
      <c r="AC262" s="110" t="s">
        <v>2844</v>
      </c>
      <c r="AD262" s="110" t="s">
        <v>4820</v>
      </c>
      <c r="AE262" s="110" t="s">
        <v>4821</v>
      </c>
      <c r="AF262" s="111">
        <v>1</v>
      </c>
      <c r="AG262" s="111">
        <v>278</v>
      </c>
      <c r="AH262" s="111">
        <v>162</v>
      </c>
      <c r="AI262" s="111">
        <v>1</v>
      </c>
      <c r="AJ262" s="111" t="s">
        <v>153</v>
      </c>
      <c r="AK262" s="111" t="s">
        <v>153</v>
      </c>
      <c r="AL262" s="111" t="s">
        <v>4822</v>
      </c>
      <c r="AM262" s="111" t="s">
        <v>4823</v>
      </c>
      <c r="AN262" s="111" t="s">
        <v>4828</v>
      </c>
      <c r="AO262" s="111" t="s">
        <v>251</v>
      </c>
      <c r="AP262" s="111" t="s">
        <v>4829</v>
      </c>
      <c r="AQ262" s="111" t="s">
        <v>4830</v>
      </c>
      <c r="AR262" s="111" t="s">
        <v>153</v>
      </c>
      <c r="AS262" s="111">
        <v>2015</v>
      </c>
      <c r="AT262" s="111" t="s">
        <v>153</v>
      </c>
      <c r="AU262" s="111" t="s">
        <v>153</v>
      </c>
      <c r="AV262" s="111" t="s">
        <v>153</v>
      </c>
      <c r="AW262" s="111" t="s">
        <v>153</v>
      </c>
      <c r="AX262" s="111" t="s">
        <v>153</v>
      </c>
      <c r="AY262" s="110"/>
      <c r="AZ262" s="110" t="s">
        <v>153</v>
      </c>
      <c r="BA262" s="111">
        <v>10485</v>
      </c>
      <c r="BB262" s="111">
        <v>0</v>
      </c>
      <c r="BC262" s="111"/>
      <c r="BD262" s="111"/>
      <c r="BE262" s="111"/>
      <c r="BF262" s="111"/>
      <c r="BG262" s="111"/>
      <c r="BH262" s="111" t="s">
        <v>532</v>
      </c>
      <c r="BI262" s="111"/>
      <c r="BJ262" s="110">
        <v>-11.510791366906476</v>
      </c>
      <c r="BK262" s="111"/>
      <c r="BL262" s="111"/>
      <c r="BM262" s="111"/>
      <c r="BN262" s="111" t="s">
        <v>778</v>
      </c>
      <c r="BO262" s="111"/>
      <c r="BP262" s="111"/>
      <c r="BQ262" s="111" t="s">
        <v>778</v>
      </c>
      <c r="BR262" s="111"/>
      <c r="BS262" s="111"/>
      <c r="BT262" s="111"/>
      <c r="BU262" s="111"/>
      <c r="BV262" s="111"/>
      <c r="BW262" s="111"/>
      <c r="BX262" s="111"/>
      <c r="BY262" s="111"/>
      <c r="BZ262" s="111"/>
      <c r="CA262" s="111" t="s">
        <v>534</v>
      </c>
      <c r="CB262" s="111"/>
      <c r="CC262" s="111" t="s">
        <v>565</v>
      </c>
      <c r="CD262" s="111"/>
      <c r="CE262" s="111"/>
      <c r="CF262" s="111" t="s">
        <v>462</v>
      </c>
      <c r="CG262" s="111"/>
      <c r="CH262" s="111" t="s">
        <v>535</v>
      </c>
      <c r="CI262" s="111">
        <v>2017</v>
      </c>
      <c r="CJ262" s="111" t="s">
        <v>2356</v>
      </c>
      <c r="CK262" s="111" t="s">
        <v>501</v>
      </c>
      <c r="CL262" s="111" t="s">
        <v>501</v>
      </c>
      <c r="CM262" s="111" t="s">
        <v>464</v>
      </c>
      <c r="CN262" s="111" t="s">
        <v>464</v>
      </c>
      <c r="CO262" s="111" t="s">
        <v>465</v>
      </c>
      <c r="CP262" s="111">
        <v>4</v>
      </c>
      <c r="CQ262" s="111">
        <v>0</v>
      </c>
      <c r="CR262" s="111">
        <v>2</v>
      </c>
      <c r="CS262" s="111">
        <v>2</v>
      </c>
      <c r="CT262" s="111">
        <v>0</v>
      </c>
      <c r="CU262" s="111">
        <v>0</v>
      </c>
      <c r="CV262" s="111">
        <v>1</v>
      </c>
      <c r="CW262" s="111">
        <v>0</v>
      </c>
      <c r="CX262" s="111">
        <v>0</v>
      </c>
      <c r="CY262" s="111">
        <v>0</v>
      </c>
      <c r="CZ262" s="111">
        <v>0</v>
      </c>
      <c r="DA262" s="111">
        <v>3</v>
      </c>
      <c r="DB262" s="111">
        <v>0</v>
      </c>
      <c r="DC262" s="111" t="s">
        <v>153</v>
      </c>
      <c r="DD262" s="111" t="s">
        <v>153</v>
      </c>
      <c r="DE262" s="111" t="s">
        <v>153</v>
      </c>
      <c r="DF262" s="111">
        <v>0</v>
      </c>
      <c r="DG262" s="111" t="s">
        <v>465</v>
      </c>
      <c r="DH262" s="111">
        <v>1</v>
      </c>
      <c r="DI262" s="111">
        <v>0</v>
      </c>
      <c r="DJ262" s="111">
        <v>0</v>
      </c>
      <c r="DK262" s="111">
        <v>1</v>
      </c>
      <c r="DL262" s="111">
        <v>0</v>
      </c>
      <c r="DM262" s="111">
        <v>0</v>
      </c>
      <c r="DN262" s="111">
        <v>1</v>
      </c>
      <c r="DO262" s="111">
        <v>0</v>
      </c>
      <c r="DP262" s="111">
        <v>0</v>
      </c>
      <c r="DQ262" s="111">
        <v>0</v>
      </c>
      <c r="DR262" s="111">
        <v>0</v>
      </c>
      <c r="DS262" s="111">
        <v>0</v>
      </c>
      <c r="DT262" s="111">
        <v>0</v>
      </c>
      <c r="DU262" s="111" t="s">
        <v>153</v>
      </c>
      <c r="DV262" s="111" t="s">
        <v>153</v>
      </c>
      <c r="DW262" s="110"/>
      <c r="DX262" s="111">
        <v>0</v>
      </c>
      <c r="DY262" s="111">
        <v>10</v>
      </c>
      <c r="DZ262" s="111">
        <v>0</v>
      </c>
      <c r="EA262" s="111">
        <v>0</v>
      </c>
      <c r="EB262" s="111"/>
      <c r="EC262" s="111"/>
      <c r="ED262" s="111"/>
      <c r="EE262" s="110">
        <v>-3.8461538461538463</v>
      </c>
      <c r="EF262" s="111"/>
      <c r="EG262" s="111"/>
      <c r="EH262" s="111"/>
      <c r="EI262" s="111"/>
      <c r="EJ262" s="111"/>
      <c r="EK262" s="111"/>
      <c r="EL262" s="111"/>
      <c r="EM262" s="111"/>
      <c r="EN262" s="111"/>
      <c r="EO262" s="111"/>
      <c r="EP262" s="111"/>
      <c r="EQ262" s="59">
        <v>62984</v>
      </c>
      <c r="ER262" s="59">
        <v>10485</v>
      </c>
      <c r="ES262" s="59">
        <v>0</v>
      </c>
      <c r="ET262" s="59">
        <v>0</v>
      </c>
      <c r="EU262" s="59">
        <v>0</v>
      </c>
      <c r="EV262" s="59">
        <v>0</v>
      </c>
      <c r="EW262" s="59">
        <v>2</v>
      </c>
      <c r="EX262" s="59">
        <v>0</v>
      </c>
      <c r="EY262" s="59">
        <v>2</v>
      </c>
      <c r="EZ262" s="59">
        <v>0</v>
      </c>
      <c r="FA262" s="59">
        <v>0</v>
      </c>
      <c r="FB262" s="59">
        <v>1</v>
      </c>
      <c r="FC262" s="59">
        <v>0</v>
      </c>
      <c r="FD262" s="59">
        <v>1</v>
      </c>
      <c r="FE262" s="59">
        <v>0</v>
      </c>
      <c r="FF262" s="59">
        <v>0</v>
      </c>
      <c r="FG262" s="59">
        <v>0</v>
      </c>
      <c r="FH262" s="59">
        <v>0</v>
      </c>
      <c r="FI262" s="59">
        <v>1</v>
      </c>
      <c r="FJ262" s="59">
        <v>0</v>
      </c>
      <c r="FK262" s="59">
        <v>0</v>
      </c>
      <c r="FL262" s="59">
        <v>0</v>
      </c>
      <c r="FM262" s="56"/>
      <c r="FN262" s="56" t="s">
        <v>536</v>
      </c>
      <c r="FO262" s="169" t="b">
        <v>1</v>
      </c>
      <c r="FP262" s="64"/>
      <c r="FQ262" s="64"/>
    </row>
    <row r="263" spans="1:173" x14ac:dyDescent="0.2">
      <c r="A263" s="110" t="s">
        <v>437</v>
      </c>
      <c r="B263" s="111">
        <v>63047</v>
      </c>
      <c r="C263" s="111">
        <v>0</v>
      </c>
      <c r="D263" s="111">
        <v>1</v>
      </c>
      <c r="E263" s="111" t="s">
        <v>4831</v>
      </c>
      <c r="F263" s="111" t="s">
        <v>1758</v>
      </c>
      <c r="G263" s="111"/>
      <c r="H263" s="111" t="s">
        <v>4832</v>
      </c>
      <c r="I263" s="111">
        <v>2</v>
      </c>
      <c r="J263" s="111" t="s">
        <v>4833</v>
      </c>
      <c r="K263" s="111" t="s">
        <v>447</v>
      </c>
      <c r="L263" s="111" t="s">
        <v>2356</v>
      </c>
      <c r="M263" s="111" t="s">
        <v>447</v>
      </c>
      <c r="N263" s="111">
        <v>1</v>
      </c>
      <c r="O263" s="111">
        <v>280</v>
      </c>
      <c r="P263" s="111">
        <v>4</v>
      </c>
      <c r="Q263" s="111" t="s">
        <v>4834</v>
      </c>
      <c r="R263" s="111" t="s">
        <v>153</v>
      </c>
      <c r="S263" s="111" t="s">
        <v>4835</v>
      </c>
      <c r="T263" s="111" t="s">
        <v>4836</v>
      </c>
      <c r="U263" s="111" t="s">
        <v>4837</v>
      </c>
      <c r="V263" s="111" t="s">
        <v>4838</v>
      </c>
      <c r="W263" s="111" t="s">
        <v>153</v>
      </c>
      <c r="X263" s="111" t="s">
        <v>4839</v>
      </c>
      <c r="Y263" s="111" t="s">
        <v>546</v>
      </c>
      <c r="Z263" s="110"/>
      <c r="AA263" s="110" t="s">
        <v>452</v>
      </c>
      <c r="AB263" s="110" t="s">
        <v>4831</v>
      </c>
      <c r="AC263" s="110" t="s">
        <v>1758</v>
      </c>
      <c r="AD263" s="110" t="s">
        <v>4832</v>
      </c>
      <c r="AE263" s="110" t="s">
        <v>4833</v>
      </c>
      <c r="AF263" s="111">
        <v>1</v>
      </c>
      <c r="AG263" s="111">
        <v>280</v>
      </c>
      <c r="AH263" s="111">
        <v>4</v>
      </c>
      <c r="AI263" s="111">
        <v>1</v>
      </c>
      <c r="AJ263" s="111" t="s">
        <v>4834</v>
      </c>
      <c r="AK263" s="111" t="s">
        <v>153</v>
      </c>
      <c r="AL263" s="111" t="s">
        <v>4835</v>
      </c>
      <c r="AM263" s="111" t="s">
        <v>4836</v>
      </c>
      <c r="AN263" s="111" t="s">
        <v>4839</v>
      </c>
      <c r="AO263" s="111" t="s">
        <v>546</v>
      </c>
      <c r="AP263" s="111" t="s">
        <v>4837</v>
      </c>
      <c r="AQ263" s="111" t="s">
        <v>4838</v>
      </c>
      <c r="AR263" s="111" t="s">
        <v>153</v>
      </c>
      <c r="AS263" s="111">
        <v>2015</v>
      </c>
      <c r="AT263" s="111" t="s">
        <v>153</v>
      </c>
      <c r="AU263" s="111" t="s">
        <v>153</v>
      </c>
      <c r="AV263" s="111" t="s">
        <v>153</v>
      </c>
      <c r="AW263" s="111" t="s">
        <v>153</v>
      </c>
      <c r="AX263" s="111" t="s">
        <v>153</v>
      </c>
      <c r="AY263" s="110"/>
      <c r="AZ263" s="110" t="s">
        <v>153</v>
      </c>
      <c r="BA263" s="111">
        <v>5704</v>
      </c>
      <c r="BB263" s="111">
        <v>0</v>
      </c>
      <c r="BC263" s="111"/>
      <c r="BD263" s="111"/>
      <c r="BE263" s="111"/>
      <c r="BF263" s="111"/>
      <c r="BG263" s="111"/>
      <c r="BH263" s="111"/>
      <c r="BI263" s="111"/>
      <c r="BJ263" s="110"/>
      <c r="BK263" s="111"/>
      <c r="BL263" s="111"/>
      <c r="BM263" s="111"/>
      <c r="BN263" s="111" t="s">
        <v>147</v>
      </c>
      <c r="BO263" s="111"/>
      <c r="BP263" s="111"/>
      <c r="BQ263" s="111" t="s">
        <v>147</v>
      </c>
      <c r="BR263" s="111"/>
      <c r="BS263" s="111"/>
      <c r="BT263" s="111"/>
      <c r="BU263" s="111"/>
      <c r="BV263" s="111"/>
      <c r="BW263" s="111"/>
      <c r="BX263" s="111"/>
      <c r="BY263" s="111"/>
      <c r="BZ263" s="111"/>
      <c r="CA263" s="111"/>
      <c r="CB263" s="111"/>
      <c r="CC263" s="111"/>
      <c r="CD263" s="111"/>
      <c r="CE263" s="111"/>
      <c r="CF263" s="111" t="s">
        <v>462</v>
      </c>
      <c r="CG263" s="111"/>
      <c r="CH263" s="111"/>
      <c r="CI263" s="111">
        <v>2017</v>
      </c>
      <c r="CJ263" s="111" t="s">
        <v>2356</v>
      </c>
      <c r="CK263" s="111" t="s">
        <v>501</v>
      </c>
      <c r="CL263" s="111" t="s">
        <v>464</v>
      </c>
      <c r="CM263" s="111" t="s">
        <v>501</v>
      </c>
      <c r="CN263" s="111" t="s">
        <v>464</v>
      </c>
      <c r="CO263" s="111" t="s">
        <v>465</v>
      </c>
      <c r="CP263" s="111">
        <v>0</v>
      </c>
      <c r="CQ263" s="111">
        <v>0</v>
      </c>
      <c r="CR263" s="111">
        <v>0</v>
      </c>
      <c r="CS263" s="111">
        <v>0</v>
      </c>
      <c r="CT263" s="111">
        <v>0</v>
      </c>
      <c r="CU263" s="111">
        <v>0</v>
      </c>
      <c r="CV263" s="111">
        <v>0</v>
      </c>
      <c r="CW263" s="111">
        <v>0</v>
      </c>
      <c r="CX263" s="111">
        <v>0</v>
      </c>
      <c r="CY263" s="111">
        <v>0</v>
      </c>
      <c r="CZ263" s="111">
        <v>0</v>
      </c>
      <c r="DA263" s="111">
        <v>0</v>
      </c>
      <c r="DB263" s="111">
        <v>0</v>
      </c>
      <c r="DC263" s="111" t="s">
        <v>153</v>
      </c>
      <c r="DD263" s="111" t="s">
        <v>153</v>
      </c>
      <c r="DE263" s="111" t="s">
        <v>153</v>
      </c>
      <c r="DF263" s="111">
        <v>0</v>
      </c>
      <c r="DG263" s="111" t="s">
        <v>465</v>
      </c>
      <c r="DH263" s="111">
        <v>0</v>
      </c>
      <c r="DI263" s="111">
        <v>0</v>
      </c>
      <c r="DJ263" s="111">
        <v>0</v>
      </c>
      <c r="DK263" s="111">
        <v>0</v>
      </c>
      <c r="DL263" s="111">
        <v>0</v>
      </c>
      <c r="DM263" s="111">
        <v>0</v>
      </c>
      <c r="DN263" s="111">
        <v>0</v>
      </c>
      <c r="DO263" s="111">
        <v>0</v>
      </c>
      <c r="DP263" s="111">
        <v>0</v>
      </c>
      <c r="DQ263" s="111">
        <v>0</v>
      </c>
      <c r="DR263" s="111">
        <v>0</v>
      </c>
      <c r="DS263" s="111">
        <v>0</v>
      </c>
      <c r="DT263" s="111">
        <v>0</v>
      </c>
      <c r="DU263" s="111" t="s">
        <v>153</v>
      </c>
      <c r="DV263" s="111" t="s">
        <v>153</v>
      </c>
      <c r="DW263" s="110"/>
      <c r="DX263" s="111">
        <v>0</v>
      </c>
      <c r="DY263" s="111">
        <v>0</v>
      </c>
      <c r="DZ263" s="111">
        <v>0</v>
      </c>
      <c r="EA263" s="111">
        <v>0</v>
      </c>
      <c r="EB263" s="111"/>
      <c r="EC263" s="111"/>
      <c r="ED263" s="111"/>
      <c r="EE263" s="110"/>
      <c r="EF263" s="111"/>
      <c r="EG263" s="111"/>
      <c r="EH263" s="111"/>
      <c r="EI263" s="111"/>
      <c r="EJ263" s="111"/>
      <c r="EK263" s="111"/>
      <c r="EL263" s="111"/>
      <c r="EM263" s="111"/>
      <c r="EN263" s="111"/>
      <c r="EO263" s="111"/>
      <c r="EP263" s="111"/>
      <c r="EQ263" s="59">
        <v>63047</v>
      </c>
      <c r="ER263" s="59">
        <v>5704</v>
      </c>
      <c r="ES263" s="59">
        <v>0</v>
      </c>
      <c r="ET263" s="59">
        <v>0</v>
      </c>
      <c r="EU263" s="59">
        <v>0</v>
      </c>
      <c r="EV263" s="59">
        <v>0</v>
      </c>
      <c r="EW263" s="59">
        <v>0</v>
      </c>
      <c r="EX263" s="59">
        <v>0</v>
      </c>
      <c r="EY263" s="59">
        <v>0</v>
      </c>
      <c r="EZ263" s="59">
        <v>0</v>
      </c>
      <c r="FA263" s="59">
        <v>0</v>
      </c>
      <c r="FB263" s="59">
        <v>0</v>
      </c>
      <c r="FC263" s="59">
        <v>0</v>
      </c>
      <c r="FD263" s="59">
        <v>0</v>
      </c>
      <c r="FE263" s="59">
        <v>0</v>
      </c>
      <c r="FF263" s="59">
        <v>0</v>
      </c>
      <c r="FG263" s="59">
        <v>0</v>
      </c>
      <c r="FH263" s="59">
        <v>0</v>
      </c>
      <c r="FI263" s="59">
        <v>3</v>
      </c>
      <c r="FJ263" s="59">
        <v>0</v>
      </c>
      <c r="FK263" s="59">
        <v>0</v>
      </c>
      <c r="FL263" s="59">
        <v>0</v>
      </c>
      <c r="FM263" s="56"/>
      <c r="FN263" s="56" t="s">
        <v>466</v>
      </c>
      <c r="FO263" s="169" t="b">
        <v>1</v>
      </c>
      <c r="FP263" s="64"/>
      <c r="FQ263" s="64"/>
    </row>
    <row r="264" spans="1:173" x14ac:dyDescent="0.2">
      <c r="A264" s="110" t="s">
        <v>437</v>
      </c>
      <c r="B264" s="111">
        <v>64065</v>
      </c>
      <c r="C264" s="111">
        <v>0</v>
      </c>
      <c r="D264" s="111">
        <v>1</v>
      </c>
      <c r="E264" s="111" t="s">
        <v>4840</v>
      </c>
      <c r="F264" s="111" t="s">
        <v>3704</v>
      </c>
      <c r="G264" s="111"/>
      <c r="H264" s="111" t="s">
        <v>4841</v>
      </c>
      <c r="I264" s="111">
        <v>2</v>
      </c>
      <c r="J264" s="111" t="s">
        <v>4842</v>
      </c>
      <c r="K264" s="111" t="s">
        <v>447</v>
      </c>
      <c r="L264" s="111" t="s">
        <v>2484</v>
      </c>
      <c r="M264" s="111" t="s">
        <v>447</v>
      </c>
      <c r="N264" s="111">
        <v>1</v>
      </c>
      <c r="O264" s="111">
        <v>13</v>
      </c>
      <c r="P264" s="111">
        <v>0</v>
      </c>
      <c r="Q264" s="111" t="s">
        <v>153</v>
      </c>
      <c r="R264" s="111" t="s">
        <v>153</v>
      </c>
      <c r="S264" s="111" t="s">
        <v>4843</v>
      </c>
      <c r="T264" s="111" t="s">
        <v>4844</v>
      </c>
      <c r="U264" s="111" t="s">
        <v>4845</v>
      </c>
      <c r="V264" s="111" t="s">
        <v>4846</v>
      </c>
      <c r="W264" s="111" t="s">
        <v>153</v>
      </c>
      <c r="X264" s="111" t="s">
        <v>4847</v>
      </c>
      <c r="Y264" s="111" t="s">
        <v>218</v>
      </c>
      <c r="Z264" s="110"/>
      <c r="AA264" s="110" t="s">
        <v>452</v>
      </c>
      <c r="AB264" s="110" t="s">
        <v>4840</v>
      </c>
      <c r="AC264" s="110" t="s">
        <v>3704</v>
      </c>
      <c r="AD264" s="110" t="s">
        <v>4841</v>
      </c>
      <c r="AE264" s="110" t="s">
        <v>4842</v>
      </c>
      <c r="AF264" s="111">
        <v>1</v>
      </c>
      <c r="AG264" s="111">
        <v>13</v>
      </c>
      <c r="AH264" s="111">
        <v>0</v>
      </c>
      <c r="AI264" s="111">
        <v>1</v>
      </c>
      <c r="AJ264" s="111" t="s">
        <v>153</v>
      </c>
      <c r="AK264" s="111" t="s">
        <v>153</v>
      </c>
      <c r="AL264" s="111" t="s">
        <v>4843</v>
      </c>
      <c r="AM264" s="111" t="s">
        <v>4844</v>
      </c>
      <c r="AN264" s="111" t="s">
        <v>4847</v>
      </c>
      <c r="AO264" s="111" t="s">
        <v>218</v>
      </c>
      <c r="AP264" s="111" t="s">
        <v>4845</v>
      </c>
      <c r="AQ264" s="111" t="s">
        <v>4846</v>
      </c>
      <c r="AR264" s="111" t="s">
        <v>153</v>
      </c>
      <c r="AS264" s="111">
        <v>2015</v>
      </c>
      <c r="AT264" s="111" t="s">
        <v>153</v>
      </c>
      <c r="AU264" s="111" t="s">
        <v>499</v>
      </c>
      <c r="AV264" s="111" t="s">
        <v>153</v>
      </c>
      <c r="AW264" s="111" t="s">
        <v>153</v>
      </c>
      <c r="AX264" s="111" t="s">
        <v>153</v>
      </c>
      <c r="AY264" s="110"/>
      <c r="AZ264" s="110" t="s">
        <v>153</v>
      </c>
      <c r="BA264" s="111">
        <v>1104</v>
      </c>
      <c r="BB264" s="111">
        <v>0</v>
      </c>
      <c r="BC264" s="111"/>
      <c r="BD264" s="111"/>
      <c r="BE264" s="111"/>
      <c r="BF264" s="111"/>
      <c r="BG264" s="111"/>
      <c r="BH264" s="111"/>
      <c r="BI264" s="111"/>
      <c r="BJ264" s="110"/>
      <c r="BK264" s="111"/>
      <c r="BL264" s="111"/>
      <c r="BM264" s="111"/>
      <c r="BN264" s="111" t="s">
        <v>147</v>
      </c>
      <c r="BO264" s="111"/>
      <c r="BP264" s="111"/>
      <c r="BQ264" s="111" t="s">
        <v>147</v>
      </c>
      <c r="BR264" s="111"/>
      <c r="BS264" s="111"/>
      <c r="BT264" s="111"/>
      <c r="BU264" s="111"/>
      <c r="BV264" s="111"/>
      <c r="BW264" s="111"/>
      <c r="BX264" s="111"/>
      <c r="BY264" s="111"/>
      <c r="BZ264" s="111"/>
      <c r="CA264" s="111"/>
      <c r="CB264" s="111"/>
      <c r="CC264" s="111"/>
      <c r="CD264" s="111"/>
      <c r="CE264" s="111"/>
      <c r="CF264" s="111" t="s">
        <v>462</v>
      </c>
      <c r="CG264" s="111"/>
      <c r="CH264" s="111"/>
      <c r="CI264" s="111">
        <v>2017</v>
      </c>
      <c r="CJ264" s="111" t="s">
        <v>2484</v>
      </c>
      <c r="CK264" s="111" t="s">
        <v>501</v>
      </c>
      <c r="CL264" s="111" t="s">
        <v>501</v>
      </c>
      <c r="CM264" s="111" t="s">
        <v>464</v>
      </c>
      <c r="CN264" s="111" t="s">
        <v>464</v>
      </c>
      <c r="CO264" s="111" t="s">
        <v>465</v>
      </c>
      <c r="CP264" s="111">
        <v>0</v>
      </c>
      <c r="CQ264" s="111">
        <v>0</v>
      </c>
      <c r="CR264" s="111">
        <v>0</v>
      </c>
      <c r="CS264" s="111">
        <v>0</v>
      </c>
      <c r="CT264" s="111">
        <v>0</v>
      </c>
      <c r="CU264" s="111">
        <v>0</v>
      </c>
      <c r="CV264" s="111">
        <v>0</v>
      </c>
      <c r="CW264" s="111">
        <v>0</v>
      </c>
      <c r="CX264" s="111">
        <v>0</v>
      </c>
      <c r="CY264" s="111">
        <v>0</v>
      </c>
      <c r="CZ264" s="111">
        <v>0</v>
      </c>
      <c r="DA264" s="111">
        <v>0</v>
      </c>
      <c r="DB264" s="111">
        <v>0</v>
      </c>
      <c r="DC264" s="111" t="s">
        <v>153</v>
      </c>
      <c r="DD264" s="111" t="s">
        <v>153</v>
      </c>
      <c r="DE264" s="111" t="s">
        <v>153</v>
      </c>
      <c r="DF264" s="111">
        <v>0</v>
      </c>
      <c r="DG264" s="111" t="s">
        <v>465</v>
      </c>
      <c r="DH264" s="111">
        <v>0</v>
      </c>
      <c r="DI264" s="111">
        <v>0</v>
      </c>
      <c r="DJ264" s="111">
        <v>0</v>
      </c>
      <c r="DK264" s="111">
        <v>0</v>
      </c>
      <c r="DL264" s="111">
        <v>0</v>
      </c>
      <c r="DM264" s="111">
        <v>0</v>
      </c>
      <c r="DN264" s="111">
        <v>0</v>
      </c>
      <c r="DO264" s="111">
        <v>0</v>
      </c>
      <c r="DP264" s="111">
        <v>0</v>
      </c>
      <c r="DQ264" s="111">
        <v>0</v>
      </c>
      <c r="DR264" s="111">
        <v>0</v>
      </c>
      <c r="DS264" s="111">
        <v>0</v>
      </c>
      <c r="DT264" s="111">
        <v>0</v>
      </c>
      <c r="DU264" s="111" t="s">
        <v>153</v>
      </c>
      <c r="DV264" s="111" t="s">
        <v>153</v>
      </c>
      <c r="DW264" s="110"/>
      <c r="DX264" s="111">
        <v>0</v>
      </c>
      <c r="DY264" s="111">
        <v>0</v>
      </c>
      <c r="DZ264" s="111">
        <v>0</v>
      </c>
      <c r="EA264" s="111">
        <v>0</v>
      </c>
      <c r="EB264" s="111"/>
      <c r="EC264" s="111"/>
      <c r="ED264" s="111"/>
      <c r="EE264" s="110"/>
      <c r="EF264" s="111"/>
      <c r="EG264" s="111"/>
      <c r="EH264" s="111"/>
      <c r="EI264" s="111"/>
      <c r="EJ264" s="111"/>
      <c r="EK264" s="111"/>
      <c r="EL264" s="111"/>
      <c r="EM264" s="111"/>
      <c r="EN264" s="111"/>
      <c r="EO264" s="111"/>
      <c r="EP264" s="111"/>
      <c r="EQ264" s="59">
        <v>64065</v>
      </c>
      <c r="ER264" s="59">
        <v>1104</v>
      </c>
      <c r="ES264" s="59">
        <v>0</v>
      </c>
      <c r="ET264" s="59">
        <v>0</v>
      </c>
      <c r="EU264" s="59">
        <v>0</v>
      </c>
      <c r="EV264" s="59">
        <v>0</v>
      </c>
      <c r="EW264" s="59">
        <v>0</v>
      </c>
      <c r="EX264" s="59">
        <v>0</v>
      </c>
      <c r="EY264" s="59">
        <v>0</v>
      </c>
      <c r="EZ264" s="59">
        <v>0</v>
      </c>
      <c r="FA264" s="59">
        <v>0</v>
      </c>
      <c r="FB264" s="59">
        <v>0</v>
      </c>
      <c r="FC264" s="59">
        <v>0</v>
      </c>
      <c r="FD264" s="59">
        <v>0</v>
      </c>
      <c r="FE264" s="59">
        <v>0</v>
      </c>
      <c r="FF264" s="59">
        <v>0</v>
      </c>
      <c r="FG264" s="59">
        <v>0</v>
      </c>
      <c r="FH264" s="59">
        <v>0</v>
      </c>
      <c r="FI264" s="59">
        <v>0</v>
      </c>
      <c r="FJ264" s="59">
        <v>0</v>
      </c>
      <c r="FK264" s="59">
        <v>0</v>
      </c>
      <c r="FL264" s="59">
        <v>0</v>
      </c>
      <c r="FM264" s="56"/>
      <c r="FN264" s="56" t="s">
        <v>466</v>
      </c>
      <c r="FO264" s="169" t="b">
        <v>1</v>
      </c>
      <c r="FP264" s="64"/>
      <c r="FQ264" s="64"/>
    </row>
    <row r="265" spans="1:173" x14ac:dyDescent="0.2">
      <c r="A265" s="110" t="s">
        <v>437</v>
      </c>
      <c r="B265" s="111">
        <v>64082</v>
      </c>
      <c r="C265" s="111">
        <v>0</v>
      </c>
      <c r="D265" s="111">
        <v>1</v>
      </c>
      <c r="E265" s="111" t="s">
        <v>4848</v>
      </c>
      <c r="F265" s="111" t="s">
        <v>1898</v>
      </c>
      <c r="G265" s="111"/>
      <c r="H265" s="111" t="s">
        <v>4849</v>
      </c>
      <c r="I265" s="111">
        <v>2</v>
      </c>
      <c r="J265" s="111" t="s">
        <v>4850</v>
      </c>
      <c r="K265" s="111" t="s">
        <v>447</v>
      </c>
      <c r="L265" s="111" t="s">
        <v>2356</v>
      </c>
      <c r="M265" s="111" t="s">
        <v>447</v>
      </c>
      <c r="N265" s="111">
        <v>1</v>
      </c>
      <c r="O265" s="111">
        <v>210</v>
      </c>
      <c r="P265" s="111">
        <v>8</v>
      </c>
      <c r="Q265" s="111" t="s">
        <v>153</v>
      </c>
      <c r="R265" s="111" t="s">
        <v>153</v>
      </c>
      <c r="S265" s="111" t="s">
        <v>4851</v>
      </c>
      <c r="T265" s="111" t="s">
        <v>4852</v>
      </c>
      <c r="U265" s="111" t="s">
        <v>4853</v>
      </c>
      <c r="V265" s="111" t="s">
        <v>4854</v>
      </c>
      <c r="W265" s="111" t="s">
        <v>153</v>
      </c>
      <c r="X265" s="111" t="s">
        <v>4855</v>
      </c>
      <c r="Y265" s="111" t="s">
        <v>0</v>
      </c>
      <c r="Z265" s="110"/>
      <c r="AA265" s="110" t="s">
        <v>452</v>
      </c>
      <c r="AB265" s="110" t="s">
        <v>4848</v>
      </c>
      <c r="AC265" s="110" t="s">
        <v>1898</v>
      </c>
      <c r="AD265" s="110" t="s">
        <v>4849</v>
      </c>
      <c r="AE265" s="110" t="s">
        <v>4856</v>
      </c>
      <c r="AF265" s="111">
        <v>1</v>
      </c>
      <c r="AG265" s="111">
        <v>208</v>
      </c>
      <c r="AH265" s="111">
        <v>8</v>
      </c>
      <c r="AI265" s="111">
        <v>1</v>
      </c>
      <c r="AJ265" s="111" t="s">
        <v>153</v>
      </c>
      <c r="AK265" s="111" t="s">
        <v>153</v>
      </c>
      <c r="AL265" s="111" t="s">
        <v>4851</v>
      </c>
      <c r="AM265" s="111" t="s">
        <v>4852</v>
      </c>
      <c r="AN265" s="111" t="s">
        <v>4855</v>
      </c>
      <c r="AO265" s="111" t="s">
        <v>0</v>
      </c>
      <c r="AP265" s="111" t="s">
        <v>4853</v>
      </c>
      <c r="AQ265" s="111" t="s">
        <v>4854</v>
      </c>
      <c r="AR265" s="111" t="s">
        <v>153</v>
      </c>
      <c r="AS265" s="111">
        <v>2015</v>
      </c>
      <c r="AT265" s="111" t="s">
        <v>153</v>
      </c>
      <c r="AU265" s="111" t="s">
        <v>153</v>
      </c>
      <c r="AV265" s="111" t="s">
        <v>153</v>
      </c>
      <c r="AW265" s="111" t="s">
        <v>153</v>
      </c>
      <c r="AX265" s="111" t="s">
        <v>153</v>
      </c>
      <c r="AY265" s="110"/>
      <c r="AZ265" s="110" t="s">
        <v>153</v>
      </c>
      <c r="BA265" s="111">
        <v>7207</v>
      </c>
      <c r="BB265" s="111">
        <v>0</v>
      </c>
      <c r="BC265" s="111"/>
      <c r="BD265" s="111"/>
      <c r="BE265" s="111"/>
      <c r="BF265" s="111"/>
      <c r="BG265" s="111"/>
      <c r="BH265" s="111" t="s">
        <v>532</v>
      </c>
      <c r="BI265" s="111"/>
      <c r="BJ265" s="110">
        <v>0.96153846153846156</v>
      </c>
      <c r="BK265" s="111"/>
      <c r="BL265" s="111"/>
      <c r="BM265" s="111"/>
      <c r="BN265" s="111" t="s">
        <v>123</v>
      </c>
      <c r="BO265" s="111"/>
      <c r="BP265" s="111"/>
      <c r="BQ265" s="111" t="s">
        <v>123</v>
      </c>
      <c r="BR265" s="111"/>
      <c r="BS265" s="111"/>
      <c r="BT265" s="111"/>
      <c r="BU265" s="111" t="s">
        <v>461</v>
      </c>
      <c r="BV265" s="111"/>
      <c r="BW265" s="111"/>
      <c r="BX265" s="111"/>
      <c r="BY265" s="111"/>
      <c r="BZ265" s="111"/>
      <c r="CA265" s="111"/>
      <c r="CB265" s="111"/>
      <c r="CC265" s="111"/>
      <c r="CD265" s="111"/>
      <c r="CE265" s="111"/>
      <c r="CF265" s="111" t="s">
        <v>462</v>
      </c>
      <c r="CG265" s="111"/>
      <c r="CH265" s="111"/>
      <c r="CI265" s="111">
        <v>2017</v>
      </c>
      <c r="CJ265" s="111" t="s">
        <v>2356</v>
      </c>
      <c r="CK265" s="111" t="s">
        <v>463</v>
      </c>
      <c r="CL265" s="111" t="s">
        <v>464</v>
      </c>
      <c r="CM265" s="111" t="s">
        <v>464</v>
      </c>
      <c r="CN265" s="111" t="s">
        <v>464</v>
      </c>
      <c r="CO265" s="111" t="s">
        <v>465</v>
      </c>
      <c r="CP265" s="111">
        <v>0</v>
      </c>
      <c r="CQ265" s="111">
        <v>0</v>
      </c>
      <c r="CR265" s="111">
        <v>0</v>
      </c>
      <c r="CS265" s="111">
        <v>0</v>
      </c>
      <c r="CT265" s="111">
        <v>0</v>
      </c>
      <c r="CU265" s="111">
        <v>0</v>
      </c>
      <c r="CV265" s="111">
        <v>0</v>
      </c>
      <c r="CW265" s="111">
        <v>0</v>
      </c>
      <c r="CX265" s="111">
        <v>0</v>
      </c>
      <c r="CY265" s="111">
        <v>0</v>
      </c>
      <c r="CZ265" s="111">
        <v>0</v>
      </c>
      <c r="DA265" s="111">
        <v>0</v>
      </c>
      <c r="DB265" s="111">
        <v>0</v>
      </c>
      <c r="DC265" s="111" t="s">
        <v>153</v>
      </c>
      <c r="DD265" s="111" t="s">
        <v>153</v>
      </c>
      <c r="DE265" s="111" t="s">
        <v>153</v>
      </c>
      <c r="DF265" s="111">
        <v>0</v>
      </c>
      <c r="DG265" s="111" t="s">
        <v>465</v>
      </c>
      <c r="DH265" s="111">
        <v>0</v>
      </c>
      <c r="DI265" s="111">
        <v>0</v>
      </c>
      <c r="DJ265" s="111">
        <v>0</v>
      </c>
      <c r="DK265" s="111">
        <v>0</v>
      </c>
      <c r="DL265" s="111">
        <v>0</v>
      </c>
      <c r="DM265" s="111">
        <v>0</v>
      </c>
      <c r="DN265" s="111">
        <v>0</v>
      </c>
      <c r="DO265" s="111">
        <v>0</v>
      </c>
      <c r="DP265" s="111">
        <v>0</v>
      </c>
      <c r="DQ265" s="111">
        <v>0</v>
      </c>
      <c r="DR265" s="111">
        <v>0</v>
      </c>
      <c r="DS265" s="111">
        <v>0</v>
      </c>
      <c r="DT265" s="111">
        <v>0</v>
      </c>
      <c r="DU265" s="111" t="s">
        <v>153</v>
      </c>
      <c r="DV265" s="111" t="s">
        <v>153</v>
      </c>
      <c r="DW265" s="110"/>
      <c r="DX265" s="111">
        <v>0</v>
      </c>
      <c r="DY265" s="111">
        <v>0</v>
      </c>
      <c r="DZ265" s="111">
        <v>0</v>
      </c>
      <c r="EA265" s="111">
        <v>0</v>
      </c>
      <c r="EB265" s="111"/>
      <c r="EC265" s="111"/>
      <c r="ED265" s="111"/>
      <c r="EE265" s="110"/>
      <c r="EF265" s="111"/>
      <c r="EG265" s="111"/>
      <c r="EH265" s="111"/>
      <c r="EI265" s="111"/>
      <c r="EJ265" s="111"/>
      <c r="EK265" s="111"/>
      <c r="EL265" s="111"/>
      <c r="EM265" s="111"/>
      <c r="EN265" s="111"/>
      <c r="EO265" s="111"/>
      <c r="EP265" s="111"/>
      <c r="EQ265" s="59">
        <v>64082</v>
      </c>
      <c r="ER265" s="59">
        <v>7207</v>
      </c>
      <c r="ES265" s="59">
        <v>0</v>
      </c>
      <c r="ET265" s="59">
        <v>0</v>
      </c>
      <c r="EU265" s="59">
        <v>0</v>
      </c>
      <c r="EV265" s="59">
        <v>0</v>
      </c>
      <c r="EW265" s="59">
        <v>0</v>
      </c>
      <c r="EX265" s="59">
        <v>0</v>
      </c>
      <c r="EY265" s="59">
        <v>0</v>
      </c>
      <c r="EZ265" s="59">
        <v>0</v>
      </c>
      <c r="FA265" s="59">
        <v>0</v>
      </c>
      <c r="FB265" s="59">
        <v>0</v>
      </c>
      <c r="FC265" s="59">
        <v>0</v>
      </c>
      <c r="FD265" s="59">
        <v>0</v>
      </c>
      <c r="FE265" s="59">
        <v>0</v>
      </c>
      <c r="FF265" s="59">
        <v>0</v>
      </c>
      <c r="FG265" s="59">
        <v>0</v>
      </c>
      <c r="FH265" s="59">
        <v>0</v>
      </c>
      <c r="FI265" s="59">
        <v>1</v>
      </c>
      <c r="FJ265" s="59">
        <v>0</v>
      </c>
      <c r="FK265" s="59">
        <v>0</v>
      </c>
      <c r="FL265" s="59">
        <v>0</v>
      </c>
      <c r="FM265" s="56"/>
      <c r="FN265" s="56" t="s">
        <v>466</v>
      </c>
      <c r="FO265" s="169" t="b">
        <v>1</v>
      </c>
      <c r="FP265" s="64"/>
      <c r="FQ265" s="64"/>
    </row>
    <row r="266" spans="1:173" x14ac:dyDescent="0.2">
      <c r="A266" s="110" t="s">
        <v>437</v>
      </c>
      <c r="B266" s="111">
        <v>65117</v>
      </c>
      <c r="C266" s="111">
        <v>0</v>
      </c>
      <c r="D266" s="111">
        <v>1</v>
      </c>
      <c r="E266" s="111" t="s">
        <v>4857</v>
      </c>
      <c r="F266" s="111" t="s">
        <v>657</v>
      </c>
      <c r="G266" s="111"/>
      <c r="H266" s="111" t="s">
        <v>4858</v>
      </c>
      <c r="I266" s="111">
        <v>2</v>
      </c>
      <c r="J266" s="111" t="s">
        <v>4859</v>
      </c>
      <c r="K266" s="111" t="s">
        <v>447</v>
      </c>
      <c r="L266" s="111" t="s">
        <v>2356</v>
      </c>
      <c r="M266" s="111" t="s">
        <v>447</v>
      </c>
      <c r="N266" s="111">
        <v>1</v>
      </c>
      <c r="O266" s="111">
        <v>13</v>
      </c>
      <c r="P266" s="111">
        <v>9</v>
      </c>
      <c r="Q266" s="111" t="s">
        <v>153</v>
      </c>
      <c r="R266" s="111" t="s">
        <v>153</v>
      </c>
      <c r="S266" s="111" t="s">
        <v>4860</v>
      </c>
      <c r="T266" s="111" t="s">
        <v>4861</v>
      </c>
      <c r="U266" s="111" t="s">
        <v>4862</v>
      </c>
      <c r="V266" s="111" t="s">
        <v>4863</v>
      </c>
      <c r="W266" s="111" t="s">
        <v>153</v>
      </c>
      <c r="X266" s="111" t="s">
        <v>4864</v>
      </c>
      <c r="Y266" s="111" t="s">
        <v>218</v>
      </c>
      <c r="Z266" s="110"/>
      <c r="AA266" s="110" t="s">
        <v>452</v>
      </c>
      <c r="AB266" s="110" t="s">
        <v>4857</v>
      </c>
      <c r="AC266" s="110" t="s">
        <v>657</v>
      </c>
      <c r="AD266" s="110" t="s">
        <v>4858</v>
      </c>
      <c r="AE266" s="110" t="s">
        <v>4859</v>
      </c>
      <c r="AF266" s="111">
        <v>1</v>
      </c>
      <c r="AG266" s="111">
        <v>13</v>
      </c>
      <c r="AH266" s="111">
        <v>9</v>
      </c>
      <c r="AI266" s="111">
        <v>1</v>
      </c>
      <c r="AJ266" s="111" t="s">
        <v>153</v>
      </c>
      <c r="AK266" s="111" t="s">
        <v>153</v>
      </c>
      <c r="AL266" s="111" t="s">
        <v>4860</v>
      </c>
      <c r="AM266" s="111" t="s">
        <v>4861</v>
      </c>
      <c r="AN266" s="111" t="s">
        <v>4864</v>
      </c>
      <c r="AO266" s="111" t="s">
        <v>218</v>
      </c>
      <c r="AP266" s="111" t="s">
        <v>4862</v>
      </c>
      <c r="AQ266" s="111" t="s">
        <v>4863</v>
      </c>
      <c r="AR266" s="111" t="s">
        <v>153</v>
      </c>
      <c r="AS266" s="111">
        <v>2015</v>
      </c>
      <c r="AT266" s="111" t="s">
        <v>153</v>
      </c>
      <c r="AU266" s="111" t="s">
        <v>499</v>
      </c>
      <c r="AV266" s="111" t="s">
        <v>153</v>
      </c>
      <c r="AW266" s="111" t="s">
        <v>153</v>
      </c>
      <c r="AX266" s="111" t="s">
        <v>153</v>
      </c>
      <c r="AY266" s="110"/>
      <c r="AZ266" s="110" t="s">
        <v>153</v>
      </c>
      <c r="BA266" s="111">
        <v>7233</v>
      </c>
      <c r="BB266" s="111">
        <v>0</v>
      </c>
      <c r="BC266" s="111"/>
      <c r="BD266" s="111"/>
      <c r="BE266" s="111"/>
      <c r="BF266" s="111"/>
      <c r="BG266" s="111"/>
      <c r="BH266" s="111"/>
      <c r="BI266" s="111"/>
      <c r="BJ266" s="110"/>
      <c r="BK266" s="111"/>
      <c r="BL266" s="111"/>
      <c r="BM266" s="111"/>
      <c r="BN266" s="111" t="s">
        <v>66</v>
      </c>
      <c r="BO266" s="111"/>
      <c r="BP266" s="111"/>
      <c r="BQ266" s="111" t="s">
        <v>66</v>
      </c>
      <c r="BR266" s="111"/>
      <c r="BS266" s="111"/>
      <c r="BT266" s="111"/>
      <c r="BU266" s="111"/>
      <c r="BV266" s="111"/>
      <c r="BW266" s="111"/>
      <c r="BX266" s="111"/>
      <c r="BY266" s="111"/>
      <c r="BZ266" s="111"/>
      <c r="CA266" s="111"/>
      <c r="CB266" s="111"/>
      <c r="CC266" s="111"/>
      <c r="CD266" s="111"/>
      <c r="CE266" s="111"/>
      <c r="CF266" s="111" t="s">
        <v>462</v>
      </c>
      <c r="CG266" s="111"/>
      <c r="CH266" s="111"/>
      <c r="CI266" s="111">
        <v>2017</v>
      </c>
      <c r="CJ266" s="111" t="s">
        <v>2356</v>
      </c>
      <c r="CK266" s="111" t="s">
        <v>463</v>
      </c>
      <c r="CL266" s="111" t="s">
        <v>463</v>
      </c>
      <c r="CM266" s="111" t="s">
        <v>464</v>
      </c>
      <c r="CN266" s="111" t="s">
        <v>464</v>
      </c>
      <c r="CO266" s="111" t="s">
        <v>465</v>
      </c>
      <c r="CP266" s="111">
        <v>0</v>
      </c>
      <c r="CQ266" s="111">
        <v>0</v>
      </c>
      <c r="CR266" s="111">
        <v>0</v>
      </c>
      <c r="CS266" s="111">
        <v>0</v>
      </c>
      <c r="CT266" s="111">
        <v>0</v>
      </c>
      <c r="CU266" s="111">
        <v>0</v>
      </c>
      <c r="CV266" s="111">
        <v>0</v>
      </c>
      <c r="CW266" s="111">
        <v>0</v>
      </c>
      <c r="CX266" s="111">
        <v>0</v>
      </c>
      <c r="CY266" s="111">
        <v>0</v>
      </c>
      <c r="CZ266" s="111">
        <v>0</v>
      </c>
      <c r="DA266" s="111">
        <v>0</v>
      </c>
      <c r="DB266" s="111">
        <v>0</v>
      </c>
      <c r="DC266" s="111" t="s">
        <v>153</v>
      </c>
      <c r="DD266" s="111" t="s">
        <v>153</v>
      </c>
      <c r="DE266" s="111" t="s">
        <v>153</v>
      </c>
      <c r="DF266" s="111">
        <v>0</v>
      </c>
      <c r="DG266" s="111" t="s">
        <v>465</v>
      </c>
      <c r="DH266" s="111">
        <v>0</v>
      </c>
      <c r="DI266" s="111">
        <v>0</v>
      </c>
      <c r="DJ266" s="111">
        <v>0</v>
      </c>
      <c r="DK266" s="111">
        <v>0</v>
      </c>
      <c r="DL266" s="111">
        <v>0</v>
      </c>
      <c r="DM266" s="111">
        <v>0</v>
      </c>
      <c r="DN266" s="111">
        <v>0</v>
      </c>
      <c r="DO266" s="111">
        <v>0</v>
      </c>
      <c r="DP266" s="111">
        <v>0</v>
      </c>
      <c r="DQ266" s="111">
        <v>0</v>
      </c>
      <c r="DR266" s="111">
        <v>0</v>
      </c>
      <c r="DS266" s="111">
        <v>0</v>
      </c>
      <c r="DT266" s="111">
        <v>0</v>
      </c>
      <c r="DU266" s="111" t="s">
        <v>153</v>
      </c>
      <c r="DV266" s="111" t="s">
        <v>153</v>
      </c>
      <c r="DW266" s="110"/>
      <c r="DX266" s="111">
        <v>0</v>
      </c>
      <c r="DY266" s="111">
        <v>0</v>
      </c>
      <c r="DZ266" s="111">
        <v>0</v>
      </c>
      <c r="EA266" s="111">
        <v>0</v>
      </c>
      <c r="EB266" s="111"/>
      <c r="EC266" s="111"/>
      <c r="ED266" s="111"/>
      <c r="EE266" s="110"/>
      <c r="EF266" s="111"/>
      <c r="EG266" s="111"/>
      <c r="EH266" s="111"/>
      <c r="EI266" s="111"/>
      <c r="EJ266" s="111"/>
      <c r="EK266" s="111"/>
      <c r="EL266" s="111"/>
      <c r="EM266" s="111"/>
      <c r="EN266" s="111"/>
      <c r="EO266" s="111"/>
      <c r="EP266" s="111"/>
      <c r="EQ266" s="59">
        <v>65117</v>
      </c>
      <c r="ER266" s="59">
        <v>7233</v>
      </c>
      <c r="ES266" s="59">
        <v>0</v>
      </c>
      <c r="ET266" s="59">
        <v>0</v>
      </c>
      <c r="EU266" s="59">
        <v>0</v>
      </c>
      <c r="EV266" s="59">
        <v>0</v>
      </c>
      <c r="EW266" s="59">
        <v>0</v>
      </c>
      <c r="EX266" s="59">
        <v>0</v>
      </c>
      <c r="EY266" s="59">
        <v>0</v>
      </c>
      <c r="EZ266" s="59">
        <v>0</v>
      </c>
      <c r="FA266" s="59">
        <v>0</v>
      </c>
      <c r="FB266" s="59">
        <v>0</v>
      </c>
      <c r="FC266" s="59">
        <v>0</v>
      </c>
      <c r="FD266" s="59">
        <v>0</v>
      </c>
      <c r="FE266" s="59">
        <v>0</v>
      </c>
      <c r="FF266" s="59">
        <v>0</v>
      </c>
      <c r="FG266" s="59">
        <v>0</v>
      </c>
      <c r="FH266" s="59">
        <v>0</v>
      </c>
      <c r="FI266" s="59">
        <v>0</v>
      </c>
      <c r="FJ266" s="59">
        <v>0</v>
      </c>
      <c r="FK266" s="59">
        <v>0</v>
      </c>
      <c r="FL266" s="59">
        <v>0</v>
      </c>
      <c r="FM266" s="56"/>
      <c r="FN266" s="56" t="s">
        <v>466</v>
      </c>
      <c r="FO266" s="169" t="b">
        <v>1</v>
      </c>
      <c r="FP266" s="64"/>
      <c r="FQ266" s="64"/>
    </row>
    <row r="267" spans="1:173" x14ac:dyDescent="0.2">
      <c r="A267" s="110" t="s">
        <v>437</v>
      </c>
      <c r="B267" s="111">
        <v>65158</v>
      </c>
      <c r="C267" s="111">
        <v>0</v>
      </c>
      <c r="D267" s="111">
        <v>1</v>
      </c>
      <c r="E267" s="111" t="s">
        <v>4865</v>
      </c>
      <c r="F267" s="111" t="s">
        <v>1021</v>
      </c>
      <c r="G267" s="111"/>
      <c r="H267" s="111" t="s">
        <v>4866</v>
      </c>
      <c r="I267" s="111">
        <v>2</v>
      </c>
      <c r="J267" s="111" t="s">
        <v>4744</v>
      </c>
      <c r="K267" s="111" t="s">
        <v>447</v>
      </c>
      <c r="L267" s="111" t="s">
        <v>2356</v>
      </c>
      <c r="M267" s="111" t="s">
        <v>447</v>
      </c>
      <c r="N267" s="111">
        <v>1</v>
      </c>
      <c r="O267" s="111">
        <v>19</v>
      </c>
      <c r="P267" s="111">
        <v>1</v>
      </c>
      <c r="Q267" s="111" t="s">
        <v>4867</v>
      </c>
      <c r="R267" s="111" t="s">
        <v>153</v>
      </c>
      <c r="S267" s="111" t="s">
        <v>4868</v>
      </c>
      <c r="T267" s="111" t="s">
        <v>4869</v>
      </c>
      <c r="U267" s="111" t="s">
        <v>4870</v>
      </c>
      <c r="V267" s="111" t="s">
        <v>4871</v>
      </c>
      <c r="W267" s="111" t="s">
        <v>4872</v>
      </c>
      <c r="X267" s="111" t="s">
        <v>4873</v>
      </c>
      <c r="Y267" s="111" t="s">
        <v>133</v>
      </c>
      <c r="Z267" s="110"/>
      <c r="AA267" s="110" t="s">
        <v>452</v>
      </c>
      <c r="AB267" s="110" t="s">
        <v>4865</v>
      </c>
      <c r="AC267" s="110" t="s">
        <v>1021</v>
      </c>
      <c r="AD267" s="110" t="s">
        <v>4866</v>
      </c>
      <c r="AE267" s="110" t="s">
        <v>4744</v>
      </c>
      <c r="AF267" s="111">
        <v>1</v>
      </c>
      <c r="AG267" s="111">
        <v>18</v>
      </c>
      <c r="AH267" s="111">
        <v>1</v>
      </c>
      <c r="AI267" s="111">
        <v>1</v>
      </c>
      <c r="AJ267" s="111" t="s">
        <v>4867</v>
      </c>
      <c r="AK267" s="111" t="s">
        <v>153</v>
      </c>
      <c r="AL267" s="111" t="s">
        <v>4868</v>
      </c>
      <c r="AM267" s="111" t="s">
        <v>4869</v>
      </c>
      <c r="AN267" s="111" t="s">
        <v>4874</v>
      </c>
      <c r="AO267" s="111" t="s">
        <v>133</v>
      </c>
      <c r="AP267" s="111" t="s">
        <v>4875</v>
      </c>
      <c r="AQ267" s="111" t="s">
        <v>4871</v>
      </c>
      <c r="AR267" s="111" t="s">
        <v>153</v>
      </c>
      <c r="AS267" s="111">
        <v>2015</v>
      </c>
      <c r="AT267" s="111" t="s">
        <v>153</v>
      </c>
      <c r="AU267" s="111" t="s">
        <v>499</v>
      </c>
      <c r="AV267" s="111" t="s">
        <v>153</v>
      </c>
      <c r="AW267" s="111" t="s">
        <v>153</v>
      </c>
      <c r="AX267" s="111" t="s">
        <v>153</v>
      </c>
      <c r="AY267" s="110"/>
      <c r="AZ267" s="110" t="s">
        <v>153</v>
      </c>
      <c r="BA267" s="111">
        <v>2682</v>
      </c>
      <c r="BB267" s="111">
        <v>0</v>
      </c>
      <c r="BC267" s="111"/>
      <c r="BD267" s="111"/>
      <c r="BE267" s="111"/>
      <c r="BF267" s="111"/>
      <c r="BG267" s="111"/>
      <c r="BH267" s="111" t="s">
        <v>532</v>
      </c>
      <c r="BI267" s="111"/>
      <c r="BJ267" s="110">
        <v>5.5555555555555554</v>
      </c>
      <c r="BK267" s="111"/>
      <c r="BL267" s="111"/>
      <c r="BM267" s="111"/>
      <c r="BN267" s="111" t="s">
        <v>583</v>
      </c>
      <c r="BO267" s="111"/>
      <c r="BP267" s="111"/>
      <c r="BQ267" s="111" t="s">
        <v>583</v>
      </c>
      <c r="BR267" s="111"/>
      <c r="BS267" s="111"/>
      <c r="BT267" s="111"/>
      <c r="BU267" s="111"/>
      <c r="BV267" s="111"/>
      <c r="BW267" s="111"/>
      <c r="BX267" s="111"/>
      <c r="BY267" s="111"/>
      <c r="BZ267" s="111"/>
      <c r="CA267" s="111" t="s">
        <v>534</v>
      </c>
      <c r="CB267" s="111"/>
      <c r="CC267" s="111"/>
      <c r="CD267" s="111"/>
      <c r="CE267" s="111" t="s">
        <v>489</v>
      </c>
      <c r="CF267" s="111" t="s">
        <v>462</v>
      </c>
      <c r="CG267" s="111"/>
      <c r="CH267" s="111"/>
      <c r="CI267" s="111">
        <v>2017</v>
      </c>
      <c r="CJ267" s="111" t="s">
        <v>2356</v>
      </c>
      <c r="CK267" s="111" t="s">
        <v>463</v>
      </c>
      <c r="CL267" s="111" t="s">
        <v>464</v>
      </c>
      <c r="CM267" s="111" t="s">
        <v>463</v>
      </c>
      <c r="CN267" s="111" t="s">
        <v>464</v>
      </c>
      <c r="CO267" s="111" t="s">
        <v>465</v>
      </c>
      <c r="CP267" s="111">
        <v>1</v>
      </c>
      <c r="CQ267" s="111">
        <v>0</v>
      </c>
      <c r="CR267" s="111">
        <v>1</v>
      </c>
      <c r="CS267" s="111">
        <v>0</v>
      </c>
      <c r="CT267" s="111">
        <v>0</v>
      </c>
      <c r="CU267" s="111">
        <v>0</v>
      </c>
      <c r="CV267" s="111">
        <v>1</v>
      </c>
      <c r="CW267" s="111">
        <v>0</v>
      </c>
      <c r="CX267" s="111">
        <v>0</v>
      </c>
      <c r="CY267" s="111">
        <v>0</v>
      </c>
      <c r="CZ267" s="111">
        <v>0</v>
      </c>
      <c r="DA267" s="111">
        <v>0</v>
      </c>
      <c r="DB267" s="111">
        <v>0</v>
      </c>
      <c r="DC267" s="111" t="s">
        <v>153</v>
      </c>
      <c r="DD267" s="111" t="s">
        <v>153</v>
      </c>
      <c r="DE267" s="111" t="s">
        <v>153</v>
      </c>
      <c r="DF267" s="111">
        <v>0</v>
      </c>
      <c r="DG267" s="111" t="s">
        <v>465</v>
      </c>
      <c r="DH267" s="111">
        <v>0</v>
      </c>
      <c r="DI267" s="111">
        <v>0</v>
      </c>
      <c r="DJ267" s="111">
        <v>0</v>
      </c>
      <c r="DK267" s="111">
        <v>0</v>
      </c>
      <c r="DL267" s="111">
        <v>0</v>
      </c>
      <c r="DM267" s="111">
        <v>0</v>
      </c>
      <c r="DN267" s="111">
        <v>0</v>
      </c>
      <c r="DO267" s="111">
        <v>0</v>
      </c>
      <c r="DP267" s="111">
        <v>0</v>
      </c>
      <c r="DQ267" s="111">
        <v>0</v>
      </c>
      <c r="DR267" s="111">
        <v>0</v>
      </c>
      <c r="DS267" s="111">
        <v>0</v>
      </c>
      <c r="DT267" s="111">
        <v>0</v>
      </c>
      <c r="DU267" s="111" t="s">
        <v>153</v>
      </c>
      <c r="DV267" s="111" t="s">
        <v>153</v>
      </c>
      <c r="DW267" s="110"/>
      <c r="DX267" s="111">
        <v>0</v>
      </c>
      <c r="DY267" s="111">
        <v>1</v>
      </c>
      <c r="DZ267" s="111">
        <v>0</v>
      </c>
      <c r="EA267" s="111">
        <v>0</v>
      </c>
      <c r="EB267" s="111"/>
      <c r="EC267" s="111"/>
      <c r="ED267" s="111"/>
      <c r="EE267" s="110"/>
      <c r="EF267" s="111"/>
      <c r="EG267" s="111"/>
      <c r="EH267" s="111"/>
      <c r="EI267" s="111"/>
      <c r="EJ267" s="111"/>
      <c r="EK267" s="111"/>
      <c r="EL267" s="111"/>
      <c r="EM267" s="111"/>
      <c r="EN267" s="111"/>
      <c r="EO267" s="111"/>
      <c r="EP267" s="111"/>
      <c r="EQ267" s="59">
        <v>65158</v>
      </c>
      <c r="ER267" s="59">
        <v>2682</v>
      </c>
      <c r="ES267" s="59">
        <v>0</v>
      </c>
      <c r="ET267" s="59">
        <v>0</v>
      </c>
      <c r="EU267" s="59">
        <v>0</v>
      </c>
      <c r="EV267" s="59">
        <v>0</v>
      </c>
      <c r="EW267" s="59">
        <v>0</v>
      </c>
      <c r="EX267" s="59">
        <v>0</v>
      </c>
      <c r="EY267" s="59">
        <v>0</v>
      </c>
      <c r="EZ267" s="59">
        <v>0</v>
      </c>
      <c r="FA267" s="59">
        <v>0</v>
      </c>
      <c r="FB267" s="59">
        <v>0</v>
      </c>
      <c r="FC267" s="59">
        <v>0</v>
      </c>
      <c r="FD267" s="59">
        <v>0</v>
      </c>
      <c r="FE267" s="59">
        <v>0</v>
      </c>
      <c r="FF267" s="59">
        <v>0</v>
      </c>
      <c r="FG267" s="59">
        <v>0</v>
      </c>
      <c r="FH267" s="59">
        <v>0</v>
      </c>
      <c r="FI267" s="59">
        <v>0</v>
      </c>
      <c r="FJ267" s="59">
        <v>0</v>
      </c>
      <c r="FK267" s="59">
        <v>0</v>
      </c>
      <c r="FL267" s="59">
        <v>0</v>
      </c>
      <c r="FM267" s="56"/>
      <c r="FN267" s="56" t="s">
        <v>536</v>
      </c>
      <c r="FO267" s="169" t="b">
        <v>1</v>
      </c>
      <c r="FP267" s="64"/>
      <c r="FQ267" s="64"/>
    </row>
    <row r="268" spans="1:173" x14ac:dyDescent="0.2">
      <c r="A268" s="110" t="s">
        <v>437</v>
      </c>
      <c r="B268" s="111">
        <v>65226</v>
      </c>
      <c r="C268" s="111">
        <v>0</v>
      </c>
      <c r="D268" s="111">
        <v>2</v>
      </c>
      <c r="E268" s="111" t="s">
        <v>4876</v>
      </c>
      <c r="F268" s="111" t="s">
        <v>4471</v>
      </c>
      <c r="G268" s="111"/>
      <c r="H268" s="111" t="s">
        <v>4877</v>
      </c>
      <c r="I268" s="111">
        <v>2</v>
      </c>
      <c r="J268" s="111" t="s">
        <v>4878</v>
      </c>
      <c r="K268" s="111" t="s">
        <v>447</v>
      </c>
      <c r="L268" s="111" t="s">
        <v>2356</v>
      </c>
      <c r="M268" s="111" t="s">
        <v>447</v>
      </c>
      <c r="N268" s="111">
        <v>2</v>
      </c>
      <c r="O268" s="111">
        <v>25</v>
      </c>
      <c r="P268" s="111">
        <v>3</v>
      </c>
      <c r="Q268" s="111" t="s">
        <v>153</v>
      </c>
      <c r="R268" s="111" t="s">
        <v>153</v>
      </c>
      <c r="S268" s="111" t="s">
        <v>4879</v>
      </c>
      <c r="T268" s="111" t="s">
        <v>4880</v>
      </c>
      <c r="U268" s="111" t="s">
        <v>4881</v>
      </c>
      <c r="V268" s="111" t="s">
        <v>4882</v>
      </c>
      <c r="W268" s="111" t="s">
        <v>153</v>
      </c>
      <c r="X268" s="111" t="s">
        <v>4883</v>
      </c>
      <c r="Y268" s="111" t="s">
        <v>88</v>
      </c>
      <c r="Z268" s="110"/>
      <c r="AA268" s="110" t="s">
        <v>452</v>
      </c>
      <c r="AB268" s="110" t="s">
        <v>4876</v>
      </c>
      <c r="AC268" s="110" t="s">
        <v>4471</v>
      </c>
      <c r="AD268" s="110" t="s">
        <v>4877</v>
      </c>
      <c r="AE268" s="110" t="s">
        <v>4878</v>
      </c>
      <c r="AF268" s="111">
        <v>1</v>
      </c>
      <c r="AG268" s="111">
        <v>24</v>
      </c>
      <c r="AH268" s="111">
        <v>2</v>
      </c>
      <c r="AI268" s="111">
        <v>1</v>
      </c>
      <c r="AJ268" s="111" t="s">
        <v>153</v>
      </c>
      <c r="AK268" s="111" t="s">
        <v>153</v>
      </c>
      <c r="AL268" s="111" t="s">
        <v>4879</v>
      </c>
      <c r="AM268" s="111" t="s">
        <v>4880</v>
      </c>
      <c r="AN268" s="111" t="s">
        <v>4883</v>
      </c>
      <c r="AO268" s="111" t="s">
        <v>88</v>
      </c>
      <c r="AP268" s="111" t="s">
        <v>4881</v>
      </c>
      <c r="AQ268" s="111" t="s">
        <v>4882</v>
      </c>
      <c r="AR268" s="111" t="s">
        <v>153</v>
      </c>
      <c r="AS268" s="111">
        <v>2015</v>
      </c>
      <c r="AT268" s="111" t="s">
        <v>153</v>
      </c>
      <c r="AU268" s="111" t="s">
        <v>499</v>
      </c>
      <c r="AV268" s="111" t="s">
        <v>153</v>
      </c>
      <c r="AW268" s="111" t="s">
        <v>153</v>
      </c>
      <c r="AX268" s="111" t="s">
        <v>153</v>
      </c>
      <c r="AY268" s="110"/>
      <c r="AZ268" s="110" t="s">
        <v>153</v>
      </c>
      <c r="BA268" s="111">
        <v>3963</v>
      </c>
      <c r="BB268" s="111">
        <v>0</v>
      </c>
      <c r="BC268" s="111"/>
      <c r="BD268" s="111"/>
      <c r="BE268" s="111"/>
      <c r="BF268" s="111" t="s">
        <v>500</v>
      </c>
      <c r="BG268" s="111"/>
      <c r="BH268" s="111"/>
      <c r="BI268" s="111"/>
      <c r="BJ268" s="110">
        <v>4.1666666666666661</v>
      </c>
      <c r="BK268" s="111"/>
      <c r="BL268" s="111"/>
      <c r="BM268" s="111"/>
      <c r="BN268" s="111" t="s">
        <v>144</v>
      </c>
      <c r="BO268" s="111"/>
      <c r="BP268" s="111"/>
      <c r="BQ268" s="111" t="s">
        <v>144</v>
      </c>
      <c r="BR268" s="111"/>
      <c r="BS268" s="111"/>
      <c r="BT268" s="111"/>
      <c r="BU268" s="111"/>
      <c r="BV268" s="111"/>
      <c r="BW268" s="111"/>
      <c r="BX268" s="111"/>
      <c r="BY268" s="111"/>
      <c r="BZ268" s="111"/>
      <c r="CA268" s="111"/>
      <c r="CB268" s="111"/>
      <c r="CC268" s="111"/>
      <c r="CD268" s="111"/>
      <c r="CE268" s="111"/>
      <c r="CF268" s="111" t="s">
        <v>462</v>
      </c>
      <c r="CG268" s="111"/>
      <c r="CH268" s="111"/>
      <c r="CI268" s="111">
        <v>2017</v>
      </c>
      <c r="CJ268" s="111" t="s">
        <v>2356</v>
      </c>
      <c r="CK268" s="111" t="s">
        <v>463</v>
      </c>
      <c r="CL268" s="111" t="s">
        <v>464</v>
      </c>
      <c r="CM268" s="111" t="s">
        <v>464</v>
      </c>
      <c r="CN268" s="111" t="s">
        <v>464</v>
      </c>
      <c r="CO268" s="111" t="s">
        <v>465</v>
      </c>
      <c r="CP268" s="111">
        <v>0</v>
      </c>
      <c r="CQ268" s="111">
        <v>0</v>
      </c>
      <c r="CR268" s="111">
        <v>0</v>
      </c>
      <c r="CS268" s="111">
        <v>0</v>
      </c>
      <c r="CT268" s="111">
        <v>0</v>
      </c>
      <c r="CU268" s="111">
        <v>0</v>
      </c>
      <c r="CV268" s="111">
        <v>0</v>
      </c>
      <c r="CW268" s="111">
        <v>0</v>
      </c>
      <c r="CX268" s="111">
        <v>0</v>
      </c>
      <c r="CY268" s="111">
        <v>0</v>
      </c>
      <c r="CZ268" s="111">
        <v>0</v>
      </c>
      <c r="DA268" s="111">
        <v>0</v>
      </c>
      <c r="DB268" s="111">
        <v>0</v>
      </c>
      <c r="DC268" s="111" t="s">
        <v>153</v>
      </c>
      <c r="DD268" s="111" t="s">
        <v>153</v>
      </c>
      <c r="DE268" s="111" t="s">
        <v>153</v>
      </c>
      <c r="DF268" s="111">
        <v>0</v>
      </c>
      <c r="DG268" s="111" t="s">
        <v>465</v>
      </c>
      <c r="DH268" s="111">
        <v>0</v>
      </c>
      <c r="DI268" s="111">
        <v>0</v>
      </c>
      <c r="DJ268" s="111">
        <v>0</v>
      </c>
      <c r="DK268" s="111">
        <v>0</v>
      </c>
      <c r="DL268" s="111">
        <v>0</v>
      </c>
      <c r="DM268" s="111">
        <v>0</v>
      </c>
      <c r="DN268" s="111">
        <v>0</v>
      </c>
      <c r="DO268" s="111">
        <v>0</v>
      </c>
      <c r="DP268" s="111">
        <v>0</v>
      </c>
      <c r="DQ268" s="111">
        <v>0</v>
      </c>
      <c r="DR268" s="111">
        <v>0</v>
      </c>
      <c r="DS268" s="111">
        <v>0</v>
      </c>
      <c r="DT268" s="111">
        <v>0</v>
      </c>
      <c r="DU268" s="111" t="s">
        <v>153</v>
      </c>
      <c r="DV268" s="111" t="s">
        <v>153</v>
      </c>
      <c r="DW268" s="110"/>
      <c r="DX268" s="111">
        <v>0</v>
      </c>
      <c r="DY268" s="111">
        <v>0</v>
      </c>
      <c r="DZ268" s="111">
        <v>0</v>
      </c>
      <c r="EA268" s="111">
        <v>0</v>
      </c>
      <c r="EB268" s="111"/>
      <c r="EC268" s="111"/>
      <c r="ED268" s="111"/>
      <c r="EE268" s="110">
        <v>50</v>
      </c>
      <c r="EF268" s="111"/>
      <c r="EG268" s="111"/>
      <c r="EH268" s="111"/>
      <c r="EI268" s="111"/>
      <c r="EJ268" s="111"/>
      <c r="EK268" s="111"/>
      <c r="EL268" s="111"/>
      <c r="EM268" s="111"/>
      <c r="EN268" s="111"/>
      <c r="EO268" s="111"/>
      <c r="EP268" s="111"/>
      <c r="EQ268" s="59">
        <v>65226</v>
      </c>
      <c r="ER268" s="59">
        <v>3963</v>
      </c>
      <c r="ES268" s="59">
        <v>0</v>
      </c>
      <c r="ET268" s="59">
        <v>0</v>
      </c>
      <c r="EU268" s="59">
        <v>0</v>
      </c>
      <c r="EV268" s="59">
        <v>0</v>
      </c>
      <c r="EW268" s="59">
        <v>0</v>
      </c>
      <c r="EX268" s="59">
        <v>0</v>
      </c>
      <c r="EY268" s="59">
        <v>0</v>
      </c>
      <c r="EZ268" s="59">
        <v>0</v>
      </c>
      <c r="FA268" s="59">
        <v>0</v>
      </c>
      <c r="FB268" s="59">
        <v>0</v>
      </c>
      <c r="FC268" s="59">
        <v>0</v>
      </c>
      <c r="FD268" s="59">
        <v>0</v>
      </c>
      <c r="FE268" s="59">
        <v>0</v>
      </c>
      <c r="FF268" s="59">
        <v>0</v>
      </c>
      <c r="FG268" s="59">
        <v>0</v>
      </c>
      <c r="FH268" s="59">
        <v>0</v>
      </c>
      <c r="FI268" s="59">
        <v>1</v>
      </c>
      <c r="FJ268" s="59">
        <v>0</v>
      </c>
      <c r="FK268" s="59">
        <v>0</v>
      </c>
      <c r="FL268" s="59">
        <v>0</v>
      </c>
      <c r="FM268" s="56"/>
      <c r="FN268" s="56" t="s">
        <v>466</v>
      </c>
      <c r="FO268" s="169" t="b">
        <v>1</v>
      </c>
      <c r="FP268" s="64"/>
      <c r="FQ268" s="64"/>
    </row>
    <row r="269" spans="1:173" x14ac:dyDescent="0.2">
      <c r="A269" s="110" t="s">
        <v>437</v>
      </c>
      <c r="B269" s="111">
        <v>65258</v>
      </c>
      <c r="C269" s="111">
        <v>0</v>
      </c>
      <c r="D269" s="111">
        <v>1</v>
      </c>
      <c r="E269" s="111" t="s">
        <v>4884</v>
      </c>
      <c r="F269" s="111" t="s">
        <v>4885</v>
      </c>
      <c r="G269" s="111"/>
      <c r="H269" s="111" t="s">
        <v>4886</v>
      </c>
      <c r="I269" s="111">
        <v>2</v>
      </c>
      <c r="J269" s="111" t="s">
        <v>4887</v>
      </c>
      <c r="K269" s="111" t="s">
        <v>447</v>
      </c>
      <c r="L269" s="111" t="s">
        <v>2484</v>
      </c>
      <c r="M269" s="111" t="s">
        <v>447</v>
      </c>
      <c r="N269" s="111">
        <v>1</v>
      </c>
      <c r="O269" s="111">
        <v>7</v>
      </c>
      <c r="P269" s="111">
        <v>0</v>
      </c>
      <c r="Q269" s="111" t="s">
        <v>153</v>
      </c>
      <c r="R269" s="111" t="s">
        <v>153</v>
      </c>
      <c r="S269" s="111" t="s">
        <v>4888</v>
      </c>
      <c r="T269" s="111" t="s">
        <v>4889</v>
      </c>
      <c r="U269" s="111" t="s">
        <v>4890</v>
      </c>
      <c r="V269" s="111" t="s">
        <v>4891</v>
      </c>
      <c r="W269" s="111" t="s">
        <v>153</v>
      </c>
      <c r="X269" s="111" t="s">
        <v>4892</v>
      </c>
      <c r="Y269" s="111" t="s">
        <v>546</v>
      </c>
      <c r="Z269" s="110"/>
      <c r="AA269" s="110" t="s">
        <v>452</v>
      </c>
      <c r="AB269" s="110" t="s">
        <v>4884</v>
      </c>
      <c r="AC269" s="110" t="s">
        <v>4885</v>
      </c>
      <c r="AD269" s="110" t="s">
        <v>4886</v>
      </c>
      <c r="AE269" s="110" t="s">
        <v>4887</v>
      </c>
      <c r="AF269" s="111">
        <v>1</v>
      </c>
      <c r="AG269" s="111">
        <v>8</v>
      </c>
      <c r="AH269" s="111">
        <v>0</v>
      </c>
      <c r="AI269" s="111">
        <v>1</v>
      </c>
      <c r="AJ269" s="111" t="s">
        <v>153</v>
      </c>
      <c r="AK269" s="111" t="s">
        <v>153</v>
      </c>
      <c r="AL269" s="111" t="s">
        <v>4888</v>
      </c>
      <c r="AM269" s="111" t="s">
        <v>4889</v>
      </c>
      <c r="AN269" s="111" t="s">
        <v>4892</v>
      </c>
      <c r="AO269" s="111" t="s">
        <v>546</v>
      </c>
      <c r="AP269" s="111" t="s">
        <v>4890</v>
      </c>
      <c r="AQ269" s="111" t="s">
        <v>4891</v>
      </c>
      <c r="AR269" s="111" t="s">
        <v>153</v>
      </c>
      <c r="AS269" s="111">
        <v>2015</v>
      </c>
      <c r="AT269" s="111" t="s">
        <v>153</v>
      </c>
      <c r="AU269" s="111" t="s">
        <v>499</v>
      </c>
      <c r="AV269" s="111" t="s">
        <v>153</v>
      </c>
      <c r="AW269" s="111" t="s">
        <v>153</v>
      </c>
      <c r="AX269" s="111" t="s">
        <v>153</v>
      </c>
      <c r="AY269" s="110"/>
      <c r="AZ269" s="110" t="s">
        <v>153</v>
      </c>
      <c r="BA269" s="111">
        <v>879</v>
      </c>
      <c r="BB269" s="111">
        <v>0</v>
      </c>
      <c r="BC269" s="111"/>
      <c r="BD269" s="111"/>
      <c r="BE269" s="111"/>
      <c r="BF269" s="111"/>
      <c r="BG269" s="111"/>
      <c r="BH269" s="111" t="s">
        <v>532</v>
      </c>
      <c r="BI269" s="111"/>
      <c r="BJ269" s="110">
        <v>-12.5</v>
      </c>
      <c r="BK269" s="111"/>
      <c r="BL269" s="111"/>
      <c r="BM269" s="111"/>
      <c r="BN269" s="111" t="s">
        <v>132</v>
      </c>
      <c r="BO269" s="111"/>
      <c r="BP269" s="111"/>
      <c r="BQ269" s="111" t="s">
        <v>132</v>
      </c>
      <c r="BR269" s="111"/>
      <c r="BS269" s="111"/>
      <c r="BT269" s="111"/>
      <c r="BU269" s="111"/>
      <c r="BV269" s="111"/>
      <c r="BW269" s="111"/>
      <c r="BX269" s="111"/>
      <c r="BY269" s="111"/>
      <c r="BZ269" s="111"/>
      <c r="CA269" s="111"/>
      <c r="CB269" s="111"/>
      <c r="CC269" s="111"/>
      <c r="CD269" s="111"/>
      <c r="CE269" s="111"/>
      <c r="CF269" s="111" t="s">
        <v>462</v>
      </c>
      <c r="CG269" s="111"/>
      <c r="CH269" s="111"/>
      <c r="CI269" s="111">
        <v>2017</v>
      </c>
      <c r="CJ269" s="111" t="s">
        <v>2484</v>
      </c>
      <c r="CK269" s="111" t="s">
        <v>501</v>
      </c>
      <c r="CL269" s="111" t="s">
        <v>464</v>
      </c>
      <c r="CM269" s="111" t="s">
        <v>464</v>
      </c>
      <c r="CN269" s="111" t="s">
        <v>464</v>
      </c>
      <c r="CO269" s="111" t="s">
        <v>465</v>
      </c>
      <c r="CP269" s="111">
        <v>0</v>
      </c>
      <c r="CQ269" s="111">
        <v>0</v>
      </c>
      <c r="CR269" s="111">
        <v>0</v>
      </c>
      <c r="CS269" s="111">
        <v>0</v>
      </c>
      <c r="CT269" s="111">
        <v>0</v>
      </c>
      <c r="CU269" s="111">
        <v>0</v>
      </c>
      <c r="CV269" s="111">
        <v>0</v>
      </c>
      <c r="CW269" s="111">
        <v>0</v>
      </c>
      <c r="CX269" s="111">
        <v>0</v>
      </c>
      <c r="CY269" s="111">
        <v>0</v>
      </c>
      <c r="CZ269" s="111">
        <v>0</v>
      </c>
      <c r="DA269" s="111">
        <v>0</v>
      </c>
      <c r="DB269" s="111">
        <v>0</v>
      </c>
      <c r="DC269" s="111" t="s">
        <v>153</v>
      </c>
      <c r="DD269" s="111" t="s">
        <v>153</v>
      </c>
      <c r="DE269" s="111" t="s">
        <v>153</v>
      </c>
      <c r="DF269" s="111">
        <v>0</v>
      </c>
      <c r="DG269" s="111" t="s">
        <v>465</v>
      </c>
      <c r="DH269" s="111">
        <v>0</v>
      </c>
      <c r="DI269" s="111">
        <v>0</v>
      </c>
      <c r="DJ269" s="111">
        <v>0</v>
      </c>
      <c r="DK269" s="111">
        <v>0</v>
      </c>
      <c r="DL269" s="111">
        <v>0</v>
      </c>
      <c r="DM269" s="111">
        <v>0</v>
      </c>
      <c r="DN269" s="111">
        <v>0</v>
      </c>
      <c r="DO269" s="111">
        <v>0</v>
      </c>
      <c r="DP269" s="111">
        <v>0</v>
      </c>
      <c r="DQ269" s="111">
        <v>0</v>
      </c>
      <c r="DR269" s="111">
        <v>0</v>
      </c>
      <c r="DS269" s="111">
        <v>0</v>
      </c>
      <c r="DT269" s="111">
        <v>0</v>
      </c>
      <c r="DU269" s="111" t="s">
        <v>153</v>
      </c>
      <c r="DV269" s="111" t="s">
        <v>153</v>
      </c>
      <c r="DW269" s="110"/>
      <c r="DX269" s="111">
        <v>0</v>
      </c>
      <c r="DY269" s="111">
        <v>0</v>
      </c>
      <c r="DZ269" s="111">
        <v>0</v>
      </c>
      <c r="EA269" s="111">
        <v>0</v>
      </c>
      <c r="EB269" s="111"/>
      <c r="EC269" s="111"/>
      <c r="ED269" s="111"/>
      <c r="EE269" s="110"/>
      <c r="EF269" s="111"/>
      <c r="EG269" s="111"/>
      <c r="EH269" s="111"/>
      <c r="EI269" s="111"/>
      <c r="EJ269" s="111"/>
      <c r="EK269" s="111"/>
      <c r="EL269" s="111"/>
      <c r="EM269" s="111"/>
      <c r="EN269" s="111"/>
      <c r="EO269" s="111"/>
      <c r="EP269" s="111"/>
      <c r="EQ269" s="59">
        <v>65258</v>
      </c>
      <c r="ER269" s="59">
        <v>879</v>
      </c>
      <c r="ES269" s="59">
        <v>0</v>
      </c>
      <c r="ET269" s="59">
        <v>0</v>
      </c>
      <c r="EU269" s="59">
        <v>0</v>
      </c>
      <c r="EV269" s="59">
        <v>0</v>
      </c>
      <c r="EW269" s="59">
        <v>0</v>
      </c>
      <c r="EX269" s="59">
        <v>0</v>
      </c>
      <c r="EY269" s="59">
        <v>0</v>
      </c>
      <c r="EZ269" s="59">
        <v>0</v>
      </c>
      <c r="FA269" s="59">
        <v>0</v>
      </c>
      <c r="FB269" s="59">
        <v>0</v>
      </c>
      <c r="FC269" s="59">
        <v>0</v>
      </c>
      <c r="FD269" s="59">
        <v>0</v>
      </c>
      <c r="FE269" s="59">
        <v>0</v>
      </c>
      <c r="FF269" s="59">
        <v>0</v>
      </c>
      <c r="FG269" s="59">
        <v>0</v>
      </c>
      <c r="FH269" s="59">
        <v>0</v>
      </c>
      <c r="FI269" s="59">
        <v>0</v>
      </c>
      <c r="FJ269" s="59">
        <v>0</v>
      </c>
      <c r="FK269" s="59">
        <v>0</v>
      </c>
      <c r="FL269" s="59">
        <v>0</v>
      </c>
      <c r="FM269" s="56"/>
      <c r="FN269" s="56" t="s">
        <v>466</v>
      </c>
      <c r="FO269" s="169" t="b">
        <v>1</v>
      </c>
      <c r="FP269" s="64"/>
      <c r="FQ269" s="64"/>
    </row>
    <row r="270" spans="1:173" x14ac:dyDescent="0.2">
      <c r="A270" s="110" t="s">
        <v>437</v>
      </c>
      <c r="B270" s="111">
        <v>65341</v>
      </c>
      <c r="C270" s="111">
        <v>0</v>
      </c>
      <c r="D270" s="111">
        <v>2</v>
      </c>
      <c r="E270" s="111" t="s">
        <v>4893</v>
      </c>
      <c r="F270" s="111" t="s">
        <v>469</v>
      </c>
      <c r="G270" s="111"/>
      <c r="H270" s="111" t="s">
        <v>4894</v>
      </c>
      <c r="I270" s="111">
        <v>2</v>
      </c>
      <c r="J270" s="111" t="s">
        <v>4895</v>
      </c>
      <c r="K270" s="111" t="s">
        <v>447</v>
      </c>
      <c r="L270" s="111" t="s">
        <v>2356</v>
      </c>
      <c r="M270" s="111" t="s">
        <v>447</v>
      </c>
      <c r="N270" s="111">
        <v>2</v>
      </c>
      <c r="O270" s="111">
        <v>18</v>
      </c>
      <c r="P270" s="111">
        <v>2</v>
      </c>
      <c r="Q270" s="111" t="s">
        <v>153</v>
      </c>
      <c r="R270" s="111" t="s">
        <v>153</v>
      </c>
      <c r="S270" s="111" t="s">
        <v>4896</v>
      </c>
      <c r="T270" s="111" t="s">
        <v>4897</v>
      </c>
      <c r="U270" s="111" t="s">
        <v>4898</v>
      </c>
      <c r="V270" s="111" t="s">
        <v>4899</v>
      </c>
      <c r="W270" s="111" t="s">
        <v>4900</v>
      </c>
      <c r="X270" s="111" t="s">
        <v>4901</v>
      </c>
      <c r="Y270" s="111" t="s">
        <v>4902</v>
      </c>
      <c r="Z270" s="110"/>
      <c r="AA270" s="110" t="s">
        <v>452</v>
      </c>
      <c r="AB270" s="110" t="s">
        <v>4893</v>
      </c>
      <c r="AC270" s="110" t="s">
        <v>469</v>
      </c>
      <c r="AD270" s="110" t="s">
        <v>4894</v>
      </c>
      <c r="AE270" s="110" t="s">
        <v>4895</v>
      </c>
      <c r="AF270" s="111">
        <v>2</v>
      </c>
      <c r="AG270" s="111">
        <v>18</v>
      </c>
      <c r="AH270" s="111">
        <v>2</v>
      </c>
      <c r="AI270" s="111">
        <v>2</v>
      </c>
      <c r="AJ270" s="111" t="s">
        <v>153</v>
      </c>
      <c r="AK270" s="111" t="s">
        <v>153</v>
      </c>
      <c r="AL270" s="111" t="s">
        <v>4903</v>
      </c>
      <c r="AM270" s="111" t="s">
        <v>4897</v>
      </c>
      <c r="AN270" s="111" t="s">
        <v>4901</v>
      </c>
      <c r="AO270" s="111" t="s">
        <v>4902</v>
      </c>
      <c r="AP270" s="111" t="s">
        <v>4898</v>
      </c>
      <c r="AQ270" s="111" t="s">
        <v>4899</v>
      </c>
      <c r="AR270" s="111" t="s">
        <v>153</v>
      </c>
      <c r="AS270" s="111">
        <v>2015</v>
      </c>
      <c r="AT270" s="111" t="s">
        <v>153</v>
      </c>
      <c r="AU270" s="111" t="s">
        <v>499</v>
      </c>
      <c r="AV270" s="111" t="s">
        <v>153</v>
      </c>
      <c r="AW270" s="111" t="s">
        <v>153</v>
      </c>
      <c r="AX270" s="111" t="s">
        <v>153</v>
      </c>
      <c r="AY270" s="110"/>
      <c r="AZ270" s="110" t="s">
        <v>153</v>
      </c>
      <c r="BA270" s="111">
        <v>3850</v>
      </c>
      <c r="BB270" s="111">
        <v>0</v>
      </c>
      <c r="BC270" s="111"/>
      <c r="BD270" s="111"/>
      <c r="BE270" s="111"/>
      <c r="BF270" s="111"/>
      <c r="BG270" s="111"/>
      <c r="BH270" s="111"/>
      <c r="BI270" s="111"/>
      <c r="BJ270" s="110"/>
      <c r="BK270" s="111"/>
      <c r="BL270" s="111"/>
      <c r="BM270" s="111"/>
      <c r="BN270" s="111" t="s">
        <v>460</v>
      </c>
      <c r="BO270" s="111"/>
      <c r="BP270" s="111"/>
      <c r="BQ270" s="111" t="s">
        <v>460</v>
      </c>
      <c r="BR270" s="111"/>
      <c r="BS270" s="111"/>
      <c r="BT270" s="111"/>
      <c r="BU270" s="111"/>
      <c r="BV270" s="111"/>
      <c r="BW270" s="111"/>
      <c r="BX270" s="111" t="s">
        <v>668</v>
      </c>
      <c r="BY270" s="111"/>
      <c r="BZ270" s="111"/>
      <c r="CA270" s="111"/>
      <c r="CB270" s="111"/>
      <c r="CC270" s="111"/>
      <c r="CD270" s="111"/>
      <c r="CE270" s="111" t="s">
        <v>489</v>
      </c>
      <c r="CF270" s="111"/>
      <c r="CG270" s="111"/>
      <c r="CH270" s="111"/>
      <c r="CI270" s="111">
        <v>2017</v>
      </c>
      <c r="CJ270" s="111" t="s">
        <v>2356</v>
      </c>
      <c r="CK270" s="111" t="s">
        <v>464</v>
      </c>
      <c r="CL270" s="111" t="s">
        <v>464</v>
      </c>
      <c r="CM270" s="111" t="s">
        <v>463</v>
      </c>
      <c r="CN270" s="111" t="s">
        <v>464</v>
      </c>
      <c r="CO270" s="111" t="s">
        <v>465</v>
      </c>
      <c r="CP270" s="111">
        <v>0</v>
      </c>
      <c r="CQ270" s="111">
        <v>0</v>
      </c>
      <c r="CR270" s="111">
        <v>0</v>
      </c>
      <c r="CS270" s="111">
        <v>0</v>
      </c>
      <c r="CT270" s="111">
        <v>0</v>
      </c>
      <c r="CU270" s="111">
        <v>0</v>
      </c>
      <c r="CV270" s="111">
        <v>0</v>
      </c>
      <c r="CW270" s="111">
        <v>0</v>
      </c>
      <c r="CX270" s="111">
        <v>0</v>
      </c>
      <c r="CY270" s="111">
        <v>0</v>
      </c>
      <c r="CZ270" s="111">
        <v>0</v>
      </c>
      <c r="DA270" s="111">
        <v>0</v>
      </c>
      <c r="DB270" s="111">
        <v>0</v>
      </c>
      <c r="DC270" s="111" t="s">
        <v>153</v>
      </c>
      <c r="DD270" s="111" t="s">
        <v>153</v>
      </c>
      <c r="DE270" s="111" t="s">
        <v>153</v>
      </c>
      <c r="DF270" s="111">
        <v>0</v>
      </c>
      <c r="DG270" s="111" t="s">
        <v>465</v>
      </c>
      <c r="DH270" s="111">
        <v>0</v>
      </c>
      <c r="DI270" s="111">
        <v>0</v>
      </c>
      <c r="DJ270" s="111">
        <v>0</v>
      </c>
      <c r="DK270" s="111">
        <v>0</v>
      </c>
      <c r="DL270" s="111">
        <v>0</v>
      </c>
      <c r="DM270" s="111">
        <v>0</v>
      </c>
      <c r="DN270" s="111">
        <v>0</v>
      </c>
      <c r="DO270" s="111">
        <v>0</v>
      </c>
      <c r="DP270" s="111">
        <v>0</v>
      </c>
      <c r="DQ270" s="111">
        <v>0</v>
      </c>
      <c r="DR270" s="111">
        <v>0</v>
      </c>
      <c r="DS270" s="111">
        <v>0</v>
      </c>
      <c r="DT270" s="111">
        <v>0</v>
      </c>
      <c r="DU270" s="111" t="s">
        <v>153</v>
      </c>
      <c r="DV270" s="111" t="s">
        <v>153</v>
      </c>
      <c r="DW270" s="110"/>
      <c r="DX270" s="111">
        <v>1</v>
      </c>
      <c r="DY270" s="111">
        <v>0</v>
      </c>
      <c r="DZ270" s="111">
        <v>0</v>
      </c>
      <c r="EA270" s="111">
        <v>0</v>
      </c>
      <c r="EB270" s="111"/>
      <c r="EC270" s="111"/>
      <c r="ED270" s="111"/>
      <c r="EE270" s="110"/>
      <c r="EF270" s="111"/>
      <c r="EG270" s="111"/>
      <c r="EH270" s="111"/>
      <c r="EI270" s="111"/>
      <c r="EJ270" s="111"/>
      <c r="EK270" s="111"/>
      <c r="EL270" s="111"/>
      <c r="EM270" s="111"/>
      <c r="EN270" s="111"/>
      <c r="EO270" s="111"/>
      <c r="EP270" s="111"/>
      <c r="EQ270" s="59">
        <v>65341</v>
      </c>
      <c r="ER270" s="59">
        <v>3850</v>
      </c>
      <c r="ES270" s="59">
        <v>0</v>
      </c>
      <c r="ET270" s="59">
        <v>0</v>
      </c>
      <c r="EU270" s="59">
        <v>0</v>
      </c>
      <c r="EV270" s="59">
        <v>0</v>
      </c>
      <c r="EW270" s="59">
        <v>0</v>
      </c>
      <c r="EX270" s="59">
        <v>0</v>
      </c>
      <c r="EY270" s="59">
        <v>0</v>
      </c>
      <c r="EZ270" s="59">
        <v>0</v>
      </c>
      <c r="FA270" s="59">
        <v>0</v>
      </c>
      <c r="FB270" s="59">
        <v>0</v>
      </c>
      <c r="FC270" s="59">
        <v>0</v>
      </c>
      <c r="FD270" s="59">
        <v>0</v>
      </c>
      <c r="FE270" s="59">
        <v>0</v>
      </c>
      <c r="FF270" s="59">
        <v>0</v>
      </c>
      <c r="FG270" s="59">
        <v>0</v>
      </c>
      <c r="FH270" s="59">
        <v>0</v>
      </c>
      <c r="FI270" s="59">
        <v>0</v>
      </c>
      <c r="FJ270" s="59">
        <v>0</v>
      </c>
      <c r="FK270" s="59">
        <v>0</v>
      </c>
      <c r="FL270" s="59">
        <v>0</v>
      </c>
      <c r="FM270" s="56"/>
      <c r="FN270" s="56" t="s">
        <v>466</v>
      </c>
      <c r="FO270" s="169" t="b">
        <v>1</v>
      </c>
      <c r="FP270" s="64"/>
      <c r="FQ270" s="64"/>
    </row>
    <row r="271" spans="1:173" x14ac:dyDescent="0.2">
      <c r="A271" s="110" t="s">
        <v>437</v>
      </c>
      <c r="B271" s="111">
        <v>65356</v>
      </c>
      <c r="C271" s="111">
        <v>0</v>
      </c>
      <c r="D271" s="111">
        <v>1</v>
      </c>
      <c r="E271" s="111" t="s">
        <v>4904</v>
      </c>
      <c r="F271" s="111" t="s">
        <v>3647</v>
      </c>
      <c r="G271" s="111"/>
      <c r="H271" s="111" t="s">
        <v>4905</v>
      </c>
      <c r="I271" s="111">
        <v>2</v>
      </c>
      <c r="J271" s="111" t="s">
        <v>4906</v>
      </c>
      <c r="K271" s="111" t="s">
        <v>447</v>
      </c>
      <c r="L271" s="111" t="s">
        <v>2356</v>
      </c>
      <c r="M271" s="111" t="s">
        <v>447</v>
      </c>
      <c r="N271" s="111">
        <v>1</v>
      </c>
      <c r="O271" s="111">
        <v>17</v>
      </c>
      <c r="P271" s="111">
        <v>1</v>
      </c>
      <c r="Q271" s="111" t="s">
        <v>153</v>
      </c>
      <c r="R271" s="111" t="s">
        <v>153</v>
      </c>
      <c r="S271" s="111" t="s">
        <v>4907</v>
      </c>
      <c r="T271" s="111" t="s">
        <v>4908</v>
      </c>
      <c r="U271" s="111" t="s">
        <v>4909</v>
      </c>
      <c r="V271" s="111" t="s">
        <v>4910</v>
      </c>
      <c r="W271" s="111" t="s">
        <v>4911</v>
      </c>
      <c r="X271" s="111" t="s">
        <v>4912</v>
      </c>
      <c r="Y271" s="111" t="s">
        <v>4913</v>
      </c>
      <c r="Z271" s="110"/>
      <c r="AA271" s="110" t="s">
        <v>452</v>
      </c>
      <c r="AB271" s="110" t="s">
        <v>4904</v>
      </c>
      <c r="AC271" s="110" t="s">
        <v>3647</v>
      </c>
      <c r="AD271" s="110" t="s">
        <v>4905</v>
      </c>
      <c r="AE271" s="110" t="s">
        <v>4906</v>
      </c>
      <c r="AF271" s="111">
        <v>1</v>
      </c>
      <c r="AG271" s="111">
        <v>17</v>
      </c>
      <c r="AH271" s="111">
        <v>1</v>
      </c>
      <c r="AI271" s="111">
        <v>1</v>
      </c>
      <c r="AJ271" s="111" t="s">
        <v>153</v>
      </c>
      <c r="AK271" s="111" t="s">
        <v>153</v>
      </c>
      <c r="AL271" s="111" t="s">
        <v>4907</v>
      </c>
      <c r="AM271" s="111" t="s">
        <v>4908</v>
      </c>
      <c r="AN271" s="111" t="s">
        <v>4912</v>
      </c>
      <c r="AO271" s="111" t="s">
        <v>125</v>
      </c>
      <c r="AP271" s="111" t="s">
        <v>4909</v>
      </c>
      <c r="AQ271" s="111" t="s">
        <v>4910</v>
      </c>
      <c r="AR271" s="111" t="s">
        <v>4911</v>
      </c>
      <c r="AS271" s="111">
        <v>2015</v>
      </c>
      <c r="AT271" s="111" t="s">
        <v>153</v>
      </c>
      <c r="AU271" s="111" t="s">
        <v>499</v>
      </c>
      <c r="AV271" s="111" t="s">
        <v>153</v>
      </c>
      <c r="AW271" s="111" t="s">
        <v>153</v>
      </c>
      <c r="AX271" s="111" t="s">
        <v>153</v>
      </c>
      <c r="AY271" s="110"/>
      <c r="AZ271" s="110" t="s">
        <v>153</v>
      </c>
      <c r="BA271" s="111">
        <v>2615</v>
      </c>
      <c r="BB271" s="111">
        <v>0</v>
      </c>
      <c r="BC271" s="111"/>
      <c r="BD271" s="111"/>
      <c r="BE271" s="111"/>
      <c r="BF271" s="111"/>
      <c r="BG271" s="111"/>
      <c r="BH271" s="111"/>
      <c r="BI271" s="111"/>
      <c r="BJ271" s="110"/>
      <c r="BK271" s="111"/>
      <c r="BL271" s="111"/>
      <c r="BM271" s="111"/>
      <c r="BN271" s="111" t="s">
        <v>136</v>
      </c>
      <c r="BO271" s="111"/>
      <c r="BP271" s="111"/>
      <c r="BQ271" s="111" t="s">
        <v>136</v>
      </c>
      <c r="BR271" s="111"/>
      <c r="BS271" s="111"/>
      <c r="BT271" s="111"/>
      <c r="BU271" s="111"/>
      <c r="BV271" s="111"/>
      <c r="BW271" s="111"/>
      <c r="BX271" s="111"/>
      <c r="BY271" s="111"/>
      <c r="BZ271" s="111"/>
      <c r="CA271" s="111"/>
      <c r="CB271" s="111"/>
      <c r="CC271" s="111"/>
      <c r="CD271" s="111"/>
      <c r="CE271" s="111"/>
      <c r="CF271" s="111" t="s">
        <v>462</v>
      </c>
      <c r="CG271" s="111" t="s">
        <v>725</v>
      </c>
      <c r="CH271" s="111"/>
      <c r="CI271" s="111">
        <v>2017</v>
      </c>
      <c r="CJ271" s="111" t="s">
        <v>2356</v>
      </c>
      <c r="CK271" s="111" t="s">
        <v>464</v>
      </c>
      <c r="CL271" s="111" t="s">
        <v>464</v>
      </c>
      <c r="CM271" s="111" t="s">
        <v>464</v>
      </c>
      <c r="CN271" s="111" t="s">
        <v>464</v>
      </c>
      <c r="CO271" s="111" t="s">
        <v>465</v>
      </c>
      <c r="CP271" s="111">
        <v>0</v>
      </c>
      <c r="CQ271" s="111">
        <v>0</v>
      </c>
      <c r="CR271" s="111">
        <v>0</v>
      </c>
      <c r="CS271" s="111">
        <v>0</v>
      </c>
      <c r="CT271" s="111">
        <v>0</v>
      </c>
      <c r="CU271" s="111">
        <v>0</v>
      </c>
      <c r="CV271" s="111">
        <v>0</v>
      </c>
      <c r="CW271" s="111">
        <v>0</v>
      </c>
      <c r="CX271" s="111">
        <v>0</v>
      </c>
      <c r="CY271" s="111">
        <v>0</v>
      </c>
      <c r="CZ271" s="111">
        <v>0</v>
      </c>
      <c r="DA271" s="111">
        <v>0</v>
      </c>
      <c r="DB271" s="111">
        <v>0</v>
      </c>
      <c r="DC271" s="111" t="s">
        <v>153</v>
      </c>
      <c r="DD271" s="111" t="s">
        <v>153</v>
      </c>
      <c r="DE271" s="111" t="s">
        <v>153</v>
      </c>
      <c r="DF271" s="111">
        <v>0</v>
      </c>
      <c r="DG271" s="111" t="s">
        <v>465</v>
      </c>
      <c r="DH271" s="111">
        <v>0</v>
      </c>
      <c r="DI271" s="111">
        <v>0</v>
      </c>
      <c r="DJ271" s="111">
        <v>0</v>
      </c>
      <c r="DK271" s="111">
        <v>0</v>
      </c>
      <c r="DL271" s="111">
        <v>0</v>
      </c>
      <c r="DM271" s="111">
        <v>0</v>
      </c>
      <c r="DN271" s="111">
        <v>0</v>
      </c>
      <c r="DO271" s="111">
        <v>0</v>
      </c>
      <c r="DP271" s="111">
        <v>0</v>
      </c>
      <c r="DQ271" s="111">
        <v>0</v>
      </c>
      <c r="DR271" s="111">
        <v>0</v>
      </c>
      <c r="DS271" s="111">
        <v>0</v>
      </c>
      <c r="DT271" s="111">
        <v>0</v>
      </c>
      <c r="DU271" s="111" t="s">
        <v>153</v>
      </c>
      <c r="DV271" s="111" t="s">
        <v>153</v>
      </c>
      <c r="DW271" s="110"/>
      <c r="DX271" s="111">
        <v>0</v>
      </c>
      <c r="DY271" s="111">
        <v>0</v>
      </c>
      <c r="DZ271" s="111">
        <v>0</v>
      </c>
      <c r="EA271" s="111">
        <v>0</v>
      </c>
      <c r="EB271" s="111"/>
      <c r="EC271" s="111"/>
      <c r="ED271" s="111"/>
      <c r="EE271" s="110"/>
      <c r="EF271" s="111"/>
      <c r="EG271" s="111"/>
      <c r="EH271" s="111"/>
      <c r="EI271" s="111"/>
      <c r="EJ271" s="111"/>
      <c r="EK271" s="111"/>
      <c r="EL271" s="111"/>
      <c r="EM271" s="111"/>
      <c r="EN271" s="111"/>
      <c r="EO271" s="111"/>
      <c r="EP271" s="111"/>
      <c r="EQ271" s="59">
        <v>65356</v>
      </c>
      <c r="ER271" s="59">
        <v>2615</v>
      </c>
      <c r="ES271" s="59">
        <v>0</v>
      </c>
      <c r="ET271" s="59">
        <v>0</v>
      </c>
      <c r="EU271" s="59">
        <v>0</v>
      </c>
      <c r="EV271" s="59">
        <v>0</v>
      </c>
      <c r="EW271" s="59">
        <v>0</v>
      </c>
      <c r="EX271" s="59">
        <v>0</v>
      </c>
      <c r="EY271" s="59">
        <v>0</v>
      </c>
      <c r="EZ271" s="59">
        <v>0</v>
      </c>
      <c r="FA271" s="59">
        <v>0</v>
      </c>
      <c r="FB271" s="59">
        <v>0</v>
      </c>
      <c r="FC271" s="59">
        <v>0</v>
      </c>
      <c r="FD271" s="59">
        <v>0</v>
      </c>
      <c r="FE271" s="59">
        <v>0</v>
      </c>
      <c r="FF271" s="59">
        <v>0</v>
      </c>
      <c r="FG271" s="59">
        <v>0</v>
      </c>
      <c r="FH271" s="59">
        <v>0</v>
      </c>
      <c r="FI271" s="59">
        <v>0</v>
      </c>
      <c r="FJ271" s="59">
        <v>0</v>
      </c>
      <c r="FK271" s="59">
        <v>0</v>
      </c>
      <c r="FL271" s="59">
        <v>0</v>
      </c>
      <c r="FM271" s="56"/>
      <c r="FN271" s="56" t="s">
        <v>466</v>
      </c>
      <c r="FO271" s="169" t="b">
        <v>1</v>
      </c>
      <c r="FP271" s="64"/>
      <c r="FQ271" s="64"/>
    </row>
    <row r="272" spans="1:173" x14ac:dyDescent="0.2">
      <c r="A272" s="110" t="s">
        <v>437</v>
      </c>
      <c r="B272" s="111">
        <v>65395</v>
      </c>
      <c r="C272" s="111">
        <v>0</v>
      </c>
      <c r="D272" s="111">
        <v>1</v>
      </c>
      <c r="E272" s="111" t="s">
        <v>4914</v>
      </c>
      <c r="F272" s="111" t="s">
        <v>469</v>
      </c>
      <c r="G272" s="111"/>
      <c r="H272" s="111" t="s">
        <v>4915</v>
      </c>
      <c r="I272" s="111">
        <v>2</v>
      </c>
      <c r="J272" s="111" t="s">
        <v>4916</v>
      </c>
      <c r="K272" s="111" t="s">
        <v>447</v>
      </c>
      <c r="L272" s="111" t="s">
        <v>2484</v>
      </c>
      <c r="M272" s="111" t="s">
        <v>447</v>
      </c>
      <c r="N272" s="111">
        <v>1</v>
      </c>
      <c r="O272" s="111">
        <v>6</v>
      </c>
      <c r="P272" s="111">
        <v>0</v>
      </c>
      <c r="Q272" s="111" t="s">
        <v>153</v>
      </c>
      <c r="R272" s="111" t="s">
        <v>153</v>
      </c>
      <c r="S272" s="111" t="s">
        <v>4917</v>
      </c>
      <c r="T272" s="111" t="s">
        <v>4918</v>
      </c>
      <c r="U272" s="111" t="s">
        <v>4919</v>
      </c>
      <c r="V272" s="111" t="s">
        <v>4920</v>
      </c>
      <c r="W272" s="111" t="s">
        <v>153</v>
      </c>
      <c r="X272" s="111" t="s">
        <v>4921</v>
      </c>
      <c r="Y272" s="111" t="s">
        <v>245</v>
      </c>
      <c r="Z272" s="110"/>
      <c r="AA272" s="110" t="s">
        <v>452</v>
      </c>
      <c r="AB272" s="110" t="s">
        <v>4914</v>
      </c>
      <c r="AC272" s="110" t="s">
        <v>469</v>
      </c>
      <c r="AD272" s="110" t="s">
        <v>4915</v>
      </c>
      <c r="AE272" s="110" t="s">
        <v>4916</v>
      </c>
      <c r="AF272" s="111">
        <v>1</v>
      </c>
      <c r="AG272" s="111">
        <v>9</v>
      </c>
      <c r="AH272" s="111">
        <v>0</v>
      </c>
      <c r="AI272" s="111">
        <v>1</v>
      </c>
      <c r="AJ272" s="111" t="s">
        <v>153</v>
      </c>
      <c r="AK272" s="111" t="s">
        <v>153</v>
      </c>
      <c r="AL272" s="111" t="s">
        <v>4917</v>
      </c>
      <c r="AM272" s="111" t="s">
        <v>4918</v>
      </c>
      <c r="AN272" s="111" t="s">
        <v>4921</v>
      </c>
      <c r="AO272" s="111" t="s">
        <v>245</v>
      </c>
      <c r="AP272" s="111" t="s">
        <v>4919</v>
      </c>
      <c r="AQ272" s="111" t="s">
        <v>4920</v>
      </c>
      <c r="AR272" s="111" t="s">
        <v>153</v>
      </c>
      <c r="AS272" s="111">
        <v>2015</v>
      </c>
      <c r="AT272" s="111" t="s">
        <v>153</v>
      </c>
      <c r="AU272" s="111" t="s">
        <v>499</v>
      </c>
      <c r="AV272" s="111" t="s">
        <v>153</v>
      </c>
      <c r="AW272" s="111" t="s">
        <v>153</v>
      </c>
      <c r="AX272" s="111" t="s">
        <v>153</v>
      </c>
      <c r="AY272" s="110"/>
      <c r="AZ272" s="110" t="s">
        <v>153</v>
      </c>
      <c r="BA272" s="111">
        <v>10839</v>
      </c>
      <c r="BB272" s="111">
        <v>0</v>
      </c>
      <c r="BC272" s="111"/>
      <c r="BD272" s="111"/>
      <c r="BE272" s="111"/>
      <c r="BF272" s="111"/>
      <c r="BG272" s="111"/>
      <c r="BH272" s="111" t="s">
        <v>532</v>
      </c>
      <c r="BI272" s="111" t="s">
        <v>564</v>
      </c>
      <c r="BJ272" s="110">
        <v>-33.333333333333329</v>
      </c>
      <c r="BK272" s="111"/>
      <c r="BL272" s="111"/>
      <c r="BM272" s="111"/>
      <c r="BN272" s="111" t="s">
        <v>460</v>
      </c>
      <c r="BO272" s="111"/>
      <c r="BP272" s="111"/>
      <c r="BQ272" s="111" t="s">
        <v>460</v>
      </c>
      <c r="BR272" s="111"/>
      <c r="BS272" s="111"/>
      <c r="BT272" s="111"/>
      <c r="BU272" s="111"/>
      <c r="BV272" s="111"/>
      <c r="BW272" s="111"/>
      <c r="BX272" s="111"/>
      <c r="BY272" s="111"/>
      <c r="BZ272" s="111"/>
      <c r="CA272" s="111"/>
      <c r="CB272" s="111"/>
      <c r="CC272" s="111"/>
      <c r="CD272" s="111"/>
      <c r="CE272" s="111"/>
      <c r="CF272" s="111" t="s">
        <v>462</v>
      </c>
      <c r="CG272" s="111"/>
      <c r="CH272" s="111"/>
      <c r="CI272" s="111">
        <v>2017</v>
      </c>
      <c r="CJ272" s="111" t="s">
        <v>2484</v>
      </c>
      <c r="CK272" s="111" t="s">
        <v>501</v>
      </c>
      <c r="CL272" s="111" t="s">
        <v>464</v>
      </c>
      <c r="CM272" s="111" t="s">
        <v>464</v>
      </c>
      <c r="CN272" s="111" t="s">
        <v>464</v>
      </c>
      <c r="CO272" s="111" t="s">
        <v>465</v>
      </c>
      <c r="CP272" s="111">
        <v>0</v>
      </c>
      <c r="CQ272" s="111">
        <v>0</v>
      </c>
      <c r="CR272" s="111">
        <v>0</v>
      </c>
      <c r="CS272" s="111">
        <v>0</v>
      </c>
      <c r="CT272" s="111">
        <v>0</v>
      </c>
      <c r="CU272" s="111">
        <v>0</v>
      </c>
      <c r="CV272" s="111">
        <v>0</v>
      </c>
      <c r="CW272" s="111">
        <v>0</v>
      </c>
      <c r="CX272" s="111">
        <v>0</v>
      </c>
      <c r="CY272" s="111">
        <v>0</v>
      </c>
      <c r="CZ272" s="111">
        <v>0</v>
      </c>
      <c r="DA272" s="111">
        <v>0</v>
      </c>
      <c r="DB272" s="111">
        <v>0</v>
      </c>
      <c r="DC272" s="111" t="s">
        <v>153</v>
      </c>
      <c r="DD272" s="111" t="s">
        <v>153</v>
      </c>
      <c r="DE272" s="111" t="s">
        <v>153</v>
      </c>
      <c r="DF272" s="111">
        <v>0</v>
      </c>
      <c r="DG272" s="111" t="s">
        <v>465</v>
      </c>
      <c r="DH272" s="111">
        <v>0</v>
      </c>
      <c r="DI272" s="111">
        <v>0</v>
      </c>
      <c r="DJ272" s="111">
        <v>0</v>
      </c>
      <c r="DK272" s="111">
        <v>0</v>
      </c>
      <c r="DL272" s="111">
        <v>0</v>
      </c>
      <c r="DM272" s="111">
        <v>0</v>
      </c>
      <c r="DN272" s="111">
        <v>0</v>
      </c>
      <c r="DO272" s="111">
        <v>0</v>
      </c>
      <c r="DP272" s="111">
        <v>0</v>
      </c>
      <c r="DQ272" s="111">
        <v>0</v>
      </c>
      <c r="DR272" s="111">
        <v>0</v>
      </c>
      <c r="DS272" s="111">
        <v>0</v>
      </c>
      <c r="DT272" s="111">
        <v>0</v>
      </c>
      <c r="DU272" s="111" t="s">
        <v>153</v>
      </c>
      <c r="DV272" s="111" t="s">
        <v>153</v>
      </c>
      <c r="DW272" s="110"/>
      <c r="DX272" s="111">
        <v>0</v>
      </c>
      <c r="DY272" s="111">
        <v>0</v>
      </c>
      <c r="DZ272" s="111">
        <v>0</v>
      </c>
      <c r="EA272" s="111">
        <v>0</v>
      </c>
      <c r="EB272" s="111"/>
      <c r="EC272" s="111"/>
      <c r="ED272" s="111"/>
      <c r="EE272" s="110"/>
      <c r="EF272" s="111"/>
      <c r="EG272" s="111"/>
      <c r="EH272" s="111"/>
      <c r="EI272" s="111"/>
      <c r="EJ272" s="111"/>
      <c r="EK272" s="111"/>
      <c r="EL272" s="111"/>
      <c r="EM272" s="111"/>
      <c r="EN272" s="111"/>
      <c r="EO272" s="111"/>
      <c r="EP272" s="111"/>
      <c r="EQ272" s="59">
        <v>65395</v>
      </c>
      <c r="ER272" s="59">
        <v>10839</v>
      </c>
      <c r="ES272" s="59">
        <v>0</v>
      </c>
      <c r="ET272" s="59">
        <v>0</v>
      </c>
      <c r="EU272" s="59">
        <v>0</v>
      </c>
      <c r="EV272" s="59">
        <v>0</v>
      </c>
      <c r="EW272" s="59">
        <v>0</v>
      </c>
      <c r="EX272" s="59">
        <v>0</v>
      </c>
      <c r="EY272" s="59">
        <v>0</v>
      </c>
      <c r="EZ272" s="59">
        <v>0</v>
      </c>
      <c r="FA272" s="59">
        <v>0</v>
      </c>
      <c r="FB272" s="59">
        <v>0</v>
      </c>
      <c r="FC272" s="59">
        <v>0</v>
      </c>
      <c r="FD272" s="59">
        <v>0</v>
      </c>
      <c r="FE272" s="59">
        <v>0</v>
      </c>
      <c r="FF272" s="59">
        <v>0</v>
      </c>
      <c r="FG272" s="59">
        <v>0</v>
      </c>
      <c r="FH272" s="59">
        <v>0</v>
      </c>
      <c r="FI272" s="59">
        <v>0</v>
      </c>
      <c r="FJ272" s="59">
        <v>0</v>
      </c>
      <c r="FK272" s="59">
        <v>0</v>
      </c>
      <c r="FL272" s="59">
        <v>0</v>
      </c>
      <c r="FM272" s="56"/>
      <c r="FN272" s="56" t="s">
        <v>466</v>
      </c>
      <c r="FO272" s="169" t="b">
        <v>1</v>
      </c>
      <c r="FP272" s="64"/>
      <c r="FQ272" s="64"/>
    </row>
    <row r="273" spans="1:173" x14ac:dyDescent="0.2">
      <c r="A273" s="110" t="s">
        <v>437</v>
      </c>
      <c r="B273" s="111">
        <v>65400</v>
      </c>
      <c r="C273" s="111">
        <v>0</v>
      </c>
      <c r="D273" s="111">
        <v>1</v>
      </c>
      <c r="E273" s="111" t="s">
        <v>4922</v>
      </c>
      <c r="F273" s="111" t="s">
        <v>4923</v>
      </c>
      <c r="G273" s="111"/>
      <c r="H273" s="111" t="s">
        <v>4924</v>
      </c>
      <c r="I273" s="111">
        <v>2</v>
      </c>
      <c r="J273" s="111" t="s">
        <v>4925</v>
      </c>
      <c r="K273" s="111" t="s">
        <v>447</v>
      </c>
      <c r="L273" s="111" t="s">
        <v>2356</v>
      </c>
      <c r="M273" s="111" t="s">
        <v>447</v>
      </c>
      <c r="N273" s="111">
        <v>1</v>
      </c>
      <c r="O273" s="111">
        <v>7</v>
      </c>
      <c r="P273" s="111">
        <v>1</v>
      </c>
      <c r="Q273" s="111" t="s">
        <v>4926</v>
      </c>
      <c r="R273" s="111" t="s">
        <v>153</v>
      </c>
      <c r="S273" s="111" t="s">
        <v>153</v>
      </c>
      <c r="T273" s="111" t="s">
        <v>4927</v>
      </c>
      <c r="U273" s="111" t="s">
        <v>4928</v>
      </c>
      <c r="V273" s="111" t="s">
        <v>4929</v>
      </c>
      <c r="W273" s="111" t="s">
        <v>153</v>
      </c>
      <c r="X273" s="111" t="s">
        <v>4930</v>
      </c>
      <c r="Y273" s="111" t="s">
        <v>3420</v>
      </c>
      <c r="Z273" s="110"/>
      <c r="AA273" s="110" t="s">
        <v>452</v>
      </c>
      <c r="AB273" s="110" t="s">
        <v>4922</v>
      </c>
      <c r="AC273" s="110" t="s">
        <v>4923</v>
      </c>
      <c r="AD273" s="110" t="s">
        <v>4924</v>
      </c>
      <c r="AE273" s="110" t="s">
        <v>4925</v>
      </c>
      <c r="AF273" s="111">
        <v>1</v>
      </c>
      <c r="AG273" s="111">
        <v>7</v>
      </c>
      <c r="AH273" s="111">
        <v>1</v>
      </c>
      <c r="AI273" s="111">
        <v>1</v>
      </c>
      <c r="AJ273" s="111" t="s">
        <v>4926</v>
      </c>
      <c r="AK273" s="111" t="s">
        <v>153</v>
      </c>
      <c r="AL273" s="111" t="s">
        <v>153</v>
      </c>
      <c r="AM273" s="111" t="s">
        <v>4927</v>
      </c>
      <c r="AN273" s="111" t="s">
        <v>4930</v>
      </c>
      <c r="AO273" s="111" t="s">
        <v>3420</v>
      </c>
      <c r="AP273" s="111" t="s">
        <v>4928</v>
      </c>
      <c r="AQ273" s="111" t="s">
        <v>4929</v>
      </c>
      <c r="AR273" s="111" t="s">
        <v>153</v>
      </c>
      <c r="AS273" s="111">
        <v>2015</v>
      </c>
      <c r="AT273" s="111" t="s">
        <v>153</v>
      </c>
      <c r="AU273" s="111" t="s">
        <v>499</v>
      </c>
      <c r="AV273" s="111" t="s">
        <v>153</v>
      </c>
      <c r="AW273" s="111" t="s">
        <v>153</v>
      </c>
      <c r="AX273" s="111" t="s">
        <v>153</v>
      </c>
      <c r="AY273" s="110"/>
      <c r="AZ273" s="110" t="s">
        <v>153</v>
      </c>
      <c r="BA273" s="111">
        <v>2120</v>
      </c>
      <c r="BB273" s="111">
        <v>0</v>
      </c>
      <c r="BC273" s="111"/>
      <c r="BD273" s="111"/>
      <c r="BE273" s="111"/>
      <c r="BF273" s="111"/>
      <c r="BG273" s="111"/>
      <c r="BH273" s="111"/>
      <c r="BI273" s="111"/>
      <c r="BJ273" s="110"/>
      <c r="BK273" s="111"/>
      <c r="BL273" s="111"/>
      <c r="BM273" s="111"/>
      <c r="BN273" s="111" t="s">
        <v>691</v>
      </c>
      <c r="BO273" s="111"/>
      <c r="BP273" s="111"/>
      <c r="BQ273" s="111" t="s">
        <v>691</v>
      </c>
      <c r="BR273" s="111"/>
      <c r="BS273" s="111"/>
      <c r="BT273" s="111"/>
      <c r="BU273" s="111"/>
      <c r="BV273" s="111"/>
      <c r="BW273" s="111"/>
      <c r="BX273" s="111"/>
      <c r="BY273" s="111"/>
      <c r="BZ273" s="111"/>
      <c r="CA273" s="111"/>
      <c r="CB273" s="111"/>
      <c r="CC273" s="111"/>
      <c r="CD273" s="111"/>
      <c r="CE273" s="111"/>
      <c r="CF273" s="111" t="s">
        <v>462</v>
      </c>
      <c r="CG273" s="111"/>
      <c r="CH273" s="111"/>
      <c r="CI273" s="111">
        <v>2017</v>
      </c>
      <c r="CJ273" s="111" t="s">
        <v>2356</v>
      </c>
      <c r="CK273" s="111" t="s">
        <v>464</v>
      </c>
      <c r="CL273" s="111" t="s">
        <v>464</v>
      </c>
      <c r="CM273" s="111" t="s">
        <v>464</v>
      </c>
      <c r="CN273" s="111" t="s">
        <v>464</v>
      </c>
      <c r="CO273" s="111" t="s">
        <v>465</v>
      </c>
      <c r="CP273" s="111">
        <v>0</v>
      </c>
      <c r="CQ273" s="111">
        <v>0</v>
      </c>
      <c r="CR273" s="111">
        <v>0</v>
      </c>
      <c r="CS273" s="111">
        <v>0</v>
      </c>
      <c r="CT273" s="111">
        <v>0</v>
      </c>
      <c r="CU273" s="111">
        <v>0</v>
      </c>
      <c r="CV273" s="111">
        <v>0</v>
      </c>
      <c r="CW273" s="111">
        <v>0</v>
      </c>
      <c r="CX273" s="111">
        <v>0</v>
      </c>
      <c r="CY273" s="111">
        <v>0</v>
      </c>
      <c r="CZ273" s="111">
        <v>0</v>
      </c>
      <c r="DA273" s="111">
        <v>0</v>
      </c>
      <c r="DB273" s="111">
        <v>0</v>
      </c>
      <c r="DC273" s="111" t="s">
        <v>153</v>
      </c>
      <c r="DD273" s="111" t="s">
        <v>153</v>
      </c>
      <c r="DE273" s="111" t="s">
        <v>153</v>
      </c>
      <c r="DF273" s="111">
        <v>0</v>
      </c>
      <c r="DG273" s="111" t="s">
        <v>465</v>
      </c>
      <c r="DH273" s="111">
        <v>0</v>
      </c>
      <c r="DI273" s="111">
        <v>0</v>
      </c>
      <c r="DJ273" s="111">
        <v>0</v>
      </c>
      <c r="DK273" s="111">
        <v>0</v>
      </c>
      <c r="DL273" s="111">
        <v>0</v>
      </c>
      <c r="DM273" s="111">
        <v>0</v>
      </c>
      <c r="DN273" s="111">
        <v>0</v>
      </c>
      <c r="DO273" s="111">
        <v>0</v>
      </c>
      <c r="DP273" s="111">
        <v>0</v>
      </c>
      <c r="DQ273" s="111">
        <v>0</v>
      </c>
      <c r="DR273" s="111">
        <v>0</v>
      </c>
      <c r="DS273" s="111">
        <v>0</v>
      </c>
      <c r="DT273" s="111">
        <v>0</v>
      </c>
      <c r="DU273" s="111" t="s">
        <v>153</v>
      </c>
      <c r="DV273" s="111" t="s">
        <v>153</v>
      </c>
      <c r="DW273" s="110"/>
      <c r="DX273" s="111">
        <v>0</v>
      </c>
      <c r="DY273" s="111">
        <v>0</v>
      </c>
      <c r="DZ273" s="111">
        <v>0</v>
      </c>
      <c r="EA273" s="111">
        <v>0</v>
      </c>
      <c r="EB273" s="111"/>
      <c r="EC273" s="111"/>
      <c r="ED273" s="111"/>
      <c r="EE273" s="110"/>
      <c r="EF273" s="111"/>
      <c r="EG273" s="111"/>
      <c r="EH273" s="111"/>
      <c r="EI273" s="111"/>
      <c r="EJ273" s="111"/>
      <c r="EK273" s="111"/>
      <c r="EL273" s="111"/>
      <c r="EM273" s="111"/>
      <c r="EN273" s="111"/>
      <c r="EO273" s="111"/>
      <c r="EP273" s="111"/>
      <c r="EQ273" s="59">
        <v>65400</v>
      </c>
      <c r="ER273" s="59">
        <v>2120</v>
      </c>
      <c r="ES273" s="59">
        <v>0</v>
      </c>
      <c r="ET273" s="59">
        <v>0</v>
      </c>
      <c r="EU273" s="59">
        <v>0</v>
      </c>
      <c r="EV273" s="59">
        <v>0</v>
      </c>
      <c r="EW273" s="59">
        <v>0</v>
      </c>
      <c r="EX273" s="59">
        <v>0</v>
      </c>
      <c r="EY273" s="59">
        <v>0</v>
      </c>
      <c r="EZ273" s="59">
        <v>0</v>
      </c>
      <c r="FA273" s="59">
        <v>0</v>
      </c>
      <c r="FB273" s="59">
        <v>0</v>
      </c>
      <c r="FC273" s="59">
        <v>0</v>
      </c>
      <c r="FD273" s="59">
        <v>0</v>
      </c>
      <c r="FE273" s="59">
        <v>0</v>
      </c>
      <c r="FF273" s="59">
        <v>0</v>
      </c>
      <c r="FG273" s="59">
        <v>0</v>
      </c>
      <c r="FH273" s="59">
        <v>0</v>
      </c>
      <c r="FI273" s="59">
        <v>0</v>
      </c>
      <c r="FJ273" s="59">
        <v>0</v>
      </c>
      <c r="FK273" s="59">
        <v>0</v>
      </c>
      <c r="FL273" s="59">
        <v>0</v>
      </c>
      <c r="FM273" s="56"/>
      <c r="FN273" s="56" t="s">
        <v>466</v>
      </c>
      <c r="FO273" s="169" t="b">
        <v>1</v>
      </c>
      <c r="FP273" s="64"/>
      <c r="FQ273" s="64"/>
    </row>
    <row r="274" spans="1:173" x14ac:dyDescent="0.2">
      <c r="A274" s="110" t="s">
        <v>437</v>
      </c>
      <c r="B274" s="111">
        <v>65633</v>
      </c>
      <c r="C274" s="111">
        <v>0</v>
      </c>
      <c r="D274" s="111">
        <v>1</v>
      </c>
      <c r="E274" s="111" t="s">
        <v>4931</v>
      </c>
      <c r="F274" s="111" t="s">
        <v>4284</v>
      </c>
      <c r="G274" s="111"/>
      <c r="H274" s="111" t="s">
        <v>4932</v>
      </c>
      <c r="I274" s="111">
        <v>2</v>
      </c>
      <c r="J274" s="111" t="s">
        <v>4933</v>
      </c>
      <c r="K274" s="111" t="s">
        <v>447</v>
      </c>
      <c r="L274" s="111" t="s">
        <v>2356</v>
      </c>
      <c r="M274" s="111" t="s">
        <v>447</v>
      </c>
      <c r="N274" s="111">
        <v>1</v>
      </c>
      <c r="O274" s="111">
        <v>9</v>
      </c>
      <c r="P274" s="111">
        <v>1</v>
      </c>
      <c r="Q274" s="111" t="s">
        <v>4934</v>
      </c>
      <c r="R274" s="111" t="s">
        <v>153</v>
      </c>
      <c r="S274" s="111" t="s">
        <v>4935</v>
      </c>
      <c r="T274" s="111" t="s">
        <v>4936</v>
      </c>
      <c r="U274" s="111" t="s">
        <v>4937</v>
      </c>
      <c r="V274" s="111" t="s">
        <v>4938</v>
      </c>
      <c r="W274" s="111" t="s">
        <v>153</v>
      </c>
      <c r="X274" s="111" t="s">
        <v>4939</v>
      </c>
      <c r="Y274" s="111" t="s">
        <v>3918</v>
      </c>
      <c r="Z274" s="110"/>
      <c r="AA274" s="110" t="s">
        <v>452</v>
      </c>
      <c r="AB274" s="110" t="s">
        <v>4940</v>
      </c>
      <c r="AC274" s="110" t="s">
        <v>4284</v>
      </c>
      <c r="AD274" s="110" t="s">
        <v>4932</v>
      </c>
      <c r="AE274" s="110" t="s">
        <v>4941</v>
      </c>
      <c r="AF274" s="111">
        <v>1</v>
      </c>
      <c r="AG274" s="111">
        <v>9</v>
      </c>
      <c r="AH274" s="111">
        <v>1</v>
      </c>
      <c r="AI274" s="111">
        <v>1</v>
      </c>
      <c r="AJ274" s="111" t="s">
        <v>4934</v>
      </c>
      <c r="AK274" s="111" t="s">
        <v>153</v>
      </c>
      <c r="AL274" s="111" t="s">
        <v>4935</v>
      </c>
      <c r="AM274" s="111" t="s">
        <v>4936</v>
      </c>
      <c r="AN274" s="111" t="s">
        <v>4939</v>
      </c>
      <c r="AO274" s="111" t="s">
        <v>3918</v>
      </c>
      <c r="AP274" s="111" t="s">
        <v>4937</v>
      </c>
      <c r="AQ274" s="111" t="s">
        <v>4938</v>
      </c>
      <c r="AR274" s="111" t="s">
        <v>153</v>
      </c>
      <c r="AS274" s="111">
        <v>2015</v>
      </c>
      <c r="AT274" s="111" t="s">
        <v>153</v>
      </c>
      <c r="AU274" s="111" t="s">
        <v>499</v>
      </c>
      <c r="AV274" s="111" t="s">
        <v>153</v>
      </c>
      <c r="AW274" s="111" t="s">
        <v>153</v>
      </c>
      <c r="AX274" s="111" t="s">
        <v>153</v>
      </c>
      <c r="AY274" s="110"/>
      <c r="AZ274" s="110" t="s">
        <v>153</v>
      </c>
      <c r="BA274" s="111">
        <v>2270</v>
      </c>
      <c r="BB274" s="111">
        <v>0</v>
      </c>
      <c r="BC274" s="111"/>
      <c r="BD274" s="111"/>
      <c r="BE274" s="111"/>
      <c r="BF274" s="111"/>
      <c r="BG274" s="111"/>
      <c r="BH274" s="111"/>
      <c r="BI274" s="111"/>
      <c r="BJ274" s="110"/>
      <c r="BK274" s="111"/>
      <c r="BL274" s="111"/>
      <c r="BM274" s="111"/>
      <c r="BN274" s="111" t="s">
        <v>701</v>
      </c>
      <c r="BO274" s="111"/>
      <c r="BP274" s="111"/>
      <c r="BQ274" s="111" t="s">
        <v>701</v>
      </c>
      <c r="BR274" s="111"/>
      <c r="BS274" s="111"/>
      <c r="BT274" s="111"/>
      <c r="BU274" s="111"/>
      <c r="BV274" s="111"/>
      <c r="BW274" s="111"/>
      <c r="BX274" s="111"/>
      <c r="BY274" s="111"/>
      <c r="BZ274" s="111"/>
      <c r="CA274" s="111"/>
      <c r="CB274" s="111"/>
      <c r="CC274" s="111"/>
      <c r="CD274" s="111"/>
      <c r="CE274" s="111"/>
      <c r="CF274" s="111" t="s">
        <v>462</v>
      </c>
      <c r="CG274" s="111"/>
      <c r="CH274" s="111"/>
      <c r="CI274" s="111">
        <v>2017</v>
      </c>
      <c r="CJ274" s="111" t="s">
        <v>2356</v>
      </c>
      <c r="CK274" s="111" t="s">
        <v>463</v>
      </c>
      <c r="CL274" s="111" t="s">
        <v>464</v>
      </c>
      <c r="CM274" s="111" t="s">
        <v>463</v>
      </c>
      <c r="CN274" s="111" t="s">
        <v>464</v>
      </c>
      <c r="CO274" s="111" t="s">
        <v>465</v>
      </c>
      <c r="CP274" s="111">
        <v>0</v>
      </c>
      <c r="CQ274" s="111">
        <v>0</v>
      </c>
      <c r="CR274" s="111">
        <v>0</v>
      </c>
      <c r="CS274" s="111">
        <v>0</v>
      </c>
      <c r="CT274" s="111">
        <v>0</v>
      </c>
      <c r="CU274" s="111">
        <v>0</v>
      </c>
      <c r="CV274" s="111">
        <v>0</v>
      </c>
      <c r="CW274" s="111">
        <v>0</v>
      </c>
      <c r="CX274" s="111">
        <v>0</v>
      </c>
      <c r="CY274" s="111">
        <v>0</v>
      </c>
      <c r="CZ274" s="111">
        <v>0</v>
      </c>
      <c r="DA274" s="111">
        <v>0</v>
      </c>
      <c r="DB274" s="111">
        <v>0</v>
      </c>
      <c r="DC274" s="111" t="s">
        <v>153</v>
      </c>
      <c r="DD274" s="111" t="s">
        <v>153</v>
      </c>
      <c r="DE274" s="111" t="s">
        <v>153</v>
      </c>
      <c r="DF274" s="111">
        <v>0</v>
      </c>
      <c r="DG274" s="111" t="s">
        <v>465</v>
      </c>
      <c r="DH274" s="111">
        <v>0</v>
      </c>
      <c r="DI274" s="111">
        <v>0</v>
      </c>
      <c r="DJ274" s="111">
        <v>0</v>
      </c>
      <c r="DK274" s="111">
        <v>0</v>
      </c>
      <c r="DL274" s="111">
        <v>0</v>
      </c>
      <c r="DM274" s="111">
        <v>0</v>
      </c>
      <c r="DN274" s="111">
        <v>0</v>
      </c>
      <c r="DO274" s="111">
        <v>0</v>
      </c>
      <c r="DP274" s="111">
        <v>0</v>
      </c>
      <c r="DQ274" s="111">
        <v>0</v>
      </c>
      <c r="DR274" s="111">
        <v>0</v>
      </c>
      <c r="DS274" s="111">
        <v>0</v>
      </c>
      <c r="DT274" s="111">
        <v>0</v>
      </c>
      <c r="DU274" s="111" t="s">
        <v>153</v>
      </c>
      <c r="DV274" s="111" t="s">
        <v>153</v>
      </c>
      <c r="DW274" s="110"/>
      <c r="DX274" s="111">
        <v>0</v>
      </c>
      <c r="DY274" s="111">
        <v>0</v>
      </c>
      <c r="DZ274" s="111">
        <v>0</v>
      </c>
      <c r="EA274" s="111">
        <v>0</v>
      </c>
      <c r="EB274" s="111"/>
      <c r="EC274" s="111"/>
      <c r="ED274" s="111"/>
      <c r="EE274" s="110"/>
      <c r="EF274" s="111"/>
      <c r="EG274" s="111"/>
      <c r="EH274" s="111"/>
      <c r="EI274" s="111"/>
      <c r="EJ274" s="111"/>
      <c r="EK274" s="111"/>
      <c r="EL274" s="111"/>
      <c r="EM274" s="111"/>
      <c r="EN274" s="111"/>
      <c r="EO274" s="111"/>
      <c r="EP274" s="111"/>
      <c r="EQ274" s="59">
        <v>65633</v>
      </c>
      <c r="ER274" s="59">
        <v>2270</v>
      </c>
      <c r="ES274" s="59">
        <v>0</v>
      </c>
      <c r="ET274" s="59">
        <v>0</v>
      </c>
      <c r="EU274" s="59">
        <v>0</v>
      </c>
      <c r="EV274" s="59">
        <v>0</v>
      </c>
      <c r="EW274" s="59">
        <v>0</v>
      </c>
      <c r="EX274" s="59">
        <v>0</v>
      </c>
      <c r="EY274" s="59">
        <v>0</v>
      </c>
      <c r="EZ274" s="59">
        <v>0</v>
      </c>
      <c r="FA274" s="59">
        <v>0</v>
      </c>
      <c r="FB274" s="59">
        <v>0</v>
      </c>
      <c r="FC274" s="59">
        <v>0</v>
      </c>
      <c r="FD274" s="59">
        <v>0</v>
      </c>
      <c r="FE274" s="59">
        <v>0</v>
      </c>
      <c r="FF274" s="59">
        <v>0</v>
      </c>
      <c r="FG274" s="59">
        <v>0</v>
      </c>
      <c r="FH274" s="59">
        <v>0</v>
      </c>
      <c r="FI274" s="59">
        <v>0</v>
      </c>
      <c r="FJ274" s="59">
        <v>0</v>
      </c>
      <c r="FK274" s="59">
        <v>0</v>
      </c>
      <c r="FL274" s="59">
        <v>0</v>
      </c>
      <c r="FM274" s="56"/>
      <c r="FN274" s="56" t="s">
        <v>466</v>
      </c>
      <c r="FO274" s="169" t="b">
        <v>1</v>
      </c>
      <c r="FP274" s="64"/>
      <c r="FQ274" s="64"/>
    </row>
    <row r="275" spans="1:173" x14ac:dyDescent="0.2">
      <c r="A275" s="110" t="s">
        <v>437</v>
      </c>
      <c r="B275" s="111">
        <v>65662</v>
      </c>
      <c r="C275" s="111">
        <v>0</v>
      </c>
      <c r="D275" s="111">
        <v>1</v>
      </c>
      <c r="E275" s="111" t="s">
        <v>4942</v>
      </c>
      <c r="F275" s="111" t="s">
        <v>4218</v>
      </c>
      <c r="G275" s="111"/>
      <c r="H275" s="111" t="s">
        <v>4943</v>
      </c>
      <c r="I275" s="111">
        <v>2</v>
      </c>
      <c r="J275" s="111" t="s">
        <v>4944</v>
      </c>
      <c r="K275" s="111" t="s">
        <v>447</v>
      </c>
      <c r="L275" s="111" t="s">
        <v>2356</v>
      </c>
      <c r="M275" s="111" t="s">
        <v>447</v>
      </c>
      <c r="N275" s="111">
        <v>1</v>
      </c>
      <c r="O275" s="111">
        <v>33</v>
      </c>
      <c r="P275" s="111">
        <v>0</v>
      </c>
      <c r="Q275" s="111" t="s">
        <v>4945</v>
      </c>
      <c r="R275" s="111" t="s">
        <v>153</v>
      </c>
      <c r="S275" s="111" t="s">
        <v>153</v>
      </c>
      <c r="T275" s="111" t="s">
        <v>4946</v>
      </c>
      <c r="U275" s="111" t="s">
        <v>4947</v>
      </c>
      <c r="V275" s="111" t="s">
        <v>4948</v>
      </c>
      <c r="W275" s="111" t="s">
        <v>153</v>
      </c>
      <c r="X275" s="111" t="s">
        <v>4949</v>
      </c>
      <c r="Y275" s="111" t="s">
        <v>962</v>
      </c>
      <c r="Z275" s="110"/>
      <c r="AA275" s="110" t="s">
        <v>452</v>
      </c>
      <c r="AB275" s="110" t="s">
        <v>4942</v>
      </c>
      <c r="AC275" s="110" t="s">
        <v>4218</v>
      </c>
      <c r="AD275" s="110" t="s">
        <v>4943</v>
      </c>
      <c r="AE275" s="110" t="s">
        <v>4944</v>
      </c>
      <c r="AF275" s="111">
        <v>1</v>
      </c>
      <c r="AG275" s="111">
        <v>38</v>
      </c>
      <c r="AH275" s="111">
        <v>1</v>
      </c>
      <c r="AI275" s="111">
        <v>1</v>
      </c>
      <c r="AJ275" s="111" t="s">
        <v>4945</v>
      </c>
      <c r="AK275" s="111" t="s">
        <v>153</v>
      </c>
      <c r="AL275" s="111" t="s">
        <v>153</v>
      </c>
      <c r="AM275" s="111" t="s">
        <v>4946</v>
      </c>
      <c r="AN275" s="111" t="s">
        <v>4949</v>
      </c>
      <c r="AO275" s="111" t="s">
        <v>962</v>
      </c>
      <c r="AP275" s="111" t="s">
        <v>4947</v>
      </c>
      <c r="AQ275" s="111" t="s">
        <v>4948</v>
      </c>
      <c r="AR275" s="111" t="s">
        <v>153</v>
      </c>
      <c r="AS275" s="111">
        <v>2015</v>
      </c>
      <c r="AT275" s="111" t="s">
        <v>153</v>
      </c>
      <c r="AU275" s="111" t="s">
        <v>499</v>
      </c>
      <c r="AV275" s="111" t="s">
        <v>153</v>
      </c>
      <c r="AW275" s="111" t="s">
        <v>153</v>
      </c>
      <c r="AX275" s="111" t="s">
        <v>153</v>
      </c>
      <c r="AY275" s="110"/>
      <c r="AZ275" s="110" t="s">
        <v>153</v>
      </c>
      <c r="BA275" s="111">
        <v>10729</v>
      </c>
      <c r="BB275" s="111">
        <v>0</v>
      </c>
      <c r="BC275" s="111"/>
      <c r="BD275" s="111"/>
      <c r="BE275" s="111"/>
      <c r="BF275" s="111"/>
      <c r="BG275" s="111"/>
      <c r="BH275" s="111" t="s">
        <v>532</v>
      </c>
      <c r="BI275" s="111"/>
      <c r="BJ275" s="110">
        <v>-13.157894736842104</v>
      </c>
      <c r="BK275" s="111"/>
      <c r="BL275" s="111"/>
      <c r="BM275" s="111"/>
      <c r="BN275" s="111" t="s">
        <v>132</v>
      </c>
      <c r="BO275" s="111"/>
      <c r="BP275" s="111"/>
      <c r="BQ275" s="111" t="s">
        <v>132</v>
      </c>
      <c r="BR275" s="111"/>
      <c r="BS275" s="111"/>
      <c r="BT275" s="111"/>
      <c r="BU275" s="111"/>
      <c r="BV275" s="111"/>
      <c r="BW275" s="111"/>
      <c r="BX275" s="111"/>
      <c r="BY275" s="111"/>
      <c r="BZ275" s="111"/>
      <c r="CA275" s="111"/>
      <c r="CB275" s="111"/>
      <c r="CC275" s="111"/>
      <c r="CD275" s="111"/>
      <c r="CE275" s="111"/>
      <c r="CF275" s="111" t="s">
        <v>462</v>
      </c>
      <c r="CG275" s="111"/>
      <c r="CH275" s="111"/>
      <c r="CI275" s="111">
        <v>2017</v>
      </c>
      <c r="CJ275" s="111" t="s">
        <v>2356</v>
      </c>
      <c r="CK275" s="111" t="s">
        <v>501</v>
      </c>
      <c r="CL275" s="111" t="s">
        <v>501</v>
      </c>
      <c r="CM275" s="111" t="s">
        <v>464</v>
      </c>
      <c r="CN275" s="111" t="s">
        <v>464</v>
      </c>
      <c r="CO275" s="111" t="s">
        <v>465</v>
      </c>
      <c r="CP275" s="111">
        <v>0</v>
      </c>
      <c r="CQ275" s="111">
        <v>0</v>
      </c>
      <c r="CR275" s="111">
        <v>0</v>
      </c>
      <c r="CS275" s="111">
        <v>0</v>
      </c>
      <c r="CT275" s="111">
        <v>0</v>
      </c>
      <c r="CU275" s="111">
        <v>0</v>
      </c>
      <c r="CV275" s="111">
        <v>0</v>
      </c>
      <c r="CW275" s="111">
        <v>0</v>
      </c>
      <c r="CX275" s="111">
        <v>0</v>
      </c>
      <c r="CY275" s="111">
        <v>0</v>
      </c>
      <c r="CZ275" s="111">
        <v>0</v>
      </c>
      <c r="DA275" s="111">
        <v>0</v>
      </c>
      <c r="DB275" s="111">
        <v>0</v>
      </c>
      <c r="DC275" s="111" t="s">
        <v>153</v>
      </c>
      <c r="DD275" s="111" t="s">
        <v>153</v>
      </c>
      <c r="DE275" s="111" t="s">
        <v>153</v>
      </c>
      <c r="DF275" s="111">
        <v>0</v>
      </c>
      <c r="DG275" s="111" t="s">
        <v>465</v>
      </c>
      <c r="DH275" s="111">
        <v>0</v>
      </c>
      <c r="DI275" s="111">
        <v>0</v>
      </c>
      <c r="DJ275" s="111">
        <v>0</v>
      </c>
      <c r="DK275" s="111">
        <v>0</v>
      </c>
      <c r="DL275" s="111">
        <v>0</v>
      </c>
      <c r="DM275" s="111">
        <v>0</v>
      </c>
      <c r="DN275" s="111">
        <v>0</v>
      </c>
      <c r="DO275" s="111">
        <v>0</v>
      </c>
      <c r="DP275" s="111">
        <v>0</v>
      </c>
      <c r="DQ275" s="111">
        <v>0</v>
      </c>
      <c r="DR275" s="111">
        <v>0</v>
      </c>
      <c r="DS275" s="111">
        <v>0</v>
      </c>
      <c r="DT275" s="111">
        <v>0</v>
      </c>
      <c r="DU275" s="111" t="s">
        <v>153</v>
      </c>
      <c r="DV275" s="111" t="s">
        <v>153</v>
      </c>
      <c r="DW275" s="110"/>
      <c r="DX275" s="111">
        <v>0</v>
      </c>
      <c r="DY275" s="111">
        <v>1</v>
      </c>
      <c r="DZ275" s="111">
        <v>0</v>
      </c>
      <c r="EA275" s="111">
        <v>0</v>
      </c>
      <c r="EB275" s="111"/>
      <c r="EC275" s="111"/>
      <c r="ED275" s="111"/>
      <c r="EE275" s="110"/>
      <c r="EF275" s="111"/>
      <c r="EG275" s="111"/>
      <c r="EH275" s="111"/>
      <c r="EI275" s="111"/>
      <c r="EJ275" s="111"/>
      <c r="EK275" s="111"/>
      <c r="EL275" s="111"/>
      <c r="EM275" s="111"/>
      <c r="EN275" s="111"/>
      <c r="EO275" s="111"/>
      <c r="EP275" s="111"/>
      <c r="EQ275" s="59">
        <v>65662</v>
      </c>
      <c r="ER275" s="59">
        <v>10729</v>
      </c>
      <c r="ES275" s="59">
        <v>0</v>
      </c>
      <c r="ET275" s="59">
        <v>0</v>
      </c>
      <c r="EU275" s="59">
        <v>0</v>
      </c>
      <c r="EV275" s="59">
        <v>0</v>
      </c>
      <c r="EW275" s="59">
        <v>0</v>
      </c>
      <c r="EX275" s="59">
        <v>0</v>
      </c>
      <c r="EY275" s="59">
        <v>0</v>
      </c>
      <c r="EZ275" s="59">
        <v>0</v>
      </c>
      <c r="FA275" s="59">
        <v>0</v>
      </c>
      <c r="FB275" s="59">
        <v>0</v>
      </c>
      <c r="FC275" s="59">
        <v>0</v>
      </c>
      <c r="FD275" s="59">
        <v>0</v>
      </c>
      <c r="FE275" s="59">
        <v>0</v>
      </c>
      <c r="FF275" s="59">
        <v>0</v>
      </c>
      <c r="FG275" s="59">
        <v>0</v>
      </c>
      <c r="FH275" s="59">
        <v>0</v>
      </c>
      <c r="FI275" s="59">
        <v>0</v>
      </c>
      <c r="FJ275" s="59">
        <v>0</v>
      </c>
      <c r="FK275" s="59">
        <v>0</v>
      </c>
      <c r="FL275" s="59">
        <v>0</v>
      </c>
      <c r="FM275" s="56"/>
      <c r="FN275" s="56" t="s">
        <v>466</v>
      </c>
      <c r="FO275" s="169" t="b">
        <v>1</v>
      </c>
      <c r="FP275" s="64"/>
      <c r="FQ275" s="64"/>
    </row>
    <row r="276" spans="1:173" x14ac:dyDescent="0.2">
      <c r="A276" s="110" t="s">
        <v>437</v>
      </c>
      <c r="B276" s="111">
        <v>65706</v>
      </c>
      <c r="C276" s="111">
        <v>0</v>
      </c>
      <c r="D276" s="111">
        <v>1</v>
      </c>
      <c r="E276" s="111" t="s">
        <v>4950</v>
      </c>
      <c r="F276" s="111" t="s">
        <v>4951</v>
      </c>
      <c r="G276" s="111"/>
      <c r="H276" s="111" t="s">
        <v>4952</v>
      </c>
      <c r="I276" s="111">
        <v>2</v>
      </c>
      <c r="J276" s="111" t="s">
        <v>4953</v>
      </c>
      <c r="K276" s="111" t="s">
        <v>447</v>
      </c>
      <c r="L276" s="111" t="s">
        <v>2356</v>
      </c>
      <c r="M276" s="111" t="s">
        <v>447</v>
      </c>
      <c r="N276" s="111">
        <v>1</v>
      </c>
      <c r="O276" s="111">
        <v>4</v>
      </c>
      <c r="P276" s="111">
        <v>1</v>
      </c>
      <c r="Q276" s="111" t="s">
        <v>153</v>
      </c>
      <c r="R276" s="111" t="s">
        <v>153</v>
      </c>
      <c r="S276" s="111" t="s">
        <v>4954</v>
      </c>
      <c r="T276" s="111" t="s">
        <v>4955</v>
      </c>
      <c r="U276" s="111" t="s">
        <v>4956</v>
      </c>
      <c r="V276" s="111" t="s">
        <v>4957</v>
      </c>
      <c r="W276" s="111" t="s">
        <v>153</v>
      </c>
      <c r="X276" s="111" t="s">
        <v>4958</v>
      </c>
      <c r="Y276" s="111" t="s">
        <v>4959</v>
      </c>
      <c r="Z276" s="110"/>
      <c r="AA276" s="110" t="s">
        <v>452</v>
      </c>
      <c r="AB276" s="110" t="s">
        <v>4950</v>
      </c>
      <c r="AC276" s="110" t="s">
        <v>4951</v>
      </c>
      <c r="AD276" s="110" t="s">
        <v>4952</v>
      </c>
      <c r="AE276" s="110" t="s">
        <v>4953</v>
      </c>
      <c r="AF276" s="111">
        <v>1</v>
      </c>
      <c r="AG276" s="111">
        <v>5</v>
      </c>
      <c r="AH276" s="111">
        <v>1</v>
      </c>
      <c r="AI276" s="111">
        <v>1</v>
      </c>
      <c r="AJ276" s="111" t="s">
        <v>153</v>
      </c>
      <c r="AK276" s="111" t="s">
        <v>153</v>
      </c>
      <c r="AL276" s="111" t="s">
        <v>4954</v>
      </c>
      <c r="AM276" s="111" t="s">
        <v>4955</v>
      </c>
      <c r="AN276" s="111" t="s">
        <v>4960</v>
      </c>
      <c r="AO276" s="111" t="s">
        <v>4959</v>
      </c>
      <c r="AP276" s="111" t="s">
        <v>4961</v>
      </c>
      <c r="AQ276" s="111" t="s">
        <v>4957</v>
      </c>
      <c r="AR276" s="111" t="s">
        <v>153</v>
      </c>
      <c r="AS276" s="111">
        <v>2015</v>
      </c>
      <c r="AT276" s="111" t="s">
        <v>153</v>
      </c>
      <c r="AU276" s="111" t="s">
        <v>499</v>
      </c>
      <c r="AV276" s="111" t="s">
        <v>153</v>
      </c>
      <c r="AW276" s="111" t="s">
        <v>153</v>
      </c>
      <c r="AX276" s="111" t="s">
        <v>153</v>
      </c>
      <c r="AY276" s="110"/>
      <c r="AZ276" s="110" t="s">
        <v>153</v>
      </c>
      <c r="BA276" s="111">
        <v>1882</v>
      </c>
      <c r="BB276" s="111">
        <v>0</v>
      </c>
      <c r="BC276" s="111"/>
      <c r="BD276" s="111"/>
      <c r="BE276" s="111"/>
      <c r="BF276" s="111"/>
      <c r="BG276" s="111"/>
      <c r="BH276" s="111" t="s">
        <v>532</v>
      </c>
      <c r="BI276" s="111"/>
      <c r="BJ276" s="110">
        <v>-20</v>
      </c>
      <c r="BK276" s="111"/>
      <c r="BL276" s="111"/>
      <c r="BM276" s="111"/>
      <c r="BN276" s="111" t="s">
        <v>533</v>
      </c>
      <c r="BO276" s="111"/>
      <c r="BP276" s="111"/>
      <c r="BQ276" s="111" t="s">
        <v>533</v>
      </c>
      <c r="BR276" s="111"/>
      <c r="BS276" s="111"/>
      <c r="BT276" s="111"/>
      <c r="BU276" s="111"/>
      <c r="BV276" s="111"/>
      <c r="BW276" s="111"/>
      <c r="BX276" s="111"/>
      <c r="BY276" s="111"/>
      <c r="BZ276" s="111"/>
      <c r="CA276" s="111" t="s">
        <v>534</v>
      </c>
      <c r="CB276" s="111"/>
      <c r="CC276" s="111"/>
      <c r="CD276" s="111"/>
      <c r="CE276" s="111"/>
      <c r="CF276" s="111" t="s">
        <v>462</v>
      </c>
      <c r="CG276" s="111"/>
      <c r="CH276" s="111"/>
      <c r="CI276" s="111">
        <v>2017</v>
      </c>
      <c r="CJ276" s="111" t="s">
        <v>2356</v>
      </c>
      <c r="CK276" s="111" t="s">
        <v>501</v>
      </c>
      <c r="CL276" s="111" t="s">
        <v>464</v>
      </c>
      <c r="CM276" s="111" t="s">
        <v>464</v>
      </c>
      <c r="CN276" s="111" t="s">
        <v>464</v>
      </c>
      <c r="CO276" s="111" t="s">
        <v>465</v>
      </c>
      <c r="CP276" s="111">
        <v>0</v>
      </c>
      <c r="CQ276" s="111">
        <v>0</v>
      </c>
      <c r="CR276" s="111">
        <v>0</v>
      </c>
      <c r="CS276" s="111">
        <v>0</v>
      </c>
      <c r="CT276" s="111">
        <v>0</v>
      </c>
      <c r="CU276" s="111">
        <v>0</v>
      </c>
      <c r="CV276" s="111">
        <v>0</v>
      </c>
      <c r="CW276" s="111">
        <v>0</v>
      </c>
      <c r="CX276" s="111">
        <v>0</v>
      </c>
      <c r="CY276" s="111">
        <v>0</v>
      </c>
      <c r="CZ276" s="111">
        <v>0</v>
      </c>
      <c r="DA276" s="111">
        <v>0</v>
      </c>
      <c r="DB276" s="111">
        <v>0</v>
      </c>
      <c r="DC276" s="111" t="s">
        <v>153</v>
      </c>
      <c r="DD276" s="111" t="s">
        <v>153</v>
      </c>
      <c r="DE276" s="111" t="s">
        <v>153</v>
      </c>
      <c r="DF276" s="111">
        <v>0</v>
      </c>
      <c r="DG276" s="111" t="s">
        <v>465</v>
      </c>
      <c r="DH276" s="111">
        <v>0</v>
      </c>
      <c r="DI276" s="111">
        <v>0</v>
      </c>
      <c r="DJ276" s="111">
        <v>0</v>
      </c>
      <c r="DK276" s="111">
        <v>0</v>
      </c>
      <c r="DL276" s="111">
        <v>0</v>
      </c>
      <c r="DM276" s="111">
        <v>0</v>
      </c>
      <c r="DN276" s="111">
        <v>0</v>
      </c>
      <c r="DO276" s="111">
        <v>0</v>
      </c>
      <c r="DP276" s="111">
        <v>0</v>
      </c>
      <c r="DQ276" s="111">
        <v>0</v>
      </c>
      <c r="DR276" s="111">
        <v>0</v>
      </c>
      <c r="DS276" s="111">
        <v>0</v>
      </c>
      <c r="DT276" s="111">
        <v>0</v>
      </c>
      <c r="DU276" s="111" t="s">
        <v>153</v>
      </c>
      <c r="DV276" s="111" t="s">
        <v>153</v>
      </c>
      <c r="DW276" s="110"/>
      <c r="DX276" s="111">
        <v>0</v>
      </c>
      <c r="DY276" s="111">
        <v>0</v>
      </c>
      <c r="DZ276" s="111">
        <v>0</v>
      </c>
      <c r="EA276" s="111">
        <v>0</v>
      </c>
      <c r="EB276" s="111"/>
      <c r="EC276" s="111"/>
      <c r="ED276" s="111"/>
      <c r="EE276" s="110"/>
      <c r="EF276" s="111"/>
      <c r="EG276" s="111"/>
      <c r="EH276" s="111"/>
      <c r="EI276" s="111"/>
      <c r="EJ276" s="111"/>
      <c r="EK276" s="111"/>
      <c r="EL276" s="111"/>
      <c r="EM276" s="111"/>
      <c r="EN276" s="111"/>
      <c r="EO276" s="111"/>
      <c r="EP276" s="111"/>
      <c r="EQ276" s="59">
        <v>65706</v>
      </c>
      <c r="ER276" s="59">
        <v>1882</v>
      </c>
      <c r="ES276" s="59">
        <v>0</v>
      </c>
      <c r="ET276" s="59">
        <v>0</v>
      </c>
      <c r="EU276" s="59">
        <v>0</v>
      </c>
      <c r="EV276" s="59">
        <v>0</v>
      </c>
      <c r="EW276" s="59">
        <v>0</v>
      </c>
      <c r="EX276" s="59">
        <v>0</v>
      </c>
      <c r="EY276" s="59">
        <v>0</v>
      </c>
      <c r="EZ276" s="59">
        <v>0</v>
      </c>
      <c r="FA276" s="59">
        <v>0</v>
      </c>
      <c r="FB276" s="59">
        <v>0</v>
      </c>
      <c r="FC276" s="59">
        <v>0</v>
      </c>
      <c r="FD276" s="59">
        <v>0</v>
      </c>
      <c r="FE276" s="59">
        <v>0</v>
      </c>
      <c r="FF276" s="59">
        <v>0</v>
      </c>
      <c r="FG276" s="59">
        <v>0</v>
      </c>
      <c r="FH276" s="59">
        <v>0</v>
      </c>
      <c r="FI276" s="59">
        <v>0</v>
      </c>
      <c r="FJ276" s="59">
        <v>0</v>
      </c>
      <c r="FK276" s="59">
        <v>0</v>
      </c>
      <c r="FL276" s="59">
        <v>0</v>
      </c>
      <c r="FM276" s="56"/>
      <c r="FN276" s="56" t="s">
        <v>466</v>
      </c>
      <c r="FO276" s="169" t="b">
        <v>1</v>
      </c>
      <c r="FP276" s="64"/>
      <c r="FQ276" s="64"/>
    </row>
    <row r="277" spans="1:173" x14ac:dyDescent="0.2">
      <c r="A277" s="110" t="s">
        <v>437</v>
      </c>
      <c r="B277" s="111">
        <v>65767</v>
      </c>
      <c r="C277" s="111">
        <v>0</v>
      </c>
      <c r="D277" s="111">
        <v>1</v>
      </c>
      <c r="E277" s="111" t="s">
        <v>4962</v>
      </c>
      <c r="F277" s="111" t="s">
        <v>585</v>
      </c>
      <c r="G277" s="111"/>
      <c r="H277" s="111" t="s">
        <v>4963</v>
      </c>
      <c r="I277" s="111">
        <v>2</v>
      </c>
      <c r="J277" s="111" t="s">
        <v>4964</v>
      </c>
      <c r="K277" s="111" t="s">
        <v>447</v>
      </c>
      <c r="L277" s="111" t="s">
        <v>2356</v>
      </c>
      <c r="M277" s="111" t="s">
        <v>447</v>
      </c>
      <c r="N277" s="111">
        <v>1</v>
      </c>
      <c r="O277" s="111">
        <v>2</v>
      </c>
      <c r="P277" s="111">
        <v>0</v>
      </c>
      <c r="Q277" s="111" t="s">
        <v>153</v>
      </c>
      <c r="R277" s="111" t="s">
        <v>153</v>
      </c>
      <c r="S277" s="111" t="s">
        <v>4965</v>
      </c>
      <c r="T277" s="111" t="s">
        <v>4966</v>
      </c>
      <c r="U277" s="111" t="s">
        <v>4967</v>
      </c>
      <c r="V277" s="111" t="s">
        <v>4968</v>
      </c>
      <c r="W277" s="111" t="s">
        <v>153</v>
      </c>
      <c r="X277" s="111" t="s">
        <v>4969</v>
      </c>
      <c r="Y277" s="111" t="s">
        <v>4970</v>
      </c>
      <c r="Z277" s="110"/>
      <c r="AA277" s="110" t="s">
        <v>452</v>
      </c>
      <c r="AB277" s="110" t="s">
        <v>4962</v>
      </c>
      <c r="AC277" s="110" t="s">
        <v>585</v>
      </c>
      <c r="AD277" s="110" t="s">
        <v>4963</v>
      </c>
      <c r="AE277" s="110" t="s">
        <v>4964</v>
      </c>
      <c r="AF277" s="111">
        <v>1</v>
      </c>
      <c r="AG277" s="111">
        <v>2</v>
      </c>
      <c r="AH277" s="111">
        <v>0</v>
      </c>
      <c r="AI277" s="111">
        <v>1</v>
      </c>
      <c r="AJ277" s="111" t="s">
        <v>153</v>
      </c>
      <c r="AK277" s="111" t="s">
        <v>153</v>
      </c>
      <c r="AL277" s="111" t="s">
        <v>4965</v>
      </c>
      <c r="AM277" s="111" t="s">
        <v>4966</v>
      </c>
      <c r="AN277" s="111" t="s">
        <v>4971</v>
      </c>
      <c r="AO277" s="111" t="s">
        <v>4970</v>
      </c>
      <c r="AP277" s="111" t="s">
        <v>4972</v>
      </c>
      <c r="AQ277" s="111" t="s">
        <v>4968</v>
      </c>
      <c r="AR277" s="111" t="s">
        <v>153</v>
      </c>
      <c r="AS277" s="111">
        <v>2015</v>
      </c>
      <c r="AT277" s="111" t="s">
        <v>153</v>
      </c>
      <c r="AU277" s="111" t="s">
        <v>499</v>
      </c>
      <c r="AV277" s="111" t="s">
        <v>153</v>
      </c>
      <c r="AW277" s="111" t="s">
        <v>153</v>
      </c>
      <c r="AX277" s="111" t="s">
        <v>153</v>
      </c>
      <c r="AY277" s="110"/>
      <c r="AZ277" s="110" t="s">
        <v>153</v>
      </c>
      <c r="BA277" s="111">
        <v>198</v>
      </c>
      <c r="BB277" s="111">
        <v>0</v>
      </c>
      <c r="BC277" s="111"/>
      <c r="BD277" s="111"/>
      <c r="BE277" s="111"/>
      <c r="BF277" s="111"/>
      <c r="BG277" s="111"/>
      <c r="BH277" s="111"/>
      <c r="BI277" s="111"/>
      <c r="BJ277" s="110"/>
      <c r="BK277" s="111"/>
      <c r="BL277" s="111"/>
      <c r="BM277" s="111"/>
      <c r="BN277" s="111" t="s">
        <v>595</v>
      </c>
      <c r="BO277" s="111"/>
      <c r="BP277" s="111"/>
      <c r="BQ277" s="111" t="s">
        <v>595</v>
      </c>
      <c r="BR277" s="111"/>
      <c r="BS277" s="111"/>
      <c r="BT277" s="111"/>
      <c r="BU277" s="111"/>
      <c r="BV277" s="111"/>
      <c r="BW277" s="111"/>
      <c r="BX277" s="111"/>
      <c r="BY277" s="111"/>
      <c r="BZ277" s="111"/>
      <c r="CA277" s="111" t="s">
        <v>534</v>
      </c>
      <c r="CB277" s="111"/>
      <c r="CC277" s="111"/>
      <c r="CD277" s="111"/>
      <c r="CE277" s="111"/>
      <c r="CF277" s="111" t="s">
        <v>462</v>
      </c>
      <c r="CG277" s="111"/>
      <c r="CH277" s="111"/>
      <c r="CI277" s="111">
        <v>2017</v>
      </c>
      <c r="CJ277" s="111" t="s">
        <v>2356</v>
      </c>
      <c r="CK277" s="111" t="s">
        <v>464</v>
      </c>
      <c r="CL277" s="111" t="s">
        <v>464</v>
      </c>
      <c r="CM277" s="111" t="s">
        <v>464</v>
      </c>
      <c r="CN277" s="111" t="s">
        <v>464</v>
      </c>
      <c r="CO277" s="111" t="s">
        <v>465</v>
      </c>
      <c r="CP277" s="111">
        <v>0</v>
      </c>
      <c r="CQ277" s="111">
        <v>0</v>
      </c>
      <c r="CR277" s="111">
        <v>0</v>
      </c>
      <c r="CS277" s="111">
        <v>0</v>
      </c>
      <c r="CT277" s="111">
        <v>0</v>
      </c>
      <c r="CU277" s="111">
        <v>0</v>
      </c>
      <c r="CV277" s="111">
        <v>0</v>
      </c>
      <c r="CW277" s="111">
        <v>0</v>
      </c>
      <c r="CX277" s="111">
        <v>0</v>
      </c>
      <c r="CY277" s="111">
        <v>0</v>
      </c>
      <c r="CZ277" s="111">
        <v>0</v>
      </c>
      <c r="DA277" s="111">
        <v>0</v>
      </c>
      <c r="DB277" s="111">
        <v>0</v>
      </c>
      <c r="DC277" s="111" t="s">
        <v>153</v>
      </c>
      <c r="DD277" s="111" t="s">
        <v>153</v>
      </c>
      <c r="DE277" s="111" t="s">
        <v>153</v>
      </c>
      <c r="DF277" s="111">
        <v>0</v>
      </c>
      <c r="DG277" s="111" t="s">
        <v>465</v>
      </c>
      <c r="DH277" s="111">
        <v>0</v>
      </c>
      <c r="DI277" s="111">
        <v>0</v>
      </c>
      <c r="DJ277" s="111">
        <v>0</v>
      </c>
      <c r="DK277" s="111">
        <v>0</v>
      </c>
      <c r="DL277" s="111">
        <v>0</v>
      </c>
      <c r="DM277" s="111">
        <v>0</v>
      </c>
      <c r="DN277" s="111">
        <v>0</v>
      </c>
      <c r="DO277" s="111">
        <v>0</v>
      </c>
      <c r="DP277" s="111">
        <v>0</v>
      </c>
      <c r="DQ277" s="111">
        <v>0</v>
      </c>
      <c r="DR277" s="111">
        <v>0</v>
      </c>
      <c r="DS277" s="111">
        <v>0</v>
      </c>
      <c r="DT277" s="111">
        <v>0</v>
      </c>
      <c r="DU277" s="111" t="s">
        <v>153</v>
      </c>
      <c r="DV277" s="111" t="s">
        <v>153</v>
      </c>
      <c r="DW277" s="110"/>
      <c r="DX277" s="111">
        <v>0</v>
      </c>
      <c r="DY277" s="111">
        <v>0</v>
      </c>
      <c r="DZ277" s="111">
        <v>0</v>
      </c>
      <c r="EA277" s="111">
        <v>0</v>
      </c>
      <c r="EB277" s="111"/>
      <c r="EC277" s="111"/>
      <c r="ED277" s="111"/>
      <c r="EE277" s="110"/>
      <c r="EF277" s="111"/>
      <c r="EG277" s="111"/>
      <c r="EH277" s="111"/>
      <c r="EI277" s="111"/>
      <c r="EJ277" s="111"/>
      <c r="EK277" s="111"/>
      <c r="EL277" s="111"/>
      <c r="EM277" s="111"/>
      <c r="EN277" s="111"/>
      <c r="EO277" s="111"/>
      <c r="EP277" s="111"/>
      <c r="EQ277" s="59">
        <v>65767</v>
      </c>
      <c r="ER277" s="59">
        <v>198</v>
      </c>
      <c r="ES277" s="59">
        <v>0</v>
      </c>
      <c r="ET277" s="59">
        <v>0</v>
      </c>
      <c r="EU277" s="59">
        <v>0</v>
      </c>
      <c r="EV277" s="59">
        <v>0</v>
      </c>
      <c r="EW277" s="59">
        <v>0</v>
      </c>
      <c r="EX277" s="59">
        <v>0</v>
      </c>
      <c r="EY277" s="59">
        <v>0</v>
      </c>
      <c r="EZ277" s="59">
        <v>0</v>
      </c>
      <c r="FA277" s="59">
        <v>0</v>
      </c>
      <c r="FB277" s="59">
        <v>0</v>
      </c>
      <c r="FC277" s="59">
        <v>0</v>
      </c>
      <c r="FD277" s="59">
        <v>0</v>
      </c>
      <c r="FE277" s="59">
        <v>0</v>
      </c>
      <c r="FF277" s="59">
        <v>0</v>
      </c>
      <c r="FG277" s="59">
        <v>0</v>
      </c>
      <c r="FH277" s="59">
        <v>0</v>
      </c>
      <c r="FI277" s="59">
        <v>0</v>
      </c>
      <c r="FJ277" s="59">
        <v>0</v>
      </c>
      <c r="FK277" s="59">
        <v>0</v>
      </c>
      <c r="FL277" s="59">
        <v>0</v>
      </c>
      <c r="FM277" s="56"/>
      <c r="FN277" s="56" t="s">
        <v>466</v>
      </c>
      <c r="FO277" s="169" t="b">
        <v>1</v>
      </c>
      <c r="FP277" s="64"/>
      <c r="FQ277" s="64"/>
    </row>
    <row r="278" spans="1:173" x14ac:dyDescent="0.2">
      <c r="A278" s="110" t="s">
        <v>437</v>
      </c>
      <c r="B278" s="111">
        <v>65791</v>
      </c>
      <c r="C278" s="111">
        <v>0</v>
      </c>
      <c r="D278" s="111">
        <v>1</v>
      </c>
      <c r="E278" s="111" t="s">
        <v>4973</v>
      </c>
      <c r="F278" s="111" t="s">
        <v>3309</v>
      </c>
      <c r="G278" s="111"/>
      <c r="H278" s="111" t="s">
        <v>4285</v>
      </c>
      <c r="I278" s="111">
        <v>2</v>
      </c>
      <c r="J278" s="111" t="s">
        <v>4974</v>
      </c>
      <c r="K278" s="111" t="s">
        <v>447</v>
      </c>
      <c r="L278" s="111" t="s">
        <v>2356</v>
      </c>
      <c r="M278" s="111" t="s">
        <v>447</v>
      </c>
      <c r="N278" s="111">
        <v>1</v>
      </c>
      <c r="O278" s="111">
        <v>2</v>
      </c>
      <c r="P278" s="111">
        <v>2</v>
      </c>
      <c r="Q278" s="111" t="s">
        <v>153</v>
      </c>
      <c r="R278" s="111" t="s">
        <v>153</v>
      </c>
      <c r="S278" s="111" t="s">
        <v>4975</v>
      </c>
      <c r="T278" s="111" t="s">
        <v>4288</v>
      </c>
      <c r="U278" s="111" t="s">
        <v>4976</v>
      </c>
      <c r="V278" s="111" t="s">
        <v>4977</v>
      </c>
      <c r="W278" s="111" t="s">
        <v>4978</v>
      </c>
      <c r="X278" s="111" t="s">
        <v>4979</v>
      </c>
      <c r="Y278" s="111" t="s">
        <v>4980</v>
      </c>
      <c r="Z278" s="110"/>
      <c r="AA278" s="110" t="s">
        <v>452</v>
      </c>
      <c r="AB278" s="110" t="s">
        <v>4973</v>
      </c>
      <c r="AC278" s="110" t="s">
        <v>3309</v>
      </c>
      <c r="AD278" s="110" t="s">
        <v>4285</v>
      </c>
      <c r="AE278" s="110" t="s">
        <v>4974</v>
      </c>
      <c r="AF278" s="111">
        <v>1</v>
      </c>
      <c r="AG278" s="111">
        <v>2</v>
      </c>
      <c r="AH278" s="111">
        <v>2</v>
      </c>
      <c r="AI278" s="111">
        <v>1</v>
      </c>
      <c r="AJ278" s="111" t="s">
        <v>153</v>
      </c>
      <c r="AK278" s="111" t="s">
        <v>153</v>
      </c>
      <c r="AL278" s="111" t="s">
        <v>4975</v>
      </c>
      <c r="AM278" s="111" t="s">
        <v>4288</v>
      </c>
      <c r="AN278" s="111" t="s">
        <v>4979</v>
      </c>
      <c r="AO278" s="111" t="s">
        <v>4980</v>
      </c>
      <c r="AP278" s="111" t="s">
        <v>4976</v>
      </c>
      <c r="AQ278" s="111" t="s">
        <v>4977</v>
      </c>
      <c r="AR278" s="111" t="s">
        <v>153</v>
      </c>
      <c r="AS278" s="111">
        <v>2015</v>
      </c>
      <c r="AT278" s="111" t="s">
        <v>153</v>
      </c>
      <c r="AU278" s="111" t="s">
        <v>499</v>
      </c>
      <c r="AV278" s="111" t="s">
        <v>153</v>
      </c>
      <c r="AW278" s="111" t="s">
        <v>153</v>
      </c>
      <c r="AX278" s="111" t="s">
        <v>153</v>
      </c>
      <c r="AY278" s="110"/>
      <c r="AZ278" s="110" t="s">
        <v>153</v>
      </c>
      <c r="BA278" s="111">
        <v>3331</v>
      </c>
      <c r="BB278" s="111">
        <v>0</v>
      </c>
      <c r="BC278" s="111"/>
      <c r="BD278" s="111"/>
      <c r="BE278" s="111"/>
      <c r="BF278" s="111"/>
      <c r="BG278" s="111"/>
      <c r="BH278" s="111"/>
      <c r="BI278" s="111"/>
      <c r="BJ278" s="110"/>
      <c r="BK278" s="111"/>
      <c r="BL278" s="111"/>
      <c r="BM278" s="111"/>
      <c r="BN278" s="111" t="s">
        <v>149</v>
      </c>
      <c r="BO278" s="111"/>
      <c r="BP278" s="111"/>
      <c r="BQ278" s="111" t="s">
        <v>149</v>
      </c>
      <c r="BR278" s="111"/>
      <c r="BS278" s="111"/>
      <c r="BT278" s="111"/>
      <c r="BU278" s="111"/>
      <c r="BV278" s="111"/>
      <c r="BW278" s="111"/>
      <c r="BX278" s="111"/>
      <c r="BY278" s="111"/>
      <c r="BZ278" s="111"/>
      <c r="CA278" s="111"/>
      <c r="CB278" s="111"/>
      <c r="CC278" s="111"/>
      <c r="CD278" s="111"/>
      <c r="CE278" s="111" t="s">
        <v>489</v>
      </c>
      <c r="CF278" s="111" t="s">
        <v>462</v>
      </c>
      <c r="CG278" s="111"/>
      <c r="CH278" s="111"/>
      <c r="CI278" s="111">
        <v>2017</v>
      </c>
      <c r="CJ278" s="111" t="s">
        <v>2356</v>
      </c>
      <c r="CK278" s="111" t="s">
        <v>464</v>
      </c>
      <c r="CL278" s="111" t="s">
        <v>464</v>
      </c>
      <c r="CM278" s="111" t="s">
        <v>464</v>
      </c>
      <c r="CN278" s="111" t="s">
        <v>464</v>
      </c>
      <c r="CO278" s="111" t="s">
        <v>465</v>
      </c>
      <c r="CP278" s="111">
        <v>0</v>
      </c>
      <c r="CQ278" s="111">
        <v>0</v>
      </c>
      <c r="CR278" s="111">
        <v>0</v>
      </c>
      <c r="CS278" s="111">
        <v>0</v>
      </c>
      <c r="CT278" s="111">
        <v>0</v>
      </c>
      <c r="CU278" s="111">
        <v>0</v>
      </c>
      <c r="CV278" s="111">
        <v>0</v>
      </c>
      <c r="CW278" s="111">
        <v>0</v>
      </c>
      <c r="CX278" s="111">
        <v>0</v>
      </c>
      <c r="CY278" s="111">
        <v>0</v>
      </c>
      <c r="CZ278" s="111">
        <v>0</v>
      </c>
      <c r="DA278" s="111">
        <v>0</v>
      </c>
      <c r="DB278" s="111">
        <v>0</v>
      </c>
      <c r="DC278" s="111" t="s">
        <v>153</v>
      </c>
      <c r="DD278" s="111" t="s">
        <v>153</v>
      </c>
      <c r="DE278" s="111" t="s">
        <v>153</v>
      </c>
      <c r="DF278" s="111">
        <v>0</v>
      </c>
      <c r="DG278" s="111" t="s">
        <v>465</v>
      </c>
      <c r="DH278" s="111">
        <v>0</v>
      </c>
      <c r="DI278" s="111">
        <v>0</v>
      </c>
      <c r="DJ278" s="111">
        <v>0</v>
      </c>
      <c r="DK278" s="111">
        <v>0</v>
      </c>
      <c r="DL278" s="111">
        <v>0</v>
      </c>
      <c r="DM278" s="111">
        <v>0</v>
      </c>
      <c r="DN278" s="111">
        <v>0</v>
      </c>
      <c r="DO278" s="111">
        <v>0</v>
      </c>
      <c r="DP278" s="111">
        <v>0</v>
      </c>
      <c r="DQ278" s="111">
        <v>0</v>
      </c>
      <c r="DR278" s="111">
        <v>0</v>
      </c>
      <c r="DS278" s="111">
        <v>0</v>
      </c>
      <c r="DT278" s="111">
        <v>0</v>
      </c>
      <c r="DU278" s="111" t="s">
        <v>153</v>
      </c>
      <c r="DV278" s="111" t="s">
        <v>153</v>
      </c>
      <c r="DW278" s="110"/>
      <c r="DX278" s="111">
        <v>0</v>
      </c>
      <c r="DY278" s="111">
        <v>0</v>
      </c>
      <c r="DZ278" s="111">
        <v>0</v>
      </c>
      <c r="EA278" s="111">
        <v>0</v>
      </c>
      <c r="EB278" s="111"/>
      <c r="EC278" s="111"/>
      <c r="ED278" s="111"/>
      <c r="EE278" s="110"/>
      <c r="EF278" s="111"/>
      <c r="EG278" s="111"/>
      <c r="EH278" s="111"/>
      <c r="EI278" s="111"/>
      <c r="EJ278" s="111"/>
      <c r="EK278" s="111"/>
      <c r="EL278" s="111"/>
      <c r="EM278" s="111"/>
      <c r="EN278" s="111"/>
      <c r="EO278" s="111"/>
      <c r="EP278" s="111"/>
      <c r="EQ278" s="59">
        <v>65791</v>
      </c>
      <c r="ER278" s="59">
        <v>3331</v>
      </c>
      <c r="ES278" s="59">
        <v>0</v>
      </c>
      <c r="ET278" s="59">
        <v>0</v>
      </c>
      <c r="EU278" s="59">
        <v>0</v>
      </c>
      <c r="EV278" s="59">
        <v>0</v>
      </c>
      <c r="EW278" s="59">
        <v>0</v>
      </c>
      <c r="EX278" s="59">
        <v>0</v>
      </c>
      <c r="EY278" s="59">
        <v>0</v>
      </c>
      <c r="EZ278" s="59">
        <v>0</v>
      </c>
      <c r="FA278" s="59">
        <v>0</v>
      </c>
      <c r="FB278" s="59">
        <v>0</v>
      </c>
      <c r="FC278" s="59">
        <v>0</v>
      </c>
      <c r="FD278" s="59">
        <v>0</v>
      </c>
      <c r="FE278" s="59">
        <v>0</v>
      </c>
      <c r="FF278" s="59">
        <v>0</v>
      </c>
      <c r="FG278" s="59">
        <v>0</v>
      </c>
      <c r="FH278" s="59">
        <v>0</v>
      </c>
      <c r="FI278" s="59">
        <v>0</v>
      </c>
      <c r="FJ278" s="59">
        <v>0</v>
      </c>
      <c r="FK278" s="59">
        <v>0</v>
      </c>
      <c r="FL278" s="59">
        <v>0</v>
      </c>
      <c r="FM278" s="56"/>
      <c r="FN278" s="56" t="s">
        <v>466</v>
      </c>
      <c r="FO278" s="169" t="b">
        <v>1</v>
      </c>
      <c r="FP278" s="64"/>
      <c r="FQ278" s="64"/>
    </row>
    <row r="279" spans="1:173" x14ac:dyDescent="0.2">
      <c r="A279" s="110" t="s">
        <v>437</v>
      </c>
      <c r="B279" s="111">
        <v>65838</v>
      </c>
      <c r="C279" s="111">
        <v>0</v>
      </c>
      <c r="D279" s="111">
        <v>1</v>
      </c>
      <c r="E279" s="111" t="s">
        <v>4981</v>
      </c>
      <c r="F279" s="111" t="s">
        <v>479</v>
      </c>
      <c r="G279" s="111"/>
      <c r="H279" s="111" t="s">
        <v>4982</v>
      </c>
      <c r="I279" s="111">
        <v>2</v>
      </c>
      <c r="J279" s="111" t="s">
        <v>4983</v>
      </c>
      <c r="K279" s="111" t="s">
        <v>447</v>
      </c>
      <c r="L279" s="111" t="s">
        <v>2484</v>
      </c>
      <c r="M279" s="111" t="s">
        <v>447</v>
      </c>
      <c r="N279" s="111">
        <v>1</v>
      </c>
      <c r="O279" s="111">
        <v>80</v>
      </c>
      <c r="P279" s="111">
        <v>14</v>
      </c>
      <c r="Q279" s="111" t="s">
        <v>153</v>
      </c>
      <c r="R279" s="111" t="s">
        <v>153</v>
      </c>
      <c r="S279" s="111" t="s">
        <v>4984</v>
      </c>
      <c r="T279" s="111" t="s">
        <v>4985</v>
      </c>
      <c r="U279" s="111" t="s">
        <v>4986</v>
      </c>
      <c r="V279" s="111" t="s">
        <v>4987</v>
      </c>
      <c r="W279" s="111" t="s">
        <v>153</v>
      </c>
      <c r="X279" s="111" t="s">
        <v>4988</v>
      </c>
      <c r="Y279" s="111" t="s">
        <v>4989</v>
      </c>
      <c r="Z279" s="110"/>
      <c r="AA279" s="110" t="s">
        <v>452</v>
      </c>
      <c r="AB279" s="110" t="s">
        <v>4981</v>
      </c>
      <c r="AC279" s="110" t="s">
        <v>479</v>
      </c>
      <c r="AD279" s="110" t="s">
        <v>4982</v>
      </c>
      <c r="AE279" s="110" t="s">
        <v>4983</v>
      </c>
      <c r="AF279" s="111">
        <v>1</v>
      </c>
      <c r="AG279" s="111">
        <v>90</v>
      </c>
      <c r="AH279" s="111">
        <v>14</v>
      </c>
      <c r="AI279" s="111">
        <v>1</v>
      </c>
      <c r="AJ279" s="111" t="s">
        <v>153</v>
      </c>
      <c r="AK279" s="111" t="s">
        <v>153</v>
      </c>
      <c r="AL279" s="111" t="s">
        <v>4984</v>
      </c>
      <c r="AM279" s="111" t="s">
        <v>4985</v>
      </c>
      <c r="AN279" s="111" t="s">
        <v>4988</v>
      </c>
      <c r="AO279" s="111" t="s">
        <v>4989</v>
      </c>
      <c r="AP279" s="111" t="s">
        <v>4986</v>
      </c>
      <c r="AQ279" s="111" t="s">
        <v>4987</v>
      </c>
      <c r="AR279" s="111" t="s">
        <v>153</v>
      </c>
      <c r="AS279" s="111">
        <v>2015</v>
      </c>
      <c r="AT279" s="111" t="s">
        <v>153</v>
      </c>
      <c r="AU279" s="111" t="s">
        <v>153</v>
      </c>
      <c r="AV279" s="111" t="s">
        <v>153</v>
      </c>
      <c r="AW279" s="111" t="s">
        <v>153</v>
      </c>
      <c r="AX279" s="111" t="s">
        <v>153</v>
      </c>
      <c r="AY279" s="110"/>
      <c r="AZ279" s="110" t="s">
        <v>153</v>
      </c>
      <c r="BA279" s="111">
        <v>8243</v>
      </c>
      <c r="BB279" s="111">
        <v>0</v>
      </c>
      <c r="BC279" s="111"/>
      <c r="BD279" s="111"/>
      <c r="BE279" s="111"/>
      <c r="BF279" s="111"/>
      <c r="BG279" s="111"/>
      <c r="BH279" s="111" t="s">
        <v>532</v>
      </c>
      <c r="BI279" s="111"/>
      <c r="BJ279" s="110">
        <v>-11.111111111111111</v>
      </c>
      <c r="BK279" s="111"/>
      <c r="BL279" s="111"/>
      <c r="BM279" s="111"/>
      <c r="BN279" s="111" t="s">
        <v>460</v>
      </c>
      <c r="BO279" s="111"/>
      <c r="BP279" s="111"/>
      <c r="BQ279" s="111" t="s">
        <v>460</v>
      </c>
      <c r="BR279" s="111"/>
      <c r="BS279" s="111"/>
      <c r="BT279" s="111"/>
      <c r="BU279" s="111"/>
      <c r="BV279" s="111"/>
      <c r="BW279" s="111"/>
      <c r="BX279" s="111"/>
      <c r="BY279" s="111"/>
      <c r="BZ279" s="111"/>
      <c r="CA279" s="111"/>
      <c r="CB279" s="111"/>
      <c r="CC279" s="111"/>
      <c r="CD279" s="111"/>
      <c r="CE279" s="111"/>
      <c r="CF279" s="111" t="s">
        <v>462</v>
      </c>
      <c r="CG279" s="111"/>
      <c r="CH279" s="111"/>
      <c r="CI279" s="111">
        <v>2017</v>
      </c>
      <c r="CJ279" s="111" t="s">
        <v>2484</v>
      </c>
      <c r="CK279" s="111" t="s">
        <v>501</v>
      </c>
      <c r="CL279" s="111" t="s">
        <v>464</v>
      </c>
      <c r="CM279" s="111" t="s">
        <v>464</v>
      </c>
      <c r="CN279" s="111" t="s">
        <v>464</v>
      </c>
      <c r="CO279" s="111" t="s">
        <v>465</v>
      </c>
      <c r="CP279" s="111">
        <v>1</v>
      </c>
      <c r="CQ279" s="111">
        <v>0</v>
      </c>
      <c r="CR279" s="111">
        <v>0</v>
      </c>
      <c r="CS279" s="111">
        <v>1</v>
      </c>
      <c r="CT279" s="111">
        <v>0</v>
      </c>
      <c r="CU279" s="111">
        <v>0</v>
      </c>
      <c r="CV279" s="111">
        <v>0</v>
      </c>
      <c r="CW279" s="111">
        <v>0</v>
      </c>
      <c r="CX279" s="111">
        <v>0</v>
      </c>
      <c r="CY279" s="111">
        <v>0</v>
      </c>
      <c r="CZ279" s="111">
        <v>1</v>
      </c>
      <c r="DA279" s="111">
        <v>0</v>
      </c>
      <c r="DB279" s="111">
        <v>0</v>
      </c>
      <c r="DC279" s="111" t="s">
        <v>153</v>
      </c>
      <c r="DD279" s="111" t="s">
        <v>153</v>
      </c>
      <c r="DE279" s="111" t="s">
        <v>153</v>
      </c>
      <c r="DF279" s="111">
        <v>0</v>
      </c>
      <c r="DG279" s="111" t="s">
        <v>465</v>
      </c>
      <c r="DH279" s="111">
        <v>0</v>
      </c>
      <c r="DI279" s="111">
        <v>0</v>
      </c>
      <c r="DJ279" s="111">
        <v>0</v>
      </c>
      <c r="DK279" s="111">
        <v>0</v>
      </c>
      <c r="DL279" s="111">
        <v>0</v>
      </c>
      <c r="DM279" s="111">
        <v>0</v>
      </c>
      <c r="DN279" s="111">
        <v>0</v>
      </c>
      <c r="DO279" s="111">
        <v>0</v>
      </c>
      <c r="DP279" s="111">
        <v>0</v>
      </c>
      <c r="DQ279" s="111">
        <v>0</v>
      </c>
      <c r="DR279" s="111">
        <v>0</v>
      </c>
      <c r="DS279" s="111">
        <v>0</v>
      </c>
      <c r="DT279" s="111">
        <v>0</v>
      </c>
      <c r="DU279" s="111" t="s">
        <v>153</v>
      </c>
      <c r="DV279" s="111" t="s">
        <v>153</v>
      </c>
      <c r="DW279" s="110"/>
      <c r="DX279" s="111">
        <v>0</v>
      </c>
      <c r="DY279" s="111">
        <v>0</v>
      </c>
      <c r="DZ279" s="111">
        <v>0</v>
      </c>
      <c r="EA279" s="111">
        <v>0</v>
      </c>
      <c r="EB279" s="111"/>
      <c r="EC279" s="111"/>
      <c r="ED279" s="111"/>
      <c r="EE279" s="110">
        <v>-6.666666666666667</v>
      </c>
      <c r="EF279" s="111"/>
      <c r="EG279" s="111"/>
      <c r="EH279" s="111"/>
      <c r="EI279" s="111"/>
      <c r="EJ279" s="111"/>
      <c r="EK279" s="111"/>
      <c r="EL279" s="111"/>
      <c r="EM279" s="111"/>
      <c r="EN279" s="111"/>
      <c r="EO279" s="111"/>
      <c r="EP279" s="111"/>
      <c r="EQ279" s="59">
        <v>65838</v>
      </c>
      <c r="ER279" s="59">
        <v>8243</v>
      </c>
      <c r="ES279" s="59">
        <v>0</v>
      </c>
      <c r="ET279" s="59">
        <v>0</v>
      </c>
      <c r="EU279" s="59">
        <v>0</v>
      </c>
      <c r="EV279" s="59">
        <v>0</v>
      </c>
      <c r="EW279" s="59">
        <v>1</v>
      </c>
      <c r="EX279" s="59">
        <v>0</v>
      </c>
      <c r="EY279" s="59">
        <v>0</v>
      </c>
      <c r="EZ279" s="59">
        <v>1</v>
      </c>
      <c r="FA279" s="59">
        <v>0</v>
      </c>
      <c r="FB279" s="59">
        <v>0</v>
      </c>
      <c r="FC279" s="59">
        <v>0</v>
      </c>
      <c r="FD279" s="59">
        <v>0</v>
      </c>
      <c r="FE279" s="59">
        <v>0</v>
      </c>
      <c r="FF279" s="59">
        <v>0</v>
      </c>
      <c r="FG279" s="59">
        <v>0</v>
      </c>
      <c r="FH279" s="59">
        <v>0</v>
      </c>
      <c r="FI279" s="59">
        <v>0</v>
      </c>
      <c r="FJ279" s="59">
        <v>0</v>
      </c>
      <c r="FK279" s="59">
        <v>0</v>
      </c>
      <c r="FL279" s="59">
        <v>0</v>
      </c>
      <c r="FM279" s="56"/>
      <c r="FN279" s="56" t="s">
        <v>466</v>
      </c>
      <c r="FO279" s="169" t="b">
        <v>1</v>
      </c>
      <c r="FP279" s="64"/>
      <c r="FQ279" s="64"/>
    </row>
    <row r="280" spans="1:173" x14ac:dyDescent="0.2">
      <c r="A280" s="110" t="s">
        <v>437</v>
      </c>
      <c r="B280" s="111">
        <v>65918</v>
      </c>
      <c r="C280" s="111">
        <v>0</v>
      </c>
      <c r="D280" s="111">
        <v>1</v>
      </c>
      <c r="E280" s="111" t="s">
        <v>4990</v>
      </c>
      <c r="F280" s="111" t="s">
        <v>619</v>
      </c>
      <c r="G280" s="111"/>
      <c r="H280" s="111" t="s">
        <v>4991</v>
      </c>
      <c r="I280" s="111">
        <v>2</v>
      </c>
      <c r="J280" s="111" t="s">
        <v>2008</v>
      </c>
      <c r="K280" s="111" t="s">
        <v>447</v>
      </c>
      <c r="L280" s="111" t="s">
        <v>2356</v>
      </c>
      <c r="M280" s="111" t="s">
        <v>447</v>
      </c>
      <c r="N280" s="111">
        <v>1</v>
      </c>
      <c r="O280" s="111">
        <v>500</v>
      </c>
      <c r="P280" s="111">
        <v>2</v>
      </c>
      <c r="Q280" s="111" t="s">
        <v>4992</v>
      </c>
      <c r="R280" s="111" t="s">
        <v>153</v>
      </c>
      <c r="S280" s="111" t="s">
        <v>4993</v>
      </c>
      <c r="T280" s="111" t="s">
        <v>4994</v>
      </c>
      <c r="U280" s="111" t="s">
        <v>4995</v>
      </c>
      <c r="V280" s="111" t="s">
        <v>4996</v>
      </c>
      <c r="W280" s="111" t="s">
        <v>153</v>
      </c>
      <c r="X280" s="111" t="s">
        <v>4997</v>
      </c>
      <c r="Y280" s="111" t="s">
        <v>4998</v>
      </c>
      <c r="Z280" s="110"/>
      <c r="AA280" s="110" t="s">
        <v>452</v>
      </c>
      <c r="AB280" s="110" t="s">
        <v>4990</v>
      </c>
      <c r="AC280" s="110" t="s">
        <v>619</v>
      </c>
      <c r="AD280" s="110" t="s">
        <v>4991</v>
      </c>
      <c r="AE280" s="110" t="s">
        <v>2008</v>
      </c>
      <c r="AF280" s="111">
        <v>1</v>
      </c>
      <c r="AG280" s="111">
        <v>470</v>
      </c>
      <c r="AH280" s="111">
        <v>2</v>
      </c>
      <c r="AI280" s="111">
        <v>1</v>
      </c>
      <c r="AJ280" s="111" t="s">
        <v>4992</v>
      </c>
      <c r="AK280" s="111" t="s">
        <v>153</v>
      </c>
      <c r="AL280" s="111" t="s">
        <v>4993</v>
      </c>
      <c r="AM280" s="111" t="s">
        <v>4994</v>
      </c>
      <c r="AN280" s="111" t="s">
        <v>4997</v>
      </c>
      <c r="AO280" s="111" t="s">
        <v>4998</v>
      </c>
      <c r="AP280" s="111" t="s">
        <v>4995</v>
      </c>
      <c r="AQ280" s="111" t="s">
        <v>4996</v>
      </c>
      <c r="AR280" s="111" t="s">
        <v>153</v>
      </c>
      <c r="AS280" s="111">
        <v>2015</v>
      </c>
      <c r="AT280" s="111" t="s">
        <v>153</v>
      </c>
      <c r="AU280" s="111" t="s">
        <v>153</v>
      </c>
      <c r="AV280" s="111" t="s">
        <v>153</v>
      </c>
      <c r="AW280" s="111" t="s">
        <v>153</v>
      </c>
      <c r="AX280" s="111" t="s">
        <v>153</v>
      </c>
      <c r="AY280" s="110"/>
      <c r="AZ280" s="110" t="s">
        <v>153</v>
      </c>
      <c r="BA280" s="111">
        <v>4367</v>
      </c>
      <c r="BB280" s="111">
        <v>0</v>
      </c>
      <c r="BC280" s="111"/>
      <c r="BD280" s="111"/>
      <c r="BE280" s="111"/>
      <c r="BF280" s="111"/>
      <c r="BG280" s="111"/>
      <c r="BH280" s="111" t="s">
        <v>532</v>
      </c>
      <c r="BI280" s="111"/>
      <c r="BJ280" s="110">
        <v>6.3829787234042552</v>
      </c>
      <c r="BK280" s="111"/>
      <c r="BL280" s="111"/>
      <c r="BM280" s="111"/>
      <c r="BN280" s="111" t="s">
        <v>99</v>
      </c>
      <c r="BO280" s="111"/>
      <c r="BP280" s="111"/>
      <c r="BQ280" s="111" t="s">
        <v>99</v>
      </c>
      <c r="BR280" s="111"/>
      <c r="BS280" s="111"/>
      <c r="BT280" s="111"/>
      <c r="BU280" s="111"/>
      <c r="BV280" s="111"/>
      <c r="BW280" s="111"/>
      <c r="BX280" s="111"/>
      <c r="BY280" s="111"/>
      <c r="BZ280" s="111"/>
      <c r="CA280" s="111"/>
      <c r="CB280" s="111"/>
      <c r="CC280" s="111"/>
      <c r="CD280" s="111"/>
      <c r="CE280" s="111"/>
      <c r="CF280" s="111" t="s">
        <v>462</v>
      </c>
      <c r="CG280" s="111"/>
      <c r="CH280" s="111"/>
      <c r="CI280" s="111">
        <v>2017</v>
      </c>
      <c r="CJ280" s="111" t="s">
        <v>2356</v>
      </c>
      <c r="CK280" s="111" t="s">
        <v>463</v>
      </c>
      <c r="CL280" s="111" t="s">
        <v>464</v>
      </c>
      <c r="CM280" s="111" t="s">
        <v>464</v>
      </c>
      <c r="CN280" s="111" t="s">
        <v>464</v>
      </c>
      <c r="CO280" s="111" t="s">
        <v>465</v>
      </c>
      <c r="CP280" s="111">
        <v>0</v>
      </c>
      <c r="CQ280" s="111">
        <v>0</v>
      </c>
      <c r="CR280" s="111">
        <v>0</v>
      </c>
      <c r="CS280" s="111">
        <v>0</v>
      </c>
      <c r="CT280" s="111">
        <v>0</v>
      </c>
      <c r="CU280" s="111">
        <v>0</v>
      </c>
      <c r="CV280" s="111">
        <v>0</v>
      </c>
      <c r="CW280" s="111">
        <v>0</v>
      </c>
      <c r="CX280" s="111">
        <v>0</v>
      </c>
      <c r="CY280" s="111">
        <v>0</v>
      </c>
      <c r="CZ280" s="111">
        <v>0</v>
      </c>
      <c r="DA280" s="111">
        <v>0</v>
      </c>
      <c r="DB280" s="111">
        <v>0</v>
      </c>
      <c r="DC280" s="111" t="s">
        <v>153</v>
      </c>
      <c r="DD280" s="111" t="s">
        <v>153</v>
      </c>
      <c r="DE280" s="111" t="s">
        <v>153</v>
      </c>
      <c r="DF280" s="111">
        <v>0</v>
      </c>
      <c r="DG280" s="111" t="s">
        <v>465</v>
      </c>
      <c r="DH280" s="111">
        <v>0</v>
      </c>
      <c r="DI280" s="111">
        <v>0</v>
      </c>
      <c r="DJ280" s="111">
        <v>0</v>
      </c>
      <c r="DK280" s="111">
        <v>0</v>
      </c>
      <c r="DL280" s="111">
        <v>0</v>
      </c>
      <c r="DM280" s="111">
        <v>0</v>
      </c>
      <c r="DN280" s="111">
        <v>0</v>
      </c>
      <c r="DO280" s="111">
        <v>0</v>
      </c>
      <c r="DP280" s="111">
        <v>0</v>
      </c>
      <c r="DQ280" s="111">
        <v>0</v>
      </c>
      <c r="DR280" s="111">
        <v>0</v>
      </c>
      <c r="DS280" s="111">
        <v>0</v>
      </c>
      <c r="DT280" s="111">
        <v>0</v>
      </c>
      <c r="DU280" s="111" t="s">
        <v>153</v>
      </c>
      <c r="DV280" s="111" t="s">
        <v>153</v>
      </c>
      <c r="DW280" s="110"/>
      <c r="DX280" s="111">
        <v>0</v>
      </c>
      <c r="DY280" s="111">
        <v>0</v>
      </c>
      <c r="DZ280" s="111">
        <v>0</v>
      </c>
      <c r="EA280" s="111">
        <v>0</v>
      </c>
      <c r="EB280" s="111"/>
      <c r="EC280" s="111"/>
      <c r="ED280" s="111"/>
      <c r="EE280" s="110"/>
      <c r="EF280" s="111"/>
      <c r="EG280" s="111"/>
      <c r="EH280" s="111"/>
      <c r="EI280" s="111"/>
      <c r="EJ280" s="111"/>
      <c r="EK280" s="111"/>
      <c r="EL280" s="111"/>
      <c r="EM280" s="111"/>
      <c r="EN280" s="111"/>
      <c r="EO280" s="111"/>
      <c r="EP280" s="111"/>
      <c r="EQ280" s="59">
        <v>65918</v>
      </c>
      <c r="ER280" s="59">
        <v>4367</v>
      </c>
      <c r="ES280" s="59">
        <v>0</v>
      </c>
      <c r="ET280" s="59">
        <v>0</v>
      </c>
      <c r="EU280" s="59">
        <v>0</v>
      </c>
      <c r="EV280" s="59">
        <v>0</v>
      </c>
      <c r="EW280" s="59">
        <v>0</v>
      </c>
      <c r="EX280" s="59">
        <v>0</v>
      </c>
      <c r="EY280" s="59">
        <v>0</v>
      </c>
      <c r="EZ280" s="59">
        <v>0</v>
      </c>
      <c r="FA280" s="59">
        <v>0</v>
      </c>
      <c r="FB280" s="59">
        <v>0</v>
      </c>
      <c r="FC280" s="59">
        <v>0</v>
      </c>
      <c r="FD280" s="59">
        <v>0</v>
      </c>
      <c r="FE280" s="59">
        <v>0</v>
      </c>
      <c r="FF280" s="59">
        <v>0</v>
      </c>
      <c r="FG280" s="59">
        <v>0</v>
      </c>
      <c r="FH280" s="59">
        <v>0</v>
      </c>
      <c r="FI280" s="59">
        <v>0</v>
      </c>
      <c r="FJ280" s="59">
        <v>0</v>
      </c>
      <c r="FK280" s="59">
        <v>0</v>
      </c>
      <c r="FL280" s="59">
        <v>0</v>
      </c>
      <c r="FM280" s="56"/>
      <c r="FN280" s="56" t="s">
        <v>466</v>
      </c>
      <c r="FO280" s="169" t="b">
        <v>1</v>
      </c>
      <c r="FP280" s="64"/>
      <c r="FQ280" s="64"/>
    </row>
    <row r="281" spans="1:173" x14ac:dyDescent="0.2">
      <c r="A281" s="110" t="s">
        <v>437</v>
      </c>
      <c r="B281" s="111">
        <v>66004</v>
      </c>
      <c r="C281" s="111">
        <v>0</v>
      </c>
      <c r="D281" s="111">
        <v>1</v>
      </c>
      <c r="E281" s="111" t="s">
        <v>4999</v>
      </c>
      <c r="F281" s="111" t="s">
        <v>4923</v>
      </c>
      <c r="G281" s="111"/>
      <c r="H281" s="111" t="s">
        <v>5000</v>
      </c>
      <c r="I281" s="111">
        <v>2</v>
      </c>
      <c r="J281" s="111" t="s">
        <v>5001</v>
      </c>
      <c r="K281" s="111" t="s">
        <v>447</v>
      </c>
      <c r="L281" s="111" t="s">
        <v>2356</v>
      </c>
      <c r="M281" s="111" t="s">
        <v>447</v>
      </c>
      <c r="N281" s="111">
        <v>1</v>
      </c>
      <c r="O281" s="111">
        <v>24</v>
      </c>
      <c r="P281" s="111">
        <v>1</v>
      </c>
      <c r="Q281" s="111" t="s">
        <v>5002</v>
      </c>
      <c r="R281" s="111" t="s">
        <v>153</v>
      </c>
      <c r="S281" s="111" t="s">
        <v>153</v>
      </c>
      <c r="T281" s="111" t="s">
        <v>5003</v>
      </c>
      <c r="U281" s="111" t="s">
        <v>5004</v>
      </c>
      <c r="V281" s="111" t="s">
        <v>5005</v>
      </c>
      <c r="W281" s="111" t="s">
        <v>153</v>
      </c>
      <c r="X281" s="111" t="s">
        <v>5006</v>
      </c>
      <c r="Y281" s="111" t="s">
        <v>133</v>
      </c>
      <c r="Z281" s="110"/>
      <c r="AA281" s="110" t="s">
        <v>452</v>
      </c>
      <c r="AB281" s="110" t="s">
        <v>4999</v>
      </c>
      <c r="AC281" s="110" t="s">
        <v>4923</v>
      </c>
      <c r="AD281" s="110" t="s">
        <v>5000</v>
      </c>
      <c r="AE281" s="110" t="s">
        <v>5001</v>
      </c>
      <c r="AF281" s="111">
        <v>1</v>
      </c>
      <c r="AG281" s="111">
        <v>24</v>
      </c>
      <c r="AH281" s="111">
        <v>1</v>
      </c>
      <c r="AI281" s="111">
        <v>1</v>
      </c>
      <c r="AJ281" s="111" t="s">
        <v>5007</v>
      </c>
      <c r="AK281" s="111" t="s">
        <v>153</v>
      </c>
      <c r="AL281" s="111" t="s">
        <v>5008</v>
      </c>
      <c r="AM281" s="111" t="s">
        <v>5003</v>
      </c>
      <c r="AN281" s="111" t="s">
        <v>5006</v>
      </c>
      <c r="AO281" s="111" t="s">
        <v>133</v>
      </c>
      <c r="AP281" s="111" t="s">
        <v>5004</v>
      </c>
      <c r="AQ281" s="111" t="s">
        <v>5005</v>
      </c>
      <c r="AR281" s="111" t="s">
        <v>153</v>
      </c>
      <c r="AS281" s="111">
        <v>2015</v>
      </c>
      <c r="AT281" s="111" t="s">
        <v>153</v>
      </c>
      <c r="AU281" s="111" t="s">
        <v>499</v>
      </c>
      <c r="AV281" s="111" t="s">
        <v>153</v>
      </c>
      <c r="AW281" s="111" t="s">
        <v>153</v>
      </c>
      <c r="AX281" s="111" t="s">
        <v>153</v>
      </c>
      <c r="AY281" s="110"/>
      <c r="AZ281" s="110" t="s">
        <v>153</v>
      </c>
      <c r="BA281" s="111">
        <v>2803</v>
      </c>
      <c r="BB281" s="111">
        <v>0</v>
      </c>
      <c r="BC281" s="111"/>
      <c r="BD281" s="111"/>
      <c r="BE281" s="111"/>
      <c r="BF281" s="111"/>
      <c r="BG281" s="111"/>
      <c r="BH281" s="111"/>
      <c r="BI281" s="111"/>
      <c r="BJ281" s="110"/>
      <c r="BK281" s="111"/>
      <c r="BL281" s="111"/>
      <c r="BM281" s="111"/>
      <c r="BN281" s="111" t="s">
        <v>691</v>
      </c>
      <c r="BO281" s="111"/>
      <c r="BP281" s="111"/>
      <c r="BQ281" s="111" t="s">
        <v>691</v>
      </c>
      <c r="BR281" s="111"/>
      <c r="BS281" s="111"/>
      <c r="BT281" s="111"/>
      <c r="BU281" s="111"/>
      <c r="BV281" s="111"/>
      <c r="BW281" s="111"/>
      <c r="BX281" s="111" t="s">
        <v>668</v>
      </c>
      <c r="BY281" s="111"/>
      <c r="BZ281" s="111"/>
      <c r="CA281" s="111"/>
      <c r="CB281" s="111"/>
      <c r="CC281" s="111"/>
      <c r="CD281" s="111"/>
      <c r="CE281" s="111"/>
      <c r="CF281" s="111" t="s">
        <v>462</v>
      </c>
      <c r="CG281" s="111"/>
      <c r="CH281" s="111"/>
      <c r="CI281" s="111">
        <v>2017</v>
      </c>
      <c r="CJ281" s="111" t="s">
        <v>2356</v>
      </c>
      <c r="CK281" s="111" t="s">
        <v>464</v>
      </c>
      <c r="CL281" s="111" t="s">
        <v>464</v>
      </c>
      <c r="CM281" s="111" t="s">
        <v>501</v>
      </c>
      <c r="CN281" s="111" t="s">
        <v>464</v>
      </c>
      <c r="CO281" s="111" t="s">
        <v>465</v>
      </c>
      <c r="CP281" s="111">
        <v>0</v>
      </c>
      <c r="CQ281" s="111">
        <v>0</v>
      </c>
      <c r="CR281" s="111">
        <v>0</v>
      </c>
      <c r="CS281" s="111">
        <v>0</v>
      </c>
      <c r="CT281" s="111">
        <v>0</v>
      </c>
      <c r="CU281" s="111">
        <v>0</v>
      </c>
      <c r="CV281" s="111">
        <v>0</v>
      </c>
      <c r="CW281" s="111">
        <v>0</v>
      </c>
      <c r="CX281" s="111">
        <v>0</v>
      </c>
      <c r="CY281" s="111">
        <v>0</v>
      </c>
      <c r="CZ281" s="111">
        <v>0</v>
      </c>
      <c r="DA281" s="111">
        <v>0</v>
      </c>
      <c r="DB281" s="111">
        <v>0</v>
      </c>
      <c r="DC281" s="111" t="s">
        <v>153</v>
      </c>
      <c r="DD281" s="111" t="s">
        <v>153</v>
      </c>
      <c r="DE281" s="111" t="s">
        <v>153</v>
      </c>
      <c r="DF281" s="111">
        <v>0</v>
      </c>
      <c r="DG281" s="111" t="s">
        <v>465</v>
      </c>
      <c r="DH281" s="111">
        <v>0</v>
      </c>
      <c r="DI281" s="111">
        <v>0</v>
      </c>
      <c r="DJ281" s="111">
        <v>0</v>
      </c>
      <c r="DK281" s="111">
        <v>0</v>
      </c>
      <c r="DL281" s="111">
        <v>0</v>
      </c>
      <c r="DM281" s="111">
        <v>0</v>
      </c>
      <c r="DN281" s="111">
        <v>0</v>
      </c>
      <c r="DO281" s="111">
        <v>0</v>
      </c>
      <c r="DP281" s="111">
        <v>0</v>
      </c>
      <c r="DQ281" s="111">
        <v>0</v>
      </c>
      <c r="DR281" s="111">
        <v>0</v>
      </c>
      <c r="DS281" s="111">
        <v>0</v>
      </c>
      <c r="DT281" s="111">
        <v>0</v>
      </c>
      <c r="DU281" s="111" t="s">
        <v>153</v>
      </c>
      <c r="DV281" s="111" t="s">
        <v>153</v>
      </c>
      <c r="DW281" s="110"/>
      <c r="DX281" s="111">
        <v>0</v>
      </c>
      <c r="DY281" s="111">
        <v>0</v>
      </c>
      <c r="DZ281" s="111">
        <v>0</v>
      </c>
      <c r="EA281" s="111">
        <v>0</v>
      </c>
      <c r="EB281" s="111"/>
      <c r="EC281" s="111"/>
      <c r="ED281" s="111"/>
      <c r="EE281" s="110"/>
      <c r="EF281" s="111"/>
      <c r="EG281" s="111"/>
      <c r="EH281" s="111"/>
      <c r="EI281" s="111"/>
      <c r="EJ281" s="111"/>
      <c r="EK281" s="111"/>
      <c r="EL281" s="111"/>
      <c r="EM281" s="111"/>
      <c r="EN281" s="111"/>
      <c r="EO281" s="111"/>
      <c r="EP281" s="111"/>
      <c r="EQ281" s="59">
        <v>66004</v>
      </c>
      <c r="ER281" s="59">
        <v>2803</v>
      </c>
      <c r="ES281" s="59">
        <v>0</v>
      </c>
      <c r="ET281" s="59">
        <v>0</v>
      </c>
      <c r="EU281" s="59">
        <v>0</v>
      </c>
      <c r="EV281" s="59">
        <v>0</v>
      </c>
      <c r="EW281" s="59">
        <v>0</v>
      </c>
      <c r="EX281" s="59">
        <v>0</v>
      </c>
      <c r="EY281" s="59">
        <v>0</v>
      </c>
      <c r="EZ281" s="59">
        <v>0</v>
      </c>
      <c r="FA281" s="59">
        <v>0</v>
      </c>
      <c r="FB281" s="59">
        <v>0</v>
      </c>
      <c r="FC281" s="59">
        <v>0</v>
      </c>
      <c r="FD281" s="59">
        <v>0</v>
      </c>
      <c r="FE281" s="59">
        <v>0</v>
      </c>
      <c r="FF281" s="59">
        <v>0</v>
      </c>
      <c r="FG281" s="59">
        <v>0</v>
      </c>
      <c r="FH281" s="59">
        <v>0</v>
      </c>
      <c r="FI281" s="59">
        <v>0</v>
      </c>
      <c r="FJ281" s="59">
        <v>0</v>
      </c>
      <c r="FK281" s="59">
        <v>0</v>
      </c>
      <c r="FL281" s="59">
        <v>0</v>
      </c>
      <c r="FM281" s="56"/>
      <c r="FN281" s="56" t="s">
        <v>466</v>
      </c>
      <c r="FO281" s="169" t="b">
        <v>1</v>
      </c>
      <c r="FP281" s="64"/>
      <c r="FQ281" s="64"/>
    </row>
    <row r="282" spans="1:173" x14ac:dyDescent="0.2">
      <c r="A282" s="110" t="s">
        <v>437</v>
      </c>
      <c r="B282" s="111">
        <v>66069</v>
      </c>
      <c r="C282" s="111">
        <v>0</v>
      </c>
      <c r="D282" s="111">
        <v>1</v>
      </c>
      <c r="E282" s="111" t="s">
        <v>5009</v>
      </c>
      <c r="F282" s="111" t="s">
        <v>2405</v>
      </c>
      <c r="G282" s="111"/>
      <c r="H282" s="111" t="s">
        <v>5010</v>
      </c>
      <c r="I282" s="111">
        <v>2</v>
      </c>
      <c r="J282" s="111" t="s">
        <v>5011</v>
      </c>
      <c r="K282" s="111" t="s">
        <v>447</v>
      </c>
      <c r="L282" s="111" t="s">
        <v>2484</v>
      </c>
      <c r="M282" s="111" t="s">
        <v>447</v>
      </c>
      <c r="N282" s="111">
        <v>1</v>
      </c>
      <c r="O282" s="111">
        <v>5</v>
      </c>
      <c r="P282" s="111">
        <v>0</v>
      </c>
      <c r="Q282" s="111" t="s">
        <v>153</v>
      </c>
      <c r="R282" s="111" t="s">
        <v>153</v>
      </c>
      <c r="S282" s="111" t="s">
        <v>5012</v>
      </c>
      <c r="T282" s="111" t="s">
        <v>5013</v>
      </c>
      <c r="U282" s="111" t="s">
        <v>5014</v>
      </c>
      <c r="V282" s="111" t="s">
        <v>5015</v>
      </c>
      <c r="W282" s="111" t="s">
        <v>153</v>
      </c>
      <c r="X282" s="111" t="s">
        <v>5016</v>
      </c>
      <c r="Y282" s="111" t="s">
        <v>546</v>
      </c>
      <c r="Z282" s="110"/>
      <c r="AA282" s="110" t="s">
        <v>452</v>
      </c>
      <c r="AB282" s="110" t="s">
        <v>5009</v>
      </c>
      <c r="AC282" s="110" t="s">
        <v>2405</v>
      </c>
      <c r="AD282" s="110" t="s">
        <v>5010</v>
      </c>
      <c r="AE282" s="110" t="s">
        <v>5011</v>
      </c>
      <c r="AF282" s="111">
        <v>1</v>
      </c>
      <c r="AG282" s="111">
        <v>6</v>
      </c>
      <c r="AH282" s="111">
        <v>0</v>
      </c>
      <c r="AI282" s="111">
        <v>1</v>
      </c>
      <c r="AJ282" s="111" t="s">
        <v>153</v>
      </c>
      <c r="AK282" s="111" t="s">
        <v>153</v>
      </c>
      <c r="AL282" s="111" t="s">
        <v>5012</v>
      </c>
      <c r="AM282" s="111" t="s">
        <v>5013</v>
      </c>
      <c r="AN282" s="111" t="s">
        <v>5016</v>
      </c>
      <c r="AO282" s="111" t="s">
        <v>546</v>
      </c>
      <c r="AP282" s="111" t="s">
        <v>5014</v>
      </c>
      <c r="AQ282" s="111" t="s">
        <v>5015</v>
      </c>
      <c r="AR282" s="111" t="s">
        <v>153</v>
      </c>
      <c r="AS282" s="111">
        <v>2015</v>
      </c>
      <c r="AT282" s="111" t="s">
        <v>153</v>
      </c>
      <c r="AU282" s="111" t="s">
        <v>499</v>
      </c>
      <c r="AV282" s="111" t="s">
        <v>153</v>
      </c>
      <c r="AW282" s="111" t="s">
        <v>153</v>
      </c>
      <c r="AX282" s="111" t="s">
        <v>153</v>
      </c>
      <c r="AY282" s="110"/>
      <c r="AZ282" s="110" t="s">
        <v>153</v>
      </c>
      <c r="BA282" s="111">
        <v>803</v>
      </c>
      <c r="BB282" s="111">
        <v>0</v>
      </c>
      <c r="BC282" s="111"/>
      <c r="BD282" s="111"/>
      <c r="BE282" s="111"/>
      <c r="BF282" s="111"/>
      <c r="BG282" s="111"/>
      <c r="BH282" s="111" t="s">
        <v>532</v>
      </c>
      <c r="BI282" s="111"/>
      <c r="BJ282" s="110">
        <v>-16.666666666666664</v>
      </c>
      <c r="BK282" s="111"/>
      <c r="BL282" s="111"/>
      <c r="BM282" s="111"/>
      <c r="BN282" s="111" t="s">
        <v>815</v>
      </c>
      <c r="BO282" s="111"/>
      <c r="BP282" s="111"/>
      <c r="BQ282" s="111" t="s">
        <v>815</v>
      </c>
      <c r="BR282" s="111"/>
      <c r="BS282" s="111"/>
      <c r="BT282" s="111"/>
      <c r="BU282" s="111"/>
      <c r="BV282" s="111"/>
      <c r="BW282" s="111"/>
      <c r="BX282" s="111"/>
      <c r="BY282" s="111"/>
      <c r="BZ282" s="111"/>
      <c r="CA282" s="111"/>
      <c r="CB282" s="111"/>
      <c r="CC282" s="111"/>
      <c r="CD282" s="111"/>
      <c r="CE282" s="111"/>
      <c r="CF282" s="111" t="s">
        <v>462</v>
      </c>
      <c r="CG282" s="111"/>
      <c r="CH282" s="111"/>
      <c r="CI282" s="111">
        <v>2017</v>
      </c>
      <c r="CJ282" s="111" t="s">
        <v>2484</v>
      </c>
      <c r="CK282" s="111" t="s">
        <v>501</v>
      </c>
      <c r="CL282" s="111" t="s">
        <v>464</v>
      </c>
      <c r="CM282" s="111" t="s">
        <v>464</v>
      </c>
      <c r="CN282" s="111" t="s">
        <v>464</v>
      </c>
      <c r="CO282" s="111" t="s">
        <v>465</v>
      </c>
      <c r="CP282" s="111">
        <v>0</v>
      </c>
      <c r="CQ282" s="111">
        <v>0</v>
      </c>
      <c r="CR282" s="111">
        <v>0</v>
      </c>
      <c r="CS282" s="111">
        <v>0</v>
      </c>
      <c r="CT282" s="111">
        <v>0</v>
      </c>
      <c r="CU282" s="111">
        <v>0</v>
      </c>
      <c r="CV282" s="111">
        <v>0</v>
      </c>
      <c r="CW282" s="111">
        <v>0</v>
      </c>
      <c r="CX282" s="111">
        <v>0</v>
      </c>
      <c r="CY282" s="111">
        <v>0</v>
      </c>
      <c r="CZ282" s="111">
        <v>0</v>
      </c>
      <c r="DA282" s="111">
        <v>0</v>
      </c>
      <c r="DB282" s="111">
        <v>0</v>
      </c>
      <c r="DC282" s="111" t="s">
        <v>153</v>
      </c>
      <c r="DD282" s="111" t="s">
        <v>153</v>
      </c>
      <c r="DE282" s="111" t="s">
        <v>153</v>
      </c>
      <c r="DF282" s="111">
        <v>0</v>
      </c>
      <c r="DG282" s="111" t="s">
        <v>465</v>
      </c>
      <c r="DH282" s="111">
        <v>0</v>
      </c>
      <c r="DI282" s="111">
        <v>0</v>
      </c>
      <c r="DJ282" s="111">
        <v>0</v>
      </c>
      <c r="DK282" s="111">
        <v>0</v>
      </c>
      <c r="DL282" s="111">
        <v>0</v>
      </c>
      <c r="DM282" s="111">
        <v>0</v>
      </c>
      <c r="DN282" s="111">
        <v>0</v>
      </c>
      <c r="DO282" s="111">
        <v>0</v>
      </c>
      <c r="DP282" s="111">
        <v>0</v>
      </c>
      <c r="DQ282" s="111">
        <v>0</v>
      </c>
      <c r="DR282" s="111">
        <v>0</v>
      </c>
      <c r="DS282" s="111">
        <v>0</v>
      </c>
      <c r="DT282" s="111">
        <v>0</v>
      </c>
      <c r="DU282" s="111" t="s">
        <v>153</v>
      </c>
      <c r="DV282" s="111" t="s">
        <v>153</v>
      </c>
      <c r="DW282" s="110"/>
      <c r="DX282" s="111">
        <v>0</v>
      </c>
      <c r="DY282" s="111">
        <v>0</v>
      </c>
      <c r="DZ282" s="111">
        <v>0</v>
      </c>
      <c r="EA282" s="111">
        <v>0</v>
      </c>
      <c r="EB282" s="111"/>
      <c r="EC282" s="111"/>
      <c r="ED282" s="111"/>
      <c r="EE282" s="110"/>
      <c r="EF282" s="111"/>
      <c r="EG282" s="111"/>
      <c r="EH282" s="111"/>
      <c r="EI282" s="111"/>
      <c r="EJ282" s="111"/>
      <c r="EK282" s="111"/>
      <c r="EL282" s="111"/>
      <c r="EM282" s="111"/>
      <c r="EN282" s="111"/>
      <c r="EO282" s="111"/>
      <c r="EP282" s="111"/>
      <c r="EQ282" s="59">
        <v>66069</v>
      </c>
      <c r="ER282" s="59">
        <v>803</v>
      </c>
      <c r="ES282" s="59">
        <v>0</v>
      </c>
      <c r="ET282" s="59">
        <v>0</v>
      </c>
      <c r="EU282" s="59">
        <v>0</v>
      </c>
      <c r="EV282" s="59">
        <v>0</v>
      </c>
      <c r="EW282" s="59">
        <v>0</v>
      </c>
      <c r="EX282" s="59">
        <v>0</v>
      </c>
      <c r="EY282" s="59">
        <v>0</v>
      </c>
      <c r="EZ282" s="59">
        <v>0</v>
      </c>
      <c r="FA282" s="59">
        <v>0</v>
      </c>
      <c r="FB282" s="59">
        <v>0</v>
      </c>
      <c r="FC282" s="59">
        <v>0</v>
      </c>
      <c r="FD282" s="59">
        <v>0</v>
      </c>
      <c r="FE282" s="59">
        <v>0</v>
      </c>
      <c r="FF282" s="59">
        <v>0</v>
      </c>
      <c r="FG282" s="59">
        <v>0</v>
      </c>
      <c r="FH282" s="59">
        <v>0</v>
      </c>
      <c r="FI282" s="59">
        <v>0</v>
      </c>
      <c r="FJ282" s="59">
        <v>0</v>
      </c>
      <c r="FK282" s="59">
        <v>0</v>
      </c>
      <c r="FL282" s="59">
        <v>0</v>
      </c>
      <c r="FM282" s="56"/>
      <c r="FN282" s="56" t="s">
        <v>466</v>
      </c>
      <c r="FO282" s="169" t="b">
        <v>1</v>
      </c>
      <c r="FP282" s="64"/>
      <c r="FQ282" s="64"/>
    </row>
    <row r="283" spans="1:173" x14ac:dyDescent="0.2">
      <c r="A283" s="110" t="s">
        <v>437</v>
      </c>
      <c r="B283" s="111">
        <v>66203</v>
      </c>
      <c r="C283" s="111">
        <v>0</v>
      </c>
      <c r="D283" s="111">
        <v>1</v>
      </c>
      <c r="E283" s="111" t="s">
        <v>5017</v>
      </c>
      <c r="F283" s="111" t="s">
        <v>793</v>
      </c>
      <c r="G283" s="111"/>
      <c r="H283" s="111" t="s">
        <v>5018</v>
      </c>
      <c r="I283" s="111">
        <v>2</v>
      </c>
      <c r="J283" s="111" t="s">
        <v>5019</v>
      </c>
      <c r="K283" s="111" t="s">
        <v>447</v>
      </c>
      <c r="L283" s="111" t="s">
        <v>2356</v>
      </c>
      <c r="M283" s="111" t="s">
        <v>447</v>
      </c>
      <c r="N283" s="111">
        <v>1</v>
      </c>
      <c r="O283" s="111">
        <v>4</v>
      </c>
      <c r="P283" s="111">
        <v>0</v>
      </c>
      <c r="Q283" s="111" t="s">
        <v>5020</v>
      </c>
      <c r="R283" s="111" t="s">
        <v>153</v>
      </c>
      <c r="S283" s="111" t="s">
        <v>153</v>
      </c>
      <c r="T283" s="111" t="s">
        <v>5021</v>
      </c>
      <c r="U283" s="111" t="s">
        <v>5022</v>
      </c>
      <c r="V283" s="111" t="s">
        <v>5023</v>
      </c>
      <c r="W283" s="111" t="s">
        <v>153</v>
      </c>
      <c r="X283" s="111" t="s">
        <v>5024</v>
      </c>
      <c r="Y283" s="111" t="s">
        <v>3676</v>
      </c>
      <c r="Z283" s="110"/>
      <c r="AA283" s="110" t="s">
        <v>452</v>
      </c>
      <c r="AB283" s="110" t="s">
        <v>5017</v>
      </c>
      <c r="AC283" s="110" t="s">
        <v>793</v>
      </c>
      <c r="AD283" s="110" t="s">
        <v>5018</v>
      </c>
      <c r="AE283" s="110" t="s">
        <v>5019</v>
      </c>
      <c r="AF283" s="111">
        <v>1</v>
      </c>
      <c r="AG283" s="111">
        <v>4</v>
      </c>
      <c r="AH283" s="111">
        <v>0</v>
      </c>
      <c r="AI283" s="111">
        <v>1</v>
      </c>
      <c r="AJ283" s="111" t="s">
        <v>5020</v>
      </c>
      <c r="AK283" s="111" t="s">
        <v>153</v>
      </c>
      <c r="AL283" s="111" t="s">
        <v>153</v>
      </c>
      <c r="AM283" s="111" t="s">
        <v>5021</v>
      </c>
      <c r="AN283" s="111" t="s">
        <v>5024</v>
      </c>
      <c r="AO283" s="111" t="s">
        <v>3676</v>
      </c>
      <c r="AP283" s="111" t="s">
        <v>5022</v>
      </c>
      <c r="AQ283" s="111" t="s">
        <v>5023</v>
      </c>
      <c r="AR283" s="111" t="s">
        <v>153</v>
      </c>
      <c r="AS283" s="111">
        <v>2015</v>
      </c>
      <c r="AT283" s="111" t="s">
        <v>153</v>
      </c>
      <c r="AU283" s="111" t="s">
        <v>499</v>
      </c>
      <c r="AV283" s="111" t="s">
        <v>153</v>
      </c>
      <c r="AW283" s="111" t="s">
        <v>153</v>
      </c>
      <c r="AX283" s="111" t="s">
        <v>153</v>
      </c>
      <c r="AY283" s="110"/>
      <c r="AZ283" s="110" t="s">
        <v>153</v>
      </c>
      <c r="BA283" s="111">
        <v>585</v>
      </c>
      <c r="BB283" s="111">
        <v>0</v>
      </c>
      <c r="BC283" s="111"/>
      <c r="BD283" s="111"/>
      <c r="BE283" s="111"/>
      <c r="BF283" s="111"/>
      <c r="BG283" s="111"/>
      <c r="BH283" s="111"/>
      <c r="BI283" s="111"/>
      <c r="BJ283" s="110"/>
      <c r="BK283" s="111"/>
      <c r="BL283" s="111"/>
      <c r="BM283" s="111"/>
      <c r="BN283" s="111" t="s">
        <v>547</v>
      </c>
      <c r="BO283" s="111"/>
      <c r="BP283" s="111"/>
      <c r="BQ283" s="111" t="s">
        <v>547</v>
      </c>
      <c r="BR283" s="111"/>
      <c r="BS283" s="111"/>
      <c r="BT283" s="111"/>
      <c r="BU283" s="111"/>
      <c r="BV283" s="111"/>
      <c r="BW283" s="111"/>
      <c r="BX283" s="111"/>
      <c r="BY283" s="111"/>
      <c r="BZ283" s="111"/>
      <c r="CA283" s="111"/>
      <c r="CB283" s="111"/>
      <c r="CC283" s="111"/>
      <c r="CD283" s="111"/>
      <c r="CE283" s="111"/>
      <c r="CF283" s="111" t="s">
        <v>462</v>
      </c>
      <c r="CG283" s="111"/>
      <c r="CH283" s="111"/>
      <c r="CI283" s="111">
        <v>2017</v>
      </c>
      <c r="CJ283" s="111" t="s">
        <v>2356</v>
      </c>
      <c r="CK283" s="111" t="s">
        <v>464</v>
      </c>
      <c r="CL283" s="111" t="s">
        <v>464</v>
      </c>
      <c r="CM283" s="111" t="s">
        <v>464</v>
      </c>
      <c r="CN283" s="111" t="s">
        <v>464</v>
      </c>
      <c r="CO283" s="111" t="s">
        <v>465</v>
      </c>
      <c r="CP283" s="111">
        <v>0</v>
      </c>
      <c r="CQ283" s="111">
        <v>0</v>
      </c>
      <c r="CR283" s="111">
        <v>0</v>
      </c>
      <c r="CS283" s="111">
        <v>0</v>
      </c>
      <c r="CT283" s="111">
        <v>0</v>
      </c>
      <c r="CU283" s="111">
        <v>0</v>
      </c>
      <c r="CV283" s="111">
        <v>0</v>
      </c>
      <c r="CW283" s="111">
        <v>0</v>
      </c>
      <c r="CX283" s="111">
        <v>0</v>
      </c>
      <c r="CY283" s="111">
        <v>0</v>
      </c>
      <c r="CZ283" s="111">
        <v>0</v>
      </c>
      <c r="DA283" s="111">
        <v>0</v>
      </c>
      <c r="DB283" s="111">
        <v>0</v>
      </c>
      <c r="DC283" s="111" t="s">
        <v>153</v>
      </c>
      <c r="DD283" s="111" t="s">
        <v>153</v>
      </c>
      <c r="DE283" s="111" t="s">
        <v>153</v>
      </c>
      <c r="DF283" s="111">
        <v>0</v>
      </c>
      <c r="DG283" s="111" t="s">
        <v>465</v>
      </c>
      <c r="DH283" s="111">
        <v>0</v>
      </c>
      <c r="DI283" s="111">
        <v>0</v>
      </c>
      <c r="DJ283" s="111">
        <v>0</v>
      </c>
      <c r="DK283" s="111">
        <v>0</v>
      </c>
      <c r="DL283" s="111">
        <v>0</v>
      </c>
      <c r="DM283" s="111">
        <v>0</v>
      </c>
      <c r="DN283" s="111">
        <v>0</v>
      </c>
      <c r="DO283" s="111">
        <v>0</v>
      </c>
      <c r="DP283" s="111">
        <v>0</v>
      </c>
      <c r="DQ283" s="111">
        <v>0</v>
      </c>
      <c r="DR283" s="111">
        <v>0</v>
      </c>
      <c r="DS283" s="111">
        <v>0</v>
      </c>
      <c r="DT283" s="111">
        <v>0</v>
      </c>
      <c r="DU283" s="111" t="s">
        <v>153</v>
      </c>
      <c r="DV283" s="111" t="s">
        <v>153</v>
      </c>
      <c r="DW283" s="110"/>
      <c r="DX283" s="111">
        <v>0</v>
      </c>
      <c r="DY283" s="111">
        <v>0</v>
      </c>
      <c r="DZ283" s="111">
        <v>0</v>
      </c>
      <c r="EA283" s="111">
        <v>0</v>
      </c>
      <c r="EB283" s="111"/>
      <c r="EC283" s="111"/>
      <c r="ED283" s="111"/>
      <c r="EE283" s="110"/>
      <c r="EF283" s="111"/>
      <c r="EG283" s="111"/>
      <c r="EH283" s="111"/>
      <c r="EI283" s="111"/>
      <c r="EJ283" s="111"/>
      <c r="EK283" s="111"/>
      <c r="EL283" s="111"/>
      <c r="EM283" s="111"/>
      <c r="EN283" s="111"/>
      <c r="EO283" s="111"/>
      <c r="EP283" s="111"/>
      <c r="EQ283" s="59">
        <v>66203</v>
      </c>
      <c r="ER283" s="59">
        <v>585</v>
      </c>
      <c r="ES283" s="59">
        <v>0</v>
      </c>
      <c r="ET283" s="59">
        <v>0</v>
      </c>
      <c r="EU283" s="59">
        <v>0</v>
      </c>
      <c r="EV283" s="59">
        <v>0</v>
      </c>
      <c r="EW283" s="59">
        <v>0</v>
      </c>
      <c r="EX283" s="59">
        <v>0</v>
      </c>
      <c r="EY283" s="59">
        <v>0</v>
      </c>
      <c r="EZ283" s="59">
        <v>0</v>
      </c>
      <c r="FA283" s="59">
        <v>0</v>
      </c>
      <c r="FB283" s="59">
        <v>0</v>
      </c>
      <c r="FC283" s="59">
        <v>0</v>
      </c>
      <c r="FD283" s="59">
        <v>0</v>
      </c>
      <c r="FE283" s="59">
        <v>0</v>
      </c>
      <c r="FF283" s="59">
        <v>0</v>
      </c>
      <c r="FG283" s="59">
        <v>0</v>
      </c>
      <c r="FH283" s="59">
        <v>0</v>
      </c>
      <c r="FI283" s="59">
        <v>0</v>
      </c>
      <c r="FJ283" s="59">
        <v>0</v>
      </c>
      <c r="FK283" s="59">
        <v>0</v>
      </c>
      <c r="FL283" s="59">
        <v>0</v>
      </c>
      <c r="FM283" s="56"/>
      <c r="FN283" s="56" t="s">
        <v>466</v>
      </c>
      <c r="FO283" s="169" t="b">
        <v>1</v>
      </c>
      <c r="FP283" s="64"/>
      <c r="FQ283" s="64"/>
    </row>
    <row r="284" spans="1:173" x14ac:dyDescent="0.2">
      <c r="A284" s="110" t="s">
        <v>437</v>
      </c>
      <c r="B284" s="111">
        <v>66221</v>
      </c>
      <c r="C284" s="111">
        <v>0</v>
      </c>
      <c r="D284" s="111">
        <v>1</v>
      </c>
      <c r="E284" s="111" t="s">
        <v>5025</v>
      </c>
      <c r="F284" s="111" t="s">
        <v>3442</v>
      </c>
      <c r="G284" s="111"/>
      <c r="H284" s="111" t="s">
        <v>5026</v>
      </c>
      <c r="I284" s="111">
        <v>2</v>
      </c>
      <c r="J284" s="111" t="s">
        <v>4409</v>
      </c>
      <c r="K284" s="111" t="s">
        <v>447</v>
      </c>
      <c r="L284" s="111" t="s">
        <v>2356</v>
      </c>
      <c r="M284" s="111" t="s">
        <v>447</v>
      </c>
      <c r="N284" s="111">
        <v>1</v>
      </c>
      <c r="O284" s="111">
        <v>3</v>
      </c>
      <c r="P284" s="111">
        <v>1</v>
      </c>
      <c r="Q284" s="111" t="s">
        <v>153</v>
      </c>
      <c r="R284" s="111" t="s">
        <v>153</v>
      </c>
      <c r="S284" s="111" t="s">
        <v>5027</v>
      </c>
      <c r="T284" s="111" t="s">
        <v>5028</v>
      </c>
      <c r="U284" s="111" t="s">
        <v>4412</v>
      </c>
      <c r="V284" s="111" t="s">
        <v>4413</v>
      </c>
      <c r="W284" s="111" t="s">
        <v>153</v>
      </c>
      <c r="X284" s="111" t="s">
        <v>4414</v>
      </c>
      <c r="Y284" s="111" t="s">
        <v>1019</v>
      </c>
      <c r="Z284" s="110"/>
      <c r="AA284" s="110" t="s">
        <v>452</v>
      </c>
      <c r="AB284" s="110" t="s">
        <v>5025</v>
      </c>
      <c r="AC284" s="110" t="s">
        <v>3442</v>
      </c>
      <c r="AD284" s="110" t="s">
        <v>5026</v>
      </c>
      <c r="AE284" s="110" t="s">
        <v>4409</v>
      </c>
      <c r="AF284" s="111">
        <v>1</v>
      </c>
      <c r="AG284" s="111">
        <v>3</v>
      </c>
      <c r="AH284" s="111">
        <v>1</v>
      </c>
      <c r="AI284" s="111">
        <v>1</v>
      </c>
      <c r="AJ284" s="111" t="s">
        <v>153</v>
      </c>
      <c r="AK284" s="111" t="s">
        <v>153</v>
      </c>
      <c r="AL284" s="111" t="s">
        <v>5027</v>
      </c>
      <c r="AM284" s="111" t="s">
        <v>5028</v>
      </c>
      <c r="AN284" s="111" t="s">
        <v>4414</v>
      </c>
      <c r="AO284" s="111" t="s">
        <v>1019</v>
      </c>
      <c r="AP284" s="111" t="s">
        <v>4412</v>
      </c>
      <c r="AQ284" s="111" t="s">
        <v>4413</v>
      </c>
      <c r="AR284" s="111" t="s">
        <v>153</v>
      </c>
      <c r="AS284" s="111">
        <v>2015</v>
      </c>
      <c r="AT284" s="111" t="s">
        <v>153</v>
      </c>
      <c r="AU284" s="111" t="s">
        <v>499</v>
      </c>
      <c r="AV284" s="111" t="s">
        <v>153</v>
      </c>
      <c r="AW284" s="111" t="s">
        <v>153</v>
      </c>
      <c r="AX284" s="111" t="s">
        <v>153</v>
      </c>
      <c r="AY284" s="110"/>
      <c r="AZ284" s="110" t="s">
        <v>153</v>
      </c>
      <c r="BA284" s="111">
        <v>10871</v>
      </c>
      <c r="BB284" s="111">
        <v>0</v>
      </c>
      <c r="BC284" s="111"/>
      <c r="BD284" s="111"/>
      <c r="BE284" s="111"/>
      <c r="BF284" s="111"/>
      <c r="BG284" s="111"/>
      <c r="BH284" s="111"/>
      <c r="BI284" s="111"/>
      <c r="BJ284" s="110"/>
      <c r="BK284" s="111"/>
      <c r="BL284" s="111"/>
      <c r="BM284" s="111"/>
      <c r="BN284" s="111" t="s">
        <v>815</v>
      </c>
      <c r="BO284" s="111"/>
      <c r="BP284" s="111"/>
      <c r="BQ284" s="111" t="s">
        <v>815</v>
      </c>
      <c r="BR284" s="111"/>
      <c r="BS284" s="111"/>
      <c r="BT284" s="111"/>
      <c r="BU284" s="111"/>
      <c r="BV284" s="111"/>
      <c r="BW284" s="111"/>
      <c r="BX284" s="111"/>
      <c r="BY284" s="111"/>
      <c r="BZ284" s="111"/>
      <c r="CA284" s="111"/>
      <c r="CB284" s="111"/>
      <c r="CC284" s="111"/>
      <c r="CD284" s="111"/>
      <c r="CE284" s="111"/>
      <c r="CF284" s="111" t="s">
        <v>462</v>
      </c>
      <c r="CG284" s="111"/>
      <c r="CH284" s="111"/>
      <c r="CI284" s="111">
        <v>2017</v>
      </c>
      <c r="CJ284" s="111" t="s">
        <v>2356</v>
      </c>
      <c r="CK284" s="111" t="s">
        <v>464</v>
      </c>
      <c r="CL284" s="111" t="s">
        <v>464</v>
      </c>
      <c r="CM284" s="111" t="s">
        <v>464</v>
      </c>
      <c r="CN284" s="111" t="s">
        <v>464</v>
      </c>
      <c r="CO284" s="111" t="s">
        <v>465</v>
      </c>
      <c r="CP284" s="111">
        <v>0</v>
      </c>
      <c r="CQ284" s="111">
        <v>0</v>
      </c>
      <c r="CR284" s="111">
        <v>0</v>
      </c>
      <c r="CS284" s="111">
        <v>0</v>
      </c>
      <c r="CT284" s="111">
        <v>0</v>
      </c>
      <c r="CU284" s="111">
        <v>0</v>
      </c>
      <c r="CV284" s="111">
        <v>0</v>
      </c>
      <c r="CW284" s="111">
        <v>0</v>
      </c>
      <c r="CX284" s="111">
        <v>0</v>
      </c>
      <c r="CY284" s="111">
        <v>0</v>
      </c>
      <c r="CZ284" s="111">
        <v>0</v>
      </c>
      <c r="DA284" s="111">
        <v>0</v>
      </c>
      <c r="DB284" s="111">
        <v>0</v>
      </c>
      <c r="DC284" s="111" t="s">
        <v>153</v>
      </c>
      <c r="DD284" s="111" t="s">
        <v>153</v>
      </c>
      <c r="DE284" s="111" t="s">
        <v>153</v>
      </c>
      <c r="DF284" s="111">
        <v>0</v>
      </c>
      <c r="DG284" s="111" t="s">
        <v>465</v>
      </c>
      <c r="DH284" s="111">
        <v>0</v>
      </c>
      <c r="DI284" s="111">
        <v>0</v>
      </c>
      <c r="DJ284" s="111">
        <v>0</v>
      </c>
      <c r="DK284" s="111">
        <v>0</v>
      </c>
      <c r="DL284" s="111">
        <v>0</v>
      </c>
      <c r="DM284" s="111">
        <v>0</v>
      </c>
      <c r="DN284" s="111">
        <v>0</v>
      </c>
      <c r="DO284" s="111">
        <v>0</v>
      </c>
      <c r="DP284" s="111">
        <v>0</v>
      </c>
      <c r="DQ284" s="111">
        <v>0</v>
      </c>
      <c r="DR284" s="111">
        <v>0</v>
      </c>
      <c r="DS284" s="111">
        <v>0</v>
      </c>
      <c r="DT284" s="111">
        <v>0</v>
      </c>
      <c r="DU284" s="111" t="s">
        <v>153</v>
      </c>
      <c r="DV284" s="111" t="s">
        <v>153</v>
      </c>
      <c r="DW284" s="110"/>
      <c r="DX284" s="111">
        <v>0</v>
      </c>
      <c r="DY284" s="111">
        <v>0</v>
      </c>
      <c r="DZ284" s="111">
        <v>0</v>
      </c>
      <c r="EA284" s="111">
        <v>0</v>
      </c>
      <c r="EB284" s="111"/>
      <c r="EC284" s="111"/>
      <c r="ED284" s="111"/>
      <c r="EE284" s="110"/>
      <c r="EF284" s="111"/>
      <c r="EG284" s="111"/>
      <c r="EH284" s="111"/>
      <c r="EI284" s="111"/>
      <c r="EJ284" s="111"/>
      <c r="EK284" s="111"/>
      <c r="EL284" s="111"/>
      <c r="EM284" s="111"/>
      <c r="EN284" s="111"/>
      <c r="EO284" s="111"/>
      <c r="EP284" s="111"/>
      <c r="EQ284" s="59">
        <v>66221</v>
      </c>
      <c r="ER284" s="59">
        <v>10871</v>
      </c>
      <c r="ES284" s="59">
        <v>0</v>
      </c>
      <c r="ET284" s="59">
        <v>0</v>
      </c>
      <c r="EU284" s="59">
        <v>0</v>
      </c>
      <c r="EV284" s="59">
        <v>0</v>
      </c>
      <c r="EW284" s="59">
        <v>0</v>
      </c>
      <c r="EX284" s="59">
        <v>0</v>
      </c>
      <c r="EY284" s="59">
        <v>0</v>
      </c>
      <c r="EZ284" s="59">
        <v>0</v>
      </c>
      <c r="FA284" s="59">
        <v>0</v>
      </c>
      <c r="FB284" s="59">
        <v>0</v>
      </c>
      <c r="FC284" s="59">
        <v>0</v>
      </c>
      <c r="FD284" s="59">
        <v>0</v>
      </c>
      <c r="FE284" s="59">
        <v>0</v>
      </c>
      <c r="FF284" s="59">
        <v>0</v>
      </c>
      <c r="FG284" s="59">
        <v>0</v>
      </c>
      <c r="FH284" s="59">
        <v>0</v>
      </c>
      <c r="FI284" s="59">
        <v>0</v>
      </c>
      <c r="FJ284" s="59">
        <v>0</v>
      </c>
      <c r="FK284" s="59">
        <v>0</v>
      </c>
      <c r="FL284" s="59">
        <v>0</v>
      </c>
      <c r="FM284" s="56"/>
      <c r="FN284" s="56" t="s">
        <v>466</v>
      </c>
      <c r="FO284" s="169" t="b">
        <v>1</v>
      </c>
      <c r="FP284" s="64"/>
      <c r="FQ284" s="64"/>
    </row>
    <row r="285" spans="1:173" x14ac:dyDescent="0.2">
      <c r="A285" s="110" t="s">
        <v>437</v>
      </c>
      <c r="B285" s="111">
        <v>66286</v>
      </c>
      <c r="C285" s="111">
        <v>0</v>
      </c>
      <c r="D285" s="111">
        <v>1</v>
      </c>
      <c r="E285" s="111" t="s">
        <v>5029</v>
      </c>
      <c r="F285" s="111" t="s">
        <v>585</v>
      </c>
      <c r="G285" s="111"/>
      <c r="H285" s="111" t="s">
        <v>5030</v>
      </c>
      <c r="I285" s="111">
        <v>2</v>
      </c>
      <c r="J285" s="111" t="s">
        <v>5031</v>
      </c>
      <c r="K285" s="111" t="s">
        <v>447</v>
      </c>
      <c r="L285" s="111" t="s">
        <v>2356</v>
      </c>
      <c r="M285" s="111" t="s">
        <v>447</v>
      </c>
      <c r="N285" s="111">
        <v>1</v>
      </c>
      <c r="O285" s="111">
        <v>11</v>
      </c>
      <c r="P285" s="111">
        <v>1</v>
      </c>
      <c r="Q285" s="111" t="s">
        <v>153</v>
      </c>
      <c r="R285" s="111" t="s">
        <v>153</v>
      </c>
      <c r="S285" s="111" t="s">
        <v>5032</v>
      </c>
      <c r="T285" s="111" t="s">
        <v>5033</v>
      </c>
      <c r="U285" s="111" t="s">
        <v>5034</v>
      </c>
      <c r="V285" s="111" t="s">
        <v>5035</v>
      </c>
      <c r="W285" s="111" t="s">
        <v>153</v>
      </c>
      <c r="X285" s="111" t="s">
        <v>5036</v>
      </c>
      <c r="Y285" s="111" t="s">
        <v>5037</v>
      </c>
      <c r="Z285" s="110"/>
      <c r="AA285" s="110" t="s">
        <v>452</v>
      </c>
      <c r="AB285" s="110" t="s">
        <v>5029</v>
      </c>
      <c r="AC285" s="110" t="s">
        <v>585</v>
      </c>
      <c r="AD285" s="110" t="s">
        <v>5030</v>
      </c>
      <c r="AE285" s="110" t="s">
        <v>5031</v>
      </c>
      <c r="AF285" s="111">
        <v>1</v>
      </c>
      <c r="AG285" s="111">
        <v>10</v>
      </c>
      <c r="AH285" s="111">
        <v>1</v>
      </c>
      <c r="AI285" s="111">
        <v>1</v>
      </c>
      <c r="AJ285" s="111" t="s">
        <v>153</v>
      </c>
      <c r="AK285" s="111" t="s">
        <v>153</v>
      </c>
      <c r="AL285" s="111" t="s">
        <v>5032</v>
      </c>
      <c r="AM285" s="111" t="s">
        <v>5033</v>
      </c>
      <c r="AN285" s="111" t="s">
        <v>5036</v>
      </c>
      <c r="AO285" s="111" t="s">
        <v>5037</v>
      </c>
      <c r="AP285" s="111" t="s">
        <v>5034</v>
      </c>
      <c r="AQ285" s="111" t="s">
        <v>5035</v>
      </c>
      <c r="AR285" s="111" t="s">
        <v>153</v>
      </c>
      <c r="AS285" s="111">
        <v>2015</v>
      </c>
      <c r="AT285" s="111" t="s">
        <v>153</v>
      </c>
      <c r="AU285" s="111" t="s">
        <v>499</v>
      </c>
      <c r="AV285" s="111" t="s">
        <v>153</v>
      </c>
      <c r="AW285" s="111" t="s">
        <v>153</v>
      </c>
      <c r="AX285" s="111" t="s">
        <v>153</v>
      </c>
      <c r="AY285" s="110"/>
      <c r="AZ285" s="110" t="s">
        <v>153</v>
      </c>
      <c r="BA285" s="111">
        <v>2313</v>
      </c>
      <c r="BB285" s="111">
        <v>0</v>
      </c>
      <c r="BC285" s="111"/>
      <c r="BD285" s="111"/>
      <c r="BE285" s="111"/>
      <c r="BF285" s="111"/>
      <c r="BG285" s="111"/>
      <c r="BH285" s="111" t="s">
        <v>532</v>
      </c>
      <c r="BI285" s="111"/>
      <c r="BJ285" s="110">
        <v>10</v>
      </c>
      <c r="BK285" s="111"/>
      <c r="BL285" s="111"/>
      <c r="BM285" s="111"/>
      <c r="BN285" s="111" t="s">
        <v>595</v>
      </c>
      <c r="BO285" s="111"/>
      <c r="BP285" s="111"/>
      <c r="BQ285" s="111" t="s">
        <v>595</v>
      </c>
      <c r="BR285" s="111"/>
      <c r="BS285" s="111"/>
      <c r="BT285" s="111"/>
      <c r="BU285" s="111"/>
      <c r="BV285" s="111"/>
      <c r="BW285" s="111"/>
      <c r="BX285" s="111"/>
      <c r="BY285" s="111"/>
      <c r="BZ285" s="111"/>
      <c r="CA285" s="111"/>
      <c r="CB285" s="111"/>
      <c r="CC285" s="111"/>
      <c r="CD285" s="111"/>
      <c r="CE285" s="111"/>
      <c r="CF285" s="111" t="s">
        <v>462</v>
      </c>
      <c r="CG285" s="111"/>
      <c r="CH285" s="111"/>
      <c r="CI285" s="111">
        <v>2017</v>
      </c>
      <c r="CJ285" s="111" t="s">
        <v>2356</v>
      </c>
      <c r="CK285" s="111" t="s">
        <v>463</v>
      </c>
      <c r="CL285" s="111" t="s">
        <v>464</v>
      </c>
      <c r="CM285" s="111" t="s">
        <v>501</v>
      </c>
      <c r="CN285" s="111" t="s">
        <v>464</v>
      </c>
      <c r="CO285" s="111" t="s">
        <v>465</v>
      </c>
      <c r="CP285" s="111">
        <v>0</v>
      </c>
      <c r="CQ285" s="111">
        <v>0</v>
      </c>
      <c r="CR285" s="111">
        <v>0</v>
      </c>
      <c r="CS285" s="111">
        <v>0</v>
      </c>
      <c r="CT285" s="111">
        <v>0</v>
      </c>
      <c r="CU285" s="111">
        <v>0</v>
      </c>
      <c r="CV285" s="111">
        <v>0</v>
      </c>
      <c r="CW285" s="111">
        <v>0</v>
      </c>
      <c r="CX285" s="111">
        <v>0</v>
      </c>
      <c r="CY285" s="111">
        <v>0</v>
      </c>
      <c r="CZ285" s="111">
        <v>0</v>
      </c>
      <c r="DA285" s="111">
        <v>0</v>
      </c>
      <c r="DB285" s="111">
        <v>0</v>
      </c>
      <c r="DC285" s="111" t="s">
        <v>153</v>
      </c>
      <c r="DD285" s="111" t="s">
        <v>153</v>
      </c>
      <c r="DE285" s="111" t="s">
        <v>153</v>
      </c>
      <c r="DF285" s="111">
        <v>0</v>
      </c>
      <c r="DG285" s="111" t="s">
        <v>465</v>
      </c>
      <c r="DH285" s="111">
        <v>0</v>
      </c>
      <c r="DI285" s="111">
        <v>0</v>
      </c>
      <c r="DJ285" s="111">
        <v>0</v>
      </c>
      <c r="DK285" s="111">
        <v>0</v>
      </c>
      <c r="DL285" s="111">
        <v>0</v>
      </c>
      <c r="DM285" s="111">
        <v>0</v>
      </c>
      <c r="DN285" s="111">
        <v>0</v>
      </c>
      <c r="DO285" s="111">
        <v>0</v>
      </c>
      <c r="DP285" s="111">
        <v>0</v>
      </c>
      <c r="DQ285" s="111">
        <v>0</v>
      </c>
      <c r="DR285" s="111">
        <v>0</v>
      </c>
      <c r="DS285" s="111">
        <v>0</v>
      </c>
      <c r="DT285" s="111">
        <v>0</v>
      </c>
      <c r="DU285" s="111" t="s">
        <v>153</v>
      </c>
      <c r="DV285" s="111" t="s">
        <v>153</v>
      </c>
      <c r="DW285" s="110"/>
      <c r="DX285" s="111">
        <v>0</v>
      </c>
      <c r="DY285" s="111">
        <v>0</v>
      </c>
      <c r="DZ285" s="111">
        <v>0</v>
      </c>
      <c r="EA285" s="111">
        <v>0</v>
      </c>
      <c r="EB285" s="111"/>
      <c r="EC285" s="111"/>
      <c r="ED285" s="111"/>
      <c r="EE285" s="110"/>
      <c r="EF285" s="111"/>
      <c r="EG285" s="111"/>
      <c r="EH285" s="111"/>
      <c r="EI285" s="111"/>
      <c r="EJ285" s="111"/>
      <c r="EK285" s="111"/>
      <c r="EL285" s="111"/>
      <c r="EM285" s="111"/>
      <c r="EN285" s="111"/>
      <c r="EO285" s="111"/>
      <c r="EP285" s="111"/>
      <c r="EQ285" s="59">
        <v>66286</v>
      </c>
      <c r="ER285" s="59">
        <v>2313</v>
      </c>
      <c r="ES285" s="59">
        <v>0</v>
      </c>
      <c r="ET285" s="59">
        <v>0</v>
      </c>
      <c r="EU285" s="59">
        <v>0</v>
      </c>
      <c r="EV285" s="59">
        <v>0</v>
      </c>
      <c r="EW285" s="59">
        <v>0</v>
      </c>
      <c r="EX285" s="59">
        <v>0</v>
      </c>
      <c r="EY285" s="59">
        <v>0</v>
      </c>
      <c r="EZ285" s="59">
        <v>0</v>
      </c>
      <c r="FA285" s="59">
        <v>0</v>
      </c>
      <c r="FB285" s="59">
        <v>0</v>
      </c>
      <c r="FC285" s="59">
        <v>0</v>
      </c>
      <c r="FD285" s="59">
        <v>0</v>
      </c>
      <c r="FE285" s="59">
        <v>0</v>
      </c>
      <c r="FF285" s="59">
        <v>0</v>
      </c>
      <c r="FG285" s="59">
        <v>0</v>
      </c>
      <c r="FH285" s="59">
        <v>0</v>
      </c>
      <c r="FI285" s="59">
        <v>0</v>
      </c>
      <c r="FJ285" s="59">
        <v>0</v>
      </c>
      <c r="FK285" s="59">
        <v>0</v>
      </c>
      <c r="FL285" s="59">
        <v>0</v>
      </c>
      <c r="FM285" s="56"/>
      <c r="FN285" s="56" t="s">
        <v>466</v>
      </c>
      <c r="FO285" s="169" t="b">
        <v>1</v>
      </c>
      <c r="FP285" s="64"/>
      <c r="FQ285" s="64"/>
    </row>
    <row r="286" spans="1:173" x14ac:dyDescent="0.2">
      <c r="A286" s="110" t="s">
        <v>437</v>
      </c>
      <c r="B286" s="111">
        <v>66352</v>
      </c>
      <c r="C286" s="111">
        <v>0</v>
      </c>
      <c r="D286" s="111">
        <v>1</v>
      </c>
      <c r="E286" s="111" t="s">
        <v>5038</v>
      </c>
      <c r="F286" s="111" t="s">
        <v>1739</v>
      </c>
      <c r="G286" s="111"/>
      <c r="H286" s="111" t="s">
        <v>5039</v>
      </c>
      <c r="I286" s="111">
        <v>2</v>
      </c>
      <c r="J286" s="111" t="s">
        <v>5040</v>
      </c>
      <c r="K286" s="111" t="s">
        <v>447</v>
      </c>
      <c r="L286" s="111" t="s">
        <v>2356</v>
      </c>
      <c r="M286" s="111" t="s">
        <v>447</v>
      </c>
      <c r="N286" s="111">
        <v>1</v>
      </c>
      <c r="O286" s="111">
        <v>8</v>
      </c>
      <c r="P286" s="111">
        <v>0</v>
      </c>
      <c r="Q286" s="111" t="s">
        <v>153</v>
      </c>
      <c r="R286" s="111" t="s">
        <v>153</v>
      </c>
      <c r="S286" s="111" t="s">
        <v>5041</v>
      </c>
      <c r="T286" s="111" t="s">
        <v>5042</v>
      </c>
      <c r="U286" s="111" t="s">
        <v>5043</v>
      </c>
      <c r="V286" s="111" t="s">
        <v>5044</v>
      </c>
      <c r="W286" s="111" t="s">
        <v>153</v>
      </c>
      <c r="X286" s="111" t="s">
        <v>5045</v>
      </c>
      <c r="Y286" s="111" t="s">
        <v>125</v>
      </c>
      <c r="Z286" s="110"/>
      <c r="AA286" s="110" t="s">
        <v>452</v>
      </c>
      <c r="AB286" s="110" t="s">
        <v>5038</v>
      </c>
      <c r="AC286" s="110" t="s">
        <v>1739</v>
      </c>
      <c r="AD286" s="110" t="s">
        <v>5039</v>
      </c>
      <c r="AE286" s="110" t="s">
        <v>5040</v>
      </c>
      <c r="AF286" s="111">
        <v>1</v>
      </c>
      <c r="AG286" s="111">
        <v>8</v>
      </c>
      <c r="AH286" s="111">
        <v>0</v>
      </c>
      <c r="AI286" s="111">
        <v>1</v>
      </c>
      <c r="AJ286" s="111" t="s">
        <v>153</v>
      </c>
      <c r="AK286" s="111" t="s">
        <v>153</v>
      </c>
      <c r="AL286" s="111" t="s">
        <v>5041</v>
      </c>
      <c r="AM286" s="111" t="s">
        <v>5042</v>
      </c>
      <c r="AN286" s="111" t="s">
        <v>5045</v>
      </c>
      <c r="AO286" s="111" t="s">
        <v>125</v>
      </c>
      <c r="AP286" s="111" t="s">
        <v>5043</v>
      </c>
      <c r="AQ286" s="111" t="s">
        <v>5044</v>
      </c>
      <c r="AR286" s="111" t="s">
        <v>153</v>
      </c>
      <c r="AS286" s="111">
        <v>2015</v>
      </c>
      <c r="AT286" s="111" t="s">
        <v>153</v>
      </c>
      <c r="AU286" s="111" t="s">
        <v>499</v>
      </c>
      <c r="AV286" s="111" t="s">
        <v>153</v>
      </c>
      <c r="AW286" s="111" t="s">
        <v>153</v>
      </c>
      <c r="AX286" s="111" t="s">
        <v>153</v>
      </c>
      <c r="AY286" s="110"/>
      <c r="AZ286" s="110" t="s">
        <v>153</v>
      </c>
      <c r="BA286" s="111">
        <v>910</v>
      </c>
      <c r="BB286" s="111">
        <v>0</v>
      </c>
      <c r="BC286" s="111"/>
      <c r="BD286" s="111"/>
      <c r="BE286" s="111"/>
      <c r="BF286" s="111"/>
      <c r="BG286" s="111"/>
      <c r="BH286" s="111"/>
      <c r="BI286" s="111"/>
      <c r="BJ286" s="110"/>
      <c r="BK286" s="111"/>
      <c r="BL286" s="111"/>
      <c r="BM286" s="111"/>
      <c r="BN286" s="111" t="s">
        <v>460</v>
      </c>
      <c r="BO286" s="111"/>
      <c r="BP286" s="111"/>
      <c r="BQ286" s="111" t="s">
        <v>460</v>
      </c>
      <c r="BR286" s="111"/>
      <c r="BS286" s="111"/>
      <c r="BT286" s="111"/>
      <c r="BU286" s="111"/>
      <c r="BV286" s="111"/>
      <c r="BW286" s="111"/>
      <c r="BX286" s="111"/>
      <c r="BY286" s="111"/>
      <c r="BZ286" s="111"/>
      <c r="CA286" s="111"/>
      <c r="CB286" s="111"/>
      <c r="CC286" s="111"/>
      <c r="CD286" s="111"/>
      <c r="CE286" s="111"/>
      <c r="CF286" s="111" t="s">
        <v>462</v>
      </c>
      <c r="CG286" s="111"/>
      <c r="CH286" s="111"/>
      <c r="CI286" s="111">
        <v>2017</v>
      </c>
      <c r="CJ286" s="111" t="s">
        <v>2356</v>
      </c>
      <c r="CK286" s="111" t="s">
        <v>464</v>
      </c>
      <c r="CL286" s="111" t="s">
        <v>464</v>
      </c>
      <c r="CM286" s="111" t="s">
        <v>464</v>
      </c>
      <c r="CN286" s="111" t="s">
        <v>464</v>
      </c>
      <c r="CO286" s="111" t="s">
        <v>465</v>
      </c>
      <c r="CP286" s="111">
        <v>0</v>
      </c>
      <c r="CQ286" s="111">
        <v>0</v>
      </c>
      <c r="CR286" s="111">
        <v>0</v>
      </c>
      <c r="CS286" s="111">
        <v>0</v>
      </c>
      <c r="CT286" s="111">
        <v>0</v>
      </c>
      <c r="CU286" s="111">
        <v>0</v>
      </c>
      <c r="CV286" s="111">
        <v>0</v>
      </c>
      <c r="CW286" s="111">
        <v>0</v>
      </c>
      <c r="CX286" s="111">
        <v>0</v>
      </c>
      <c r="CY286" s="111">
        <v>0</v>
      </c>
      <c r="CZ286" s="111">
        <v>0</v>
      </c>
      <c r="DA286" s="111">
        <v>0</v>
      </c>
      <c r="DB286" s="111">
        <v>0</v>
      </c>
      <c r="DC286" s="111" t="s">
        <v>153</v>
      </c>
      <c r="DD286" s="111" t="s">
        <v>153</v>
      </c>
      <c r="DE286" s="111" t="s">
        <v>153</v>
      </c>
      <c r="DF286" s="111">
        <v>0</v>
      </c>
      <c r="DG286" s="111" t="s">
        <v>465</v>
      </c>
      <c r="DH286" s="111">
        <v>0</v>
      </c>
      <c r="DI286" s="111">
        <v>0</v>
      </c>
      <c r="DJ286" s="111">
        <v>0</v>
      </c>
      <c r="DK286" s="111">
        <v>0</v>
      </c>
      <c r="DL286" s="111">
        <v>0</v>
      </c>
      <c r="DM286" s="111">
        <v>0</v>
      </c>
      <c r="DN286" s="111">
        <v>0</v>
      </c>
      <c r="DO286" s="111">
        <v>0</v>
      </c>
      <c r="DP286" s="111">
        <v>0</v>
      </c>
      <c r="DQ286" s="111">
        <v>0</v>
      </c>
      <c r="DR286" s="111">
        <v>0</v>
      </c>
      <c r="DS286" s="111">
        <v>0</v>
      </c>
      <c r="DT286" s="111">
        <v>0</v>
      </c>
      <c r="DU286" s="111" t="s">
        <v>153</v>
      </c>
      <c r="DV286" s="111" t="s">
        <v>153</v>
      </c>
      <c r="DW286" s="110"/>
      <c r="DX286" s="111">
        <v>0</v>
      </c>
      <c r="DY286" s="111">
        <v>0</v>
      </c>
      <c r="DZ286" s="111">
        <v>0</v>
      </c>
      <c r="EA286" s="111">
        <v>0</v>
      </c>
      <c r="EB286" s="111"/>
      <c r="EC286" s="111"/>
      <c r="ED286" s="111"/>
      <c r="EE286" s="110"/>
      <c r="EF286" s="111"/>
      <c r="EG286" s="111"/>
      <c r="EH286" s="111"/>
      <c r="EI286" s="111"/>
      <c r="EJ286" s="111"/>
      <c r="EK286" s="111"/>
      <c r="EL286" s="111"/>
      <c r="EM286" s="111"/>
      <c r="EN286" s="111"/>
      <c r="EO286" s="111"/>
      <c r="EP286" s="111"/>
      <c r="EQ286" s="59">
        <v>66352</v>
      </c>
      <c r="ER286" s="59">
        <v>910</v>
      </c>
      <c r="ES286" s="59">
        <v>0</v>
      </c>
      <c r="ET286" s="59">
        <v>0</v>
      </c>
      <c r="EU286" s="59">
        <v>0</v>
      </c>
      <c r="EV286" s="59">
        <v>0</v>
      </c>
      <c r="EW286" s="59">
        <v>0</v>
      </c>
      <c r="EX286" s="59">
        <v>0</v>
      </c>
      <c r="EY286" s="59">
        <v>0</v>
      </c>
      <c r="EZ286" s="59">
        <v>0</v>
      </c>
      <c r="FA286" s="59">
        <v>0</v>
      </c>
      <c r="FB286" s="59">
        <v>0</v>
      </c>
      <c r="FC286" s="59">
        <v>0</v>
      </c>
      <c r="FD286" s="59">
        <v>0</v>
      </c>
      <c r="FE286" s="59">
        <v>0</v>
      </c>
      <c r="FF286" s="59">
        <v>0</v>
      </c>
      <c r="FG286" s="59">
        <v>0</v>
      </c>
      <c r="FH286" s="59">
        <v>0</v>
      </c>
      <c r="FI286" s="59">
        <v>0</v>
      </c>
      <c r="FJ286" s="59">
        <v>0</v>
      </c>
      <c r="FK286" s="59">
        <v>0</v>
      </c>
      <c r="FL286" s="59">
        <v>0</v>
      </c>
      <c r="FM286" s="56"/>
      <c r="FN286" s="56" t="s">
        <v>466</v>
      </c>
      <c r="FO286" s="169" t="b">
        <v>1</v>
      </c>
      <c r="FP286" s="64"/>
      <c r="FQ286" s="64"/>
    </row>
    <row r="287" spans="1:173" x14ac:dyDescent="0.2">
      <c r="A287" s="110" t="s">
        <v>437</v>
      </c>
      <c r="B287" s="111">
        <v>66371</v>
      </c>
      <c r="C287" s="111">
        <v>0</v>
      </c>
      <c r="D287" s="111">
        <v>1</v>
      </c>
      <c r="E287" s="111" t="s">
        <v>5046</v>
      </c>
      <c r="F287" s="111" t="s">
        <v>982</v>
      </c>
      <c r="G287" s="111"/>
      <c r="H287" s="111" t="s">
        <v>5047</v>
      </c>
      <c r="I287" s="111">
        <v>2</v>
      </c>
      <c r="J287" s="111" t="s">
        <v>2270</v>
      </c>
      <c r="K287" s="111" t="s">
        <v>447</v>
      </c>
      <c r="L287" s="111" t="s">
        <v>2356</v>
      </c>
      <c r="M287" s="111" t="s">
        <v>447</v>
      </c>
      <c r="N287" s="111">
        <v>1</v>
      </c>
      <c r="O287" s="111">
        <v>19</v>
      </c>
      <c r="P287" s="111">
        <v>5</v>
      </c>
      <c r="Q287" s="111" t="s">
        <v>153</v>
      </c>
      <c r="R287" s="111" t="s">
        <v>153</v>
      </c>
      <c r="S287" s="111" t="s">
        <v>5048</v>
      </c>
      <c r="T287" s="111" t="s">
        <v>2291</v>
      </c>
      <c r="U287" s="111" t="s">
        <v>2463</v>
      </c>
      <c r="V287" s="111" t="s">
        <v>2464</v>
      </c>
      <c r="W287" s="111" t="s">
        <v>153</v>
      </c>
      <c r="X287" s="111" t="s">
        <v>2465</v>
      </c>
      <c r="Y287" s="111" t="s">
        <v>546</v>
      </c>
      <c r="Z287" s="110"/>
      <c r="AA287" s="110" t="s">
        <v>452</v>
      </c>
      <c r="AB287" s="110" t="s">
        <v>5046</v>
      </c>
      <c r="AC287" s="110" t="s">
        <v>982</v>
      </c>
      <c r="AD287" s="110" t="s">
        <v>5047</v>
      </c>
      <c r="AE287" s="110" t="s">
        <v>2279</v>
      </c>
      <c r="AF287" s="111">
        <v>1</v>
      </c>
      <c r="AG287" s="111">
        <v>18</v>
      </c>
      <c r="AH287" s="111">
        <v>4</v>
      </c>
      <c r="AI287" s="111">
        <v>1</v>
      </c>
      <c r="AJ287" s="111" t="s">
        <v>153</v>
      </c>
      <c r="AK287" s="111" t="s">
        <v>153</v>
      </c>
      <c r="AL287" s="111" t="s">
        <v>5048</v>
      </c>
      <c r="AM287" s="111" t="s">
        <v>2291</v>
      </c>
      <c r="AN287" s="111" t="s">
        <v>2466</v>
      </c>
      <c r="AO287" s="111" t="s">
        <v>962</v>
      </c>
      <c r="AP287" s="111" t="s">
        <v>2467</v>
      </c>
      <c r="AQ287" s="111" t="s">
        <v>2468</v>
      </c>
      <c r="AR287" s="111" t="s">
        <v>153</v>
      </c>
      <c r="AS287" s="111">
        <v>2015</v>
      </c>
      <c r="AT287" s="111" t="s">
        <v>153</v>
      </c>
      <c r="AU287" s="111" t="s">
        <v>499</v>
      </c>
      <c r="AV287" s="111" t="s">
        <v>153</v>
      </c>
      <c r="AW287" s="111" t="s">
        <v>153</v>
      </c>
      <c r="AX287" s="111" t="s">
        <v>153</v>
      </c>
      <c r="AY287" s="110"/>
      <c r="AZ287" s="110" t="s">
        <v>153</v>
      </c>
      <c r="BA287" s="111">
        <v>10755</v>
      </c>
      <c r="BB287" s="111">
        <v>0</v>
      </c>
      <c r="BC287" s="111"/>
      <c r="BD287" s="111"/>
      <c r="BE287" s="111"/>
      <c r="BF287" s="111"/>
      <c r="BG287" s="111"/>
      <c r="BH287" s="111" t="s">
        <v>532</v>
      </c>
      <c r="BI287" s="111"/>
      <c r="BJ287" s="110">
        <v>5.5555555555555554</v>
      </c>
      <c r="BK287" s="111"/>
      <c r="BL287" s="111"/>
      <c r="BM287" s="111"/>
      <c r="BN287" s="111" t="s">
        <v>147</v>
      </c>
      <c r="BO287" s="111"/>
      <c r="BP287" s="111"/>
      <c r="BQ287" s="111" t="s">
        <v>147</v>
      </c>
      <c r="BR287" s="111"/>
      <c r="BS287" s="111"/>
      <c r="BT287" s="111"/>
      <c r="BU287" s="111" t="s">
        <v>461</v>
      </c>
      <c r="BV287" s="111"/>
      <c r="BW287" s="111"/>
      <c r="BX287" s="111"/>
      <c r="BY287" s="111"/>
      <c r="BZ287" s="111"/>
      <c r="CA287" s="111" t="s">
        <v>534</v>
      </c>
      <c r="CB287" s="111"/>
      <c r="CC287" s="111" t="s">
        <v>565</v>
      </c>
      <c r="CD287" s="111"/>
      <c r="CE287" s="111"/>
      <c r="CF287" s="111" t="s">
        <v>462</v>
      </c>
      <c r="CG287" s="111"/>
      <c r="CH287" s="111" t="s">
        <v>535</v>
      </c>
      <c r="CI287" s="111">
        <v>2017</v>
      </c>
      <c r="CJ287" s="111" t="s">
        <v>2356</v>
      </c>
      <c r="CK287" s="111" t="s">
        <v>464</v>
      </c>
      <c r="CL287" s="111" t="s">
        <v>463</v>
      </c>
      <c r="CM287" s="111" t="s">
        <v>464</v>
      </c>
      <c r="CN287" s="111" t="s">
        <v>464</v>
      </c>
      <c r="CO287" s="111" t="s">
        <v>465</v>
      </c>
      <c r="CP287" s="111">
        <v>1</v>
      </c>
      <c r="CQ287" s="111">
        <v>1</v>
      </c>
      <c r="CR287" s="111">
        <v>0</v>
      </c>
      <c r="CS287" s="111">
        <v>0</v>
      </c>
      <c r="CT287" s="111">
        <v>0</v>
      </c>
      <c r="CU287" s="111">
        <v>0</v>
      </c>
      <c r="CV287" s="111">
        <v>0</v>
      </c>
      <c r="CW287" s="111">
        <v>0</v>
      </c>
      <c r="CX287" s="111">
        <v>0</v>
      </c>
      <c r="CY287" s="111">
        <v>1</v>
      </c>
      <c r="CZ287" s="111">
        <v>0</v>
      </c>
      <c r="DA287" s="111">
        <v>0</v>
      </c>
      <c r="DB287" s="111">
        <v>0</v>
      </c>
      <c r="DC287" s="111" t="s">
        <v>5049</v>
      </c>
      <c r="DD287" s="111" t="s">
        <v>153</v>
      </c>
      <c r="DE287" s="111" t="s">
        <v>153</v>
      </c>
      <c r="DF287" s="111">
        <v>0</v>
      </c>
      <c r="DG287" s="111" t="s">
        <v>465</v>
      </c>
      <c r="DH287" s="111">
        <v>0</v>
      </c>
      <c r="DI287" s="111">
        <v>0</v>
      </c>
      <c r="DJ287" s="111">
        <v>0</v>
      </c>
      <c r="DK287" s="111">
        <v>0</v>
      </c>
      <c r="DL287" s="111">
        <v>0</v>
      </c>
      <c r="DM287" s="111">
        <v>0</v>
      </c>
      <c r="DN287" s="111">
        <v>0</v>
      </c>
      <c r="DO287" s="111">
        <v>0</v>
      </c>
      <c r="DP287" s="111">
        <v>0</v>
      </c>
      <c r="DQ287" s="111">
        <v>0</v>
      </c>
      <c r="DR287" s="111">
        <v>0</v>
      </c>
      <c r="DS287" s="111">
        <v>0</v>
      </c>
      <c r="DT287" s="111">
        <v>0</v>
      </c>
      <c r="DU287" s="111" t="s">
        <v>153</v>
      </c>
      <c r="DV287" s="111" t="s">
        <v>153</v>
      </c>
      <c r="DW287" s="110"/>
      <c r="DX287" s="111">
        <v>0</v>
      </c>
      <c r="DY287" s="111">
        <v>0</v>
      </c>
      <c r="DZ287" s="111">
        <v>0</v>
      </c>
      <c r="EA287" s="111">
        <v>0</v>
      </c>
      <c r="EB287" s="111"/>
      <c r="EC287" s="111"/>
      <c r="ED287" s="111"/>
      <c r="EE287" s="110"/>
      <c r="EF287" s="111"/>
      <c r="EG287" s="111"/>
      <c r="EH287" s="111"/>
      <c r="EI287" s="111"/>
      <c r="EJ287" s="111"/>
      <c r="EK287" s="111"/>
      <c r="EL287" s="111"/>
      <c r="EM287" s="111"/>
      <c r="EN287" s="111"/>
      <c r="EO287" s="111"/>
      <c r="EP287" s="111"/>
      <c r="EQ287" s="59">
        <v>66371</v>
      </c>
      <c r="ER287" s="59">
        <v>10755</v>
      </c>
      <c r="ES287" s="59">
        <v>0</v>
      </c>
      <c r="ET287" s="59">
        <v>0</v>
      </c>
      <c r="EU287" s="59">
        <v>0</v>
      </c>
      <c r="EV287" s="59">
        <v>0</v>
      </c>
      <c r="EW287" s="59">
        <v>0</v>
      </c>
      <c r="EX287" s="59">
        <v>0</v>
      </c>
      <c r="EY287" s="59">
        <v>0</v>
      </c>
      <c r="EZ287" s="59">
        <v>0</v>
      </c>
      <c r="FA287" s="59">
        <v>0</v>
      </c>
      <c r="FB287" s="59">
        <v>0</v>
      </c>
      <c r="FC287" s="59">
        <v>0</v>
      </c>
      <c r="FD287" s="59">
        <v>0</v>
      </c>
      <c r="FE287" s="59">
        <v>0</v>
      </c>
      <c r="FF287" s="59">
        <v>0</v>
      </c>
      <c r="FG287" s="59">
        <v>0</v>
      </c>
      <c r="FH287" s="59">
        <v>0</v>
      </c>
      <c r="FI287" s="59">
        <v>0</v>
      </c>
      <c r="FJ287" s="59">
        <v>0</v>
      </c>
      <c r="FK287" s="59">
        <v>0</v>
      </c>
      <c r="FL287" s="59">
        <v>0</v>
      </c>
      <c r="FM287" s="56"/>
      <c r="FN287" s="56" t="s">
        <v>466</v>
      </c>
      <c r="FO287" s="169" t="b">
        <v>1</v>
      </c>
      <c r="FP287" s="64"/>
      <c r="FQ287" s="64"/>
    </row>
    <row r="288" spans="1:173" x14ac:dyDescent="0.2">
      <c r="A288" s="110" t="s">
        <v>437</v>
      </c>
      <c r="B288" s="111">
        <v>66467</v>
      </c>
      <c r="C288" s="111">
        <v>0</v>
      </c>
      <c r="D288" s="111">
        <v>1</v>
      </c>
      <c r="E288" s="111" t="s">
        <v>5050</v>
      </c>
      <c r="F288" s="111" t="s">
        <v>4583</v>
      </c>
      <c r="G288" s="111"/>
      <c r="H288" s="111" t="s">
        <v>5051</v>
      </c>
      <c r="I288" s="111">
        <v>2</v>
      </c>
      <c r="J288" s="111" t="s">
        <v>5052</v>
      </c>
      <c r="K288" s="111" t="s">
        <v>447</v>
      </c>
      <c r="L288" s="111" t="s">
        <v>2356</v>
      </c>
      <c r="M288" s="111" t="s">
        <v>447</v>
      </c>
      <c r="N288" s="111">
        <v>1</v>
      </c>
      <c r="O288" s="111">
        <v>3</v>
      </c>
      <c r="P288" s="111">
        <v>1</v>
      </c>
      <c r="Q288" s="111" t="s">
        <v>153</v>
      </c>
      <c r="R288" s="111" t="s">
        <v>153</v>
      </c>
      <c r="S288" s="111" t="s">
        <v>5053</v>
      </c>
      <c r="T288" s="111" t="s">
        <v>5054</v>
      </c>
      <c r="U288" s="111" t="s">
        <v>4586</v>
      </c>
      <c r="V288" s="111" t="s">
        <v>4587</v>
      </c>
      <c r="W288" s="111" t="s">
        <v>153</v>
      </c>
      <c r="X288" s="111" t="s">
        <v>4588</v>
      </c>
      <c r="Y288" s="111" t="s">
        <v>4589</v>
      </c>
      <c r="Z288" s="110"/>
      <c r="AA288" s="110" t="s">
        <v>452</v>
      </c>
      <c r="AB288" s="110" t="s">
        <v>5050</v>
      </c>
      <c r="AC288" s="110" t="s">
        <v>4583</v>
      </c>
      <c r="AD288" s="110" t="s">
        <v>5051</v>
      </c>
      <c r="AE288" s="110" t="s">
        <v>5052</v>
      </c>
      <c r="AF288" s="111">
        <v>1</v>
      </c>
      <c r="AG288" s="111">
        <v>3</v>
      </c>
      <c r="AH288" s="111">
        <v>1</v>
      </c>
      <c r="AI288" s="111">
        <v>1</v>
      </c>
      <c r="AJ288" s="111" t="s">
        <v>153</v>
      </c>
      <c r="AK288" s="111" t="s">
        <v>153</v>
      </c>
      <c r="AL288" s="111" t="s">
        <v>5053</v>
      </c>
      <c r="AM288" s="111" t="s">
        <v>5054</v>
      </c>
      <c r="AN288" s="111" t="s">
        <v>4588</v>
      </c>
      <c r="AO288" s="111" t="s">
        <v>4589</v>
      </c>
      <c r="AP288" s="111" t="s">
        <v>4586</v>
      </c>
      <c r="AQ288" s="111" t="s">
        <v>4587</v>
      </c>
      <c r="AR288" s="111" t="s">
        <v>153</v>
      </c>
      <c r="AS288" s="111">
        <v>2015</v>
      </c>
      <c r="AT288" s="111" t="s">
        <v>153</v>
      </c>
      <c r="AU288" s="111" t="s">
        <v>499</v>
      </c>
      <c r="AV288" s="111" t="s">
        <v>153</v>
      </c>
      <c r="AW288" s="111" t="s">
        <v>153</v>
      </c>
      <c r="AX288" s="111" t="s">
        <v>153</v>
      </c>
      <c r="AY288" s="110"/>
      <c r="AZ288" s="110" t="s">
        <v>153</v>
      </c>
      <c r="BA288" s="111">
        <v>10869</v>
      </c>
      <c r="BB288" s="111">
        <v>0</v>
      </c>
      <c r="BC288" s="111"/>
      <c r="BD288" s="111"/>
      <c r="BE288" s="111"/>
      <c r="BF288" s="111"/>
      <c r="BG288" s="111"/>
      <c r="BH288" s="111"/>
      <c r="BI288" s="111"/>
      <c r="BJ288" s="110"/>
      <c r="BK288" s="111"/>
      <c r="BL288" s="111"/>
      <c r="BM288" s="111"/>
      <c r="BN288" s="111" t="s">
        <v>583</v>
      </c>
      <c r="BO288" s="111"/>
      <c r="BP288" s="111"/>
      <c r="BQ288" s="111" t="s">
        <v>583</v>
      </c>
      <c r="BR288" s="111"/>
      <c r="BS288" s="111"/>
      <c r="BT288" s="111"/>
      <c r="BU288" s="111"/>
      <c r="BV288" s="111"/>
      <c r="BW288" s="111"/>
      <c r="BX288" s="111"/>
      <c r="BY288" s="111"/>
      <c r="BZ288" s="111"/>
      <c r="CA288" s="111"/>
      <c r="CB288" s="111"/>
      <c r="CC288" s="111"/>
      <c r="CD288" s="111"/>
      <c r="CE288" s="111"/>
      <c r="CF288" s="111" t="s">
        <v>462</v>
      </c>
      <c r="CG288" s="111"/>
      <c r="CH288" s="111"/>
      <c r="CI288" s="111">
        <v>2017</v>
      </c>
      <c r="CJ288" s="111" t="s">
        <v>2356</v>
      </c>
      <c r="CK288" s="111" t="s">
        <v>464</v>
      </c>
      <c r="CL288" s="111" t="s">
        <v>464</v>
      </c>
      <c r="CM288" s="111" t="s">
        <v>464</v>
      </c>
      <c r="CN288" s="111" t="s">
        <v>464</v>
      </c>
      <c r="CO288" s="111" t="s">
        <v>465</v>
      </c>
      <c r="CP288" s="111">
        <v>0</v>
      </c>
      <c r="CQ288" s="111">
        <v>0</v>
      </c>
      <c r="CR288" s="111">
        <v>0</v>
      </c>
      <c r="CS288" s="111">
        <v>0</v>
      </c>
      <c r="CT288" s="111">
        <v>0</v>
      </c>
      <c r="CU288" s="111">
        <v>0</v>
      </c>
      <c r="CV288" s="111">
        <v>0</v>
      </c>
      <c r="CW288" s="111">
        <v>0</v>
      </c>
      <c r="CX288" s="111">
        <v>0</v>
      </c>
      <c r="CY288" s="111">
        <v>0</v>
      </c>
      <c r="CZ288" s="111">
        <v>0</v>
      </c>
      <c r="DA288" s="111">
        <v>0</v>
      </c>
      <c r="DB288" s="111">
        <v>0</v>
      </c>
      <c r="DC288" s="111" t="s">
        <v>153</v>
      </c>
      <c r="DD288" s="111" t="s">
        <v>153</v>
      </c>
      <c r="DE288" s="111" t="s">
        <v>153</v>
      </c>
      <c r="DF288" s="111">
        <v>0</v>
      </c>
      <c r="DG288" s="111" t="s">
        <v>465</v>
      </c>
      <c r="DH288" s="111">
        <v>0</v>
      </c>
      <c r="DI288" s="111">
        <v>0</v>
      </c>
      <c r="DJ288" s="111">
        <v>0</v>
      </c>
      <c r="DK288" s="111">
        <v>0</v>
      </c>
      <c r="DL288" s="111">
        <v>0</v>
      </c>
      <c r="DM288" s="111">
        <v>0</v>
      </c>
      <c r="DN288" s="111">
        <v>0</v>
      </c>
      <c r="DO288" s="111">
        <v>0</v>
      </c>
      <c r="DP288" s="111">
        <v>0</v>
      </c>
      <c r="DQ288" s="111">
        <v>0</v>
      </c>
      <c r="DR288" s="111">
        <v>0</v>
      </c>
      <c r="DS288" s="111">
        <v>0</v>
      </c>
      <c r="DT288" s="111">
        <v>0</v>
      </c>
      <c r="DU288" s="111" t="s">
        <v>153</v>
      </c>
      <c r="DV288" s="111" t="s">
        <v>153</v>
      </c>
      <c r="DW288" s="110"/>
      <c r="DX288" s="111">
        <v>0</v>
      </c>
      <c r="DY288" s="111">
        <v>0</v>
      </c>
      <c r="DZ288" s="111">
        <v>0</v>
      </c>
      <c r="EA288" s="111">
        <v>0</v>
      </c>
      <c r="EB288" s="111"/>
      <c r="EC288" s="111"/>
      <c r="ED288" s="111"/>
      <c r="EE288" s="110"/>
      <c r="EF288" s="111"/>
      <c r="EG288" s="111"/>
      <c r="EH288" s="111"/>
      <c r="EI288" s="111"/>
      <c r="EJ288" s="111"/>
      <c r="EK288" s="111"/>
      <c r="EL288" s="111"/>
      <c r="EM288" s="111"/>
      <c r="EN288" s="111"/>
      <c r="EO288" s="111"/>
      <c r="EP288" s="111"/>
      <c r="EQ288" s="59">
        <v>66467</v>
      </c>
      <c r="ER288" s="59">
        <v>10869</v>
      </c>
      <c r="ES288" s="59">
        <v>0</v>
      </c>
      <c r="ET288" s="59">
        <v>0</v>
      </c>
      <c r="EU288" s="59">
        <v>0</v>
      </c>
      <c r="EV288" s="59">
        <v>0</v>
      </c>
      <c r="EW288" s="59">
        <v>0</v>
      </c>
      <c r="EX288" s="59">
        <v>0</v>
      </c>
      <c r="EY288" s="59">
        <v>0</v>
      </c>
      <c r="EZ288" s="59">
        <v>0</v>
      </c>
      <c r="FA288" s="59">
        <v>0</v>
      </c>
      <c r="FB288" s="59">
        <v>0</v>
      </c>
      <c r="FC288" s="59">
        <v>0</v>
      </c>
      <c r="FD288" s="59">
        <v>0</v>
      </c>
      <c r="FE288" s="59">
        <v>0</v>
      </c>
      <c r="FF288" s="59">
        <v>0</v>
      </c>
      <c r="FG288" s="59">
        <v>0</v>
      </c>
      <c r="FH288" s="59">
        <v>0</v>
      </c>
      <c r="FI288" s="59">
        <v>0</v>
      </c>
      <c r="FJ288" s="59">
        <v>0</v>
      </c>
      <c r="FK288" s="59">
        <v>0</v>
      </c>
      <c r="FL288" s="59">
        <v>0</v>
      </c>
      <c r="FM288" s="56"/>
      <c r="FN288" s="56" t="s">
        <v>466</v>
      </c>
      <c r="FO288" s="169" t="b">
        <v>1</v>
      </c>
      <c r="FP288" s="64"/>
      <c r="FQ288" s="64"/>
    </row>
    <row r="289" spans="1:173" x14ac:dyDescent="0.2">
      <c r="A289" s="110" t="s">
        <v>437</v>
      </c>
      <c r="B289" s="111">
        <v>66473</v>
      </c>
      <c r="C289" s="111">
        <v>0</v>
      </c>
      <c r="D289" s="111">
        <v>1</v>
      </c>
      <c r="E289" s="111" t="s">
        <v>5055</v>
      </c>
      <c r="F289" s="111" t="s">
        <v>3259</v>
      </c>
      <c r="G289" s="111"/>
      <c r="H289" s="111" t="s">
        <v>955</v>
      </c>
      <c r="I289" s="111">
        <v>2</v>
      </c>
      <c r="J289" s="111" t="s">
        <v>5056</v>
      </c>
      <c r="K289" s="111" t="s">
        <v>447</v>
      </c>
      <c r="L289" s="111" t="s">
        <v>2356</v>
      </c>
      <c r="M289" s="111" t="s">
        <v>447</v>
      </c>
      <c r="N289" s="111">
        <v>1</v>
      </c>
      <c r="O289" s="111">
        <v>5</v>
      </c>
      <c r="P289" s="111">
        <v>1</v>
      </c>
      <c r="Q289" s="111" t="s">
        <v>5057</v>
      </c>
      <c r="R289" s="111" t="s">
        <v>153</v>
      </c>
      <c r="S289" s="111" t="s">
        <v>5058</v>
      </c>
      <c r="T289" s="111" t="s">
        <v>5059</v>
      </c>
      <c r="U289" s="111" t="s">
        <v>5060</v>
      </c>
      <c r="V289" s="111" t="s">
        <v>5061</v>
      </c>
      <c r="W289" s="111" t="s">
        <v>153</v>
      </c>
      <c r="X289" s="111" t="s">
        <v>5062</v>
      </c>
      <c r="Y289" s="111" t="s">
        <v>4488</v>
      </c>
      <c r="Z289" s="110"/>
      <c r="AA289" s="110" t="s">
        <v>452</v>
      </c>
      <c r="AB289" s="110" t="s">
        <v>5055</v>
      </c>
      <c r="AC289" s="110" t="s">
        <v>3259</v>
      </c>
      <c r="AD289" s="110" t="s">
        <v>955</v>
      </c>
      <c r="AE289" s="110" t="s">
        <v>5056</v>
      </c>
      <c r="AF289" s="111">
        <v>1</v>
      </c>
      <c r="AG289" s="111">
        <v>5</v>
      </c>
      <c r="AH289" s="111">
        <v>1</v>
      </c>
      <c r="AI289" s="111">
        <v>1</v>
      </c>
      <c r="AJ289" s="111" t="s">
        <v>5057</v>
      </c>
      <c r="AK289" s="111" t="s">
        <v>153</v>
      </c>
      <c r="AL289" s="111" t="s">
        <v>5058</v>
      </c>
      <c r="AM289" s="111" t="s">
        <v>5059</v>
      </c>
      <c r="AN289" s="111" t="s">
        <v>5062</v>
      </c>
      <c r="AO289" s="111" t="s">
        <v>4488</v>
      </c>
      <c r="AP289" s="111" t="s">
        <v>5060</v>
      </c>
      <c r="AQ289" s="111" t="s">
        <v>5061</v>
      </c>
      <c r="AR289" s="111" t="s">
        <v>153</v>
      </c>
      <c r="AS289" s="111">
        <v>2015</v>
      </c>
      <c r="AT289" s="111" t="s">
        <v>153</v>
      </c>
      <c r="AU289" s="111" t="s">
        <v>499</v>
      </c>
      <c r="AV289" s="111" t="s">
        <v>153</v>
      </c>
      <c r="AW289" s="111" t="s">
        <v>153</v>
      </c>
      <c r="AX289" s="111" t="s">
        <v>153</v>
      </c>
      <c r="AY289" s="110"/>
      <c r="AZ289" s="110" t="s">
        <v>153</v>
      </c>
      <c r="BA289" s="111">
        <v>1949</v>
      </c>
      <c r="BB289" s="111">
        <v>0</v>
      </c>
      <c r="BC289" s="111"/>
      <c r="BD289" s="111"/>
      <c r="BE289" s="111"/>
      <c r="BF289" s="111"/>
      <c r="BG289" s="111"/>
      <c r="BH289" s="111"/>
      <c r="BI289" s="111"/>
      <c r="BJ289" s="110"/>
      <c r="BK289" s="111"/>
      <c r="BL289" s="111"/>
      <c r="BM289" s="111"/>
      <c r="BN289" s="111" t="s">
        <v>815</v>
      </c>
      <c r="BO289" s="111"/>
      <c r="BP289" s="111"/>
      <c r="BQ289" s="111" t="s">
        <v>815</v>
      </c>
      <c r="BR289" s="111"/>
      <c r="BS289" s="111"/>
      <c r="BT289" s="111"/>
      <c r="BU289" s="111"/>
      <c r="BV289" s="111"/>
      <c r="BW289" s="111"/>
      <c r="BX289" s="111"/>
      <c r="BY289" s="111"/>
      <c r="BZ289" s="111"/>
      <c r="CA289" s="111"/>
      <c r="CB289" s="111"/>
      <c r="CC289" s="111"/>
      <c r="CD289" s="111"/>
      <c r="CE289" s="111"/>
      <c r="CF289" s="111" t="s">
        <v>462</v>
      </c>
      <c r="CG289" s="111"/>
      <c r="CH289" s="111"/>
      <c r="CI289" s="111">
        <v>2017</v>
      </c>
      <c r="CJ289" s="111" t="s">
        <v>2356</v>
      </c>
      <c r="CK289" s="111" t="s">
        <v>464</v>
      </c>
      <c r="CL289" s="111" t="s">
        <v>464</v>
      </c>
      <c r="CM289" s="111" t="s">
        <v>464</v>
      </c>
      <c r="CN289" s="111" t="s">
        <v>464</v>
      </c>
      <c r="CO289" s="111" t="s">
        <v>465</v>
      </c>
      <c r="CP289" s="111">
        <v>0</v>
      </c>
      <c r="CQ289" s="111">
        <v>0</v>
      </c>
      <c r="CR289" s="111">
        <v>0</v>
      </c>
      <c r="CS289" s="111">
        <v>0</v>
      </c>
      <c r="CT289" s="111">
        <v>0</v>
      </c>
      <c r="CU289" s="111">
        <v>0</v>
      </c>
      <c r="CV289" s="111">
        <v>0</v>
      </c>
      <c r="CW289" s="111">
        <v>0</v>
      </c>
      <c r="CX289" s="111">
        <v>0</v>
      </c>
      <c r="CY289" s="111">
        <v>0</v>
      </c>
      <c r="CZ289" s="111">
        <v>0</v>
      </c>
      <c r="DA289" s="111">
        <v>0</v>
      </c>
      <c r="DB289" s="111">
        <v>0</v>
      </c>
      <c r="DC289" s="111" t="s">
        <v>153</v>
      </c>
      <c r="DD289" s="111" t="s">
        <v>153</v>
      </c>
      <c r="DE289" s="111" t="s">
        <v>153</v>
      </c>
      <c r="DF289" s="111">
        <v>0</v>
      </c>
      <c r="DG289" s="111" t="s">
        <v>465</v>
      </c>
      <c r="DH289" s="111">
        <v>0</v>
      </c>
      <c r="DI289" s="111">
        <v>0</v>
      </c>
      <c r="DJ289" s="111">
        <v>0</v>
      </c>
      <c r="DK289" s="111">
        <v>0</v>
      </c>
      <c r="DL289" s="111">
        <v>0</v>
      </c>
      <c r="DM289" s="111">
        <v>0</v>
      </c>
      <c r="DN289" s="111">
        <v>0</v>
      </c>
      <c r="DO289" s="111">
        <v>0</v>
      </c>
      <c r="DP289" s="111">
        <v>0</v>
      </c>
      <c r="DQ289" s="111">
        <v>0</v>
      </c>
      <c r="DR289" s="111">
        <v>0</v>
      </c>
      <c r="DS289" s="111">
        <v>0</v>
      </c>
      <c r="DT289" s="111">
        <v>0</v>
      </c>
      <c r="DU289" s="111" t="s">
        <v>153</v>
      </c>
      <c r="DV289" s="111" t="s">
        <v>153</v>
      </c>
      <c r="DW289" s="110"/>
      <c r="DX289" s="111">
        <v>0</v>
      </c>
      <c r="DY289" s="111">
        <v>0</v>
      </c>
      <c r="DZ289" s="111">
        <v>0</v>
      </c>
      <c r="EA289" s="111">
        <v>0</v>
      </c>
      <c r="EB289" s="111"/>
      <c r="EC289" s="111"/>
      <c r="ED289" s="111"/>
      <c r="EE289" s="110"/>
      <c r="EF289" s="111"/>
      <c r="EG289" s="111"/>
      <c r="EH289" s="111"/>
      <c r="EI289" s="111"/>
      <c r="EJ289" s="111"/>
      <c r="EK289" s="111"/>
      <c r="EL289" s="111"/>
      <c r="EM289" s="111"/>
      <c r="EN289" s="111"/>
      <c r="EO289" s="111"/>
      <c r="EP289" s="111"/>
      <c r="EQ289" s="59">
        <v>66473</v>
      </c>
      <c r="ER289" s="59">
        <v>1949</v>
      </c>
      <c r="ES289" s="59">
        <v>0</v>
      </c>
      <c r="ET289" s="59">
        <v>0</v>
      </c>
      <c r="EU289" s="59">
        <v>0</v>
      </c>
      <c r="EV289" s="59">
        <v>0</v>
      </c>
      <c r="EW289" s="59">
        <v>0</v>
      </c>
      <c r="EX289" s="59">
        <v>0</v>
      </c>
      <c r="EY289" s="59">
        <v>0</v>
      </c>
      <c r="EZ289" s="59">
        <v>0</v>
      </c>
      <c r="FA289" s="59">
        <v>0</v>
      </c>
      <c r="FB289" s="59">
        <v>0</v>
      </c>
      <c r="FC289" s="59">
        <v>0</v>
      </c>
      <c r="FD289" s="59">
        <v>0</v>
      </c>
      <c r="FE289" s="59">
        <v>0</v>
      </c>
      <c r="FF289" s="59">
        <v>0</v>
      </c>
      <c r="FG289" s="59">
        <v>0</v>
      </c>
      <c r="FH289" s="59">
        <v>0</v>
      </c>
      <c r="FI289" s="59">
        <v>0</v>
      </c>
      <c r="FJ289" s="59">
        <v>0</v>
      </c>
      <c r="FK289" s="59">
        <v>0</v>
      </c>
      <c r="FL289" s="59">
        <v>0</v>
      </c>
      <c r="FM289" s="56"/>
      <c r="FN289" s="56" t="s">
        <v>466</v>
      </c>
      <c r="FO289" s="169" t="b">
        <v>1</v>
      </c>
      <c r="FP289" s="64"/>
      <c r="FQ289" s="64"/>
    </row>
    <row r="290" spans="1:173" x14ac:dyDescent="0.2">
      <c r="A290" s="110" t="s">
        <v>437</v>
      </c>
      <c r="B290" s="111">
        <v>66555</v>
      </c>
      <c r="C290" s="111">
        <v>0</v>
      </c>
      <c r="D290" s="111">
        <v>1</v>
      </c>
      <c r="E290" s="111" t="s">
        <v>5063</v>
      </c>
      <c r="F290" s="111" t="s">
        <v>4293</v>
      </c>
      <c r="G290" s="111"/>
      <c r="H290" s="111" t="s">
        <v>5064</v>
      </c>
      <c r="I290" s="111">
        <v>2</v>
      </c>
      <c r="J290" s="111" t="s">
        <v>5065</v>
      </c>
      <c r="K290" s="111" t="s">
        <v>447</v>
      </c>
      <c r="L290" s="111" t="s">
        <v>2356</v>
      </c>
      <c r="M290" s="111" t="s">
        <v>447</v>
      </c>
      <c r="N290" s="111">
        <v>1</v>
      </c>
      <c r="O290" s="111">
        <v>9</v>
      </c>
      <c r="P290" s="111">
        <v>1</v>
      </c>
      <c r="Q290" s="111" t="s">
        <v>153</v>
      </c>
      <c r="R290" s="111" t="s">
        <v>153</v>
      </c>
      <c r="S290" s="111" t="s">
        <v>5066</v>
      </c>
      <c r="T290" s="111" t="s">
        <v>5067</v>
      </c>
      <c r="U290" s="111" t="s">
        <v>5068</v>
      </c>
      <c r="V290" s="111" t="s">
        <v>5069</v>
      </c>
      <c r="W290" s="111" t="s">
        <v>153</v>
      </c>
      <c r="X290" s="111" t="s">
        <v>5070</v>
      </c>
      <c r="Y290" s="111" t="s">
        <v>125</v>
      </c>
      <c r="Z290" s="110"/>
      <c r="AA290" s="110" t="s">
        <v>452</v>
      </c>
      <c r="AB290" s="110" t="s">
        <v>5063</v>
      </c>
      <c r="AC290" s="110" t="s">
        <v>4293</v>
      </c>
      <c r="AD290" s="110" t="s">
        <v>5064</v>
      </c>
      <c r="AE290" s="110" t="s">
        <v>5065</v>
      </c>
      <c r="AF290" s="111">
        <v>1</v>
      </c>
      <c r="AG290" s="111">
        <v>11</v>
      </c>
      <c r="AH290" s="111">
        <v>2</v>
      </c>
      <c r="AI290" s="111">
        <v>1</v>
      </c>
      <c r="AJ290" s="111" t="s">
        <v>153</v>
      </c>
      <c r="AK290" s="111" t="s">
        <v>153</v>
      </c>
      <c r="AL290" s="111" t="s">
        <v>5066</v>
      </c>
      <c r="AM290" s="111" t="s">
        <v>5067</v>
      </c>
      <c r="AN290" s="111" t="s">
        <v>5070</v>
      </c>
      <c r="AO290" s="111" t="s">
        <v>5071</v>
      </c>
      <c r="AP290" s="111" t="s">
        <v>5068</v>
      </c>
      <c r="AQ290" s="111" t="s">
        <v>5069</v>
      </c>
      <c r="AR290" s="111" t="s">
        <v>153</v>
      </c>
      <c r="AS290" s="111">
        <v>2015</v>
      </c>
      <c r="AT290" s="111" t="s">
        <v>153</v>
      </c>
      <c r="AU290" s="111" t="s">
        <v>499</v>
      </c>
      <c r="AV290" s="111" t="s">
        <v>153</v>
      </c>
      <c r="AW290" s="111" t="s">
        <v>153</v>
      </c>
      <c r="AX290" s="111" t="s">
        <v>153</v>
      </c>
      <c r="AY290" s="110"/>
      <c r="AZ290" s="110" t="s">
        <v>153</v>
      </c>
      <c r="BA290" s="111">
        <v>3655</v>
      </c>
      <c r="BB290" s="111">
        <v>0</v>
      </c>
      <c r="BC290" s="111"/>
      <c r="BD290" s="111"/>
      <c r="BE290" s="111"/>
      <c r="BF290" s="111"/>
      <c r="BG290" s="111"/>
      <c r="BH290" s="111" t="s">
        <v>532</v>
      </c>
      <c r="BI290" s="111"/>
      <c r="BJ290" s="110">
        <v>-18.181818181818183</v>
      </c>
      <c r="BK290" s="111"/>
      <c r="BL290" s="111"/>
      <c r="BM290" s="111"/>
      <c r="BN290" s="111" t="s">
        <v>691</v>
      </c>
      <c r="BO290" s="111"/>
      <c r="BP290" s="111"/>
      <c r="BQ290" s="111" t="s">
        <v>691</v>
      </c>
      <c r="BR290" s="111"/>
      <c r="BS290" s="111"/>
      <c r="BT290" s="111"/>
      <c r="BU290" s="111"/>
      <c r="BV290" s="111"/>
      <c r="BW290" s="111"/>
      <c r="BX290" s="111"/>
      <c r="BY290" s="111"/>
      <c r="BZ290" s="111"/>
      <c r="CA290" s="111"/>
      <c r="CB290" s="111"/>
      <c r="CC290" s="111"/>
      <c r="CD290" s="111"/>
      <c r="CE290" s="111"/>
      <c r="CF290" s="111" t="s">
        <v>462</v>
      </c>
      <c r="CG290" s="111" t="s">
        <v>725</v>
      </c>
      <c r="CH290" s="111"/>
      <c r="CI290" s="111">
        <v>2017</v>
      </c>
      <c r="CJ290" s="111" t="s">
        <v>2356</v>
      </c>
      <c r="CK290" s="111" t="s">
        <v>501</v>
      </c>
      <c r="CL290" s="111" t="s">
        <v>501</v>
      </c>
      <c r="CM290" s="111" t="s">
        <v>464</v>
      </c>
      <c r="CN290" s="111" t="s">
        <v>464</v>
      </c>
      <c r="CO290" s="111" t="s">
        <v>465</v>
      </c>
      <c r="CP290" s="111">
        <v>0</v>
      </c>
      <c r="CQ290" s="111">
        <v>0</v>
      </c>
      <c r="CR290" s="111">
        <v>0</v>
      </c>
      <c r="CS290" s="111">
        <v>0</v>
      </c>
      <c r="CT290" s="111">
        <v>0</v>
      </c>
      <c r="CU290" s="111">
        <v>0</v>
      </c>
      <c r="CV290" s="111">
        <v>0</v>
      </c>
      <c r="CW290" s="111">
        <v>0</v>
      </c>
      <c r="CX290" s="111">
        <v>0</v>
      </c>
      <c r="CY290" s="111">
        <v>0</v>
      </c>
      <c r="CZ290" s="111">
        <v>0</v>
      </c>
      <c r="DA290" s="111">
        <v>0</v>
      </c>
      <c r="DB290" s="111">
        <v>0</v>
      </c>
      <c r="DC290" s="111" t="s">
        <v>153</v>
      </c>
      <c r="DD290" s="111" t="s">
        <v>153</v>
      </c>
      <c r="DE290" s="111" t="s">
        <v>153</v>
      </c>
      <c r="DF290" s="111">
        <v>0</v>
      </c>
      <c r="DG290" s="111" t="s">
        <v>465</v>
      </c>
      <c r="DH290" s="111">
        <v>0</v>
      </c>
      <c r="DI290" s="111">
        <v>0</v>
      </c>
      <c r="DJ290" s="111">
        <v>0</v>
      </c>
      <c r="DK290" s="111">
        <v>0</v>
      </c>
      <c r="DL290" s="111">
        <v>0</v>
      </c>
      <c r="DM290" s="111">
        <v>0</v>
      </c>
      <c r="DN290" s="111">
        <v>0</v>
      </c>
      <c r="DO290" s="111">
        <v>0</v>
      </c>
      <c r="DP290" s="111">
        <v>0</v>
      </c>
      <c r="DQ290" s="111">
        <v>0</v>
      </c>
      <c r="DR290" s="111">
        <v>0</v>
      </c>
      <c r="DS290" s="111">
        <v>0</v>
      </c>
      <c r="DT290" s="111">
        <v>0</v>
      </c>
      <c r="DU290" s="111" t="s">
        <v>153</v>
      </c>
      <c r="DV290" s="111" t="s">
        <v>153</v>
      </c>
      <c r="DW290" s="110"/>
      <c r="DX290" s="111">
        <v>0</v>
      </c>
      <c r="DY290" s="111">
        <v>1</v>
      </c>
      <c r="DZ290" s="111">
        <v>0</v>
      </c>
      <c r="EA290" s="111">
        <v>0</v>
      </c>
      <c r="EB290" s="111"/>
      <c r="EC290" s="111"/>
      <c r="ED290" s="111"/>
      <c r="EE290" s="110"/>
      <c r="EF290" s="111"/>
      <c r="EG290" s="111"/>
      <c r="EH290" s="111"/>
      <c r="EI290" s="111"/>
      <c r="EJ290" s="111"/>
      <c r="EK290" s="111"/>
      <c r="EL290" s="111"/>
      <c r="EM290" s="111"/>
      <c r="EN290" s="111"/>
      <c r="EO290" s="111"/>
      <c r="EP290" s="111"/>
      <c r="EQ290" s="59">
        <v>66555</v>
      </c>
      <c r="ER290" s="59">
        <v>3655</v>
      </c>
      <c r="ES290" s="59">
        <v>0</v>
      </c>
      <c r="ET290" s="59">
        <v>0</v>
      </c>
      <c r="EU290" s="59">
        <v>0</v>
      </c>
      <c r="EV290" s="59">
        <v>0</v>
      </c>
      <c r="EW290" s="59">
        <v>0</v>
      </c>
      <c r="EX290" s="59">
        <v>0</v>
      </c>
      <c r="EY290" s="59">
        <v>0</v>
      </c>
      <c r="EZ290" s="59">
        <v>0</v>
      </c>
      <c r="FA290" s="59">
        <v>0</v>
      </c>
      <c r="FB290" s="59">
        <v>0</v>
      </c>
      <c r="FC290" s="59">
        <v>0</v>
      </c>
      <c r="FD290" s="59">
        <v>0</v>
      </c>
      <c r="FE290" s="59">
        <v>0</v>
      </c>
      <c r="FF290" s="59">
        <v>0</v>
      </c>
      <c r="FG290" s="59">
        <v>0</v>
      </c>
      <c r="FH290" s="59">
        <v>0</v>
      </c>
      <c r="FI290" s="59">
        <v>0</v>
      </c>
      <c r="FJ290" s="59">
        <v>0</v>
      </c>
      <c r="FK290" s="59">
        <v>0</v>
      </c>
      <c r="FL290" s="59">
        <v>0</v>
      </c>
      <c r="FM290" s="56"/>
      <c r="FN290" s="56" t="s">
        <v>466</v>
      </c>
      <c r="FO290" s="169" t="b">
        <v>1</v>
      </c>
      <c r="FP290" s="64"/>
      <c r="FQ290" s="64"/>
    </row>
    <row r="291" spans="1:173" x14ac:dyDescent="0.2">
      <c r="A291" s="110" t="s">
        <v>437</v>
      </c>
      <c r="B291" s="111">
        <v>66612</v>
      </c>
      <c r="C291" s="111">
        <v>0</v>
      </c>
      <c r="D291" s="111">
        <v>1</v>
      </c>
      <c r="E291" s="111" t="s">
        <v>5072</v>
      </c>
      <c r="F291" s="111" t="s">
        <v>1052</v>
      </c>
      <c r="G291" s="111"/>
      <c r="H291" s="111" t="s">
        <v>5073</v>
      </c>
      <c r="I291" s="111">
        <v>2</v>
      </c>
      <c r="J291" s="111" t="s">
        <v>5074</v>
      </c>
      <c r="K291" s="111" t="s">
        <v>447</v>
      </c>
      <c r="L291" s="111" t="s">
        <v>2356</v>
      </c>
      <c r="M291" s="111" t="s">
        <v>447</v>
      </c>
      <c r="N291" s="111">
        <v>1</v>
      </c>
      <c r="O291" s="111">
        <v>56</v>
      </c>
      <c r="P291" s="111">
        <v>53</v>
      </c>
      <c r="Q291" s="111" t="s">
        <v>153</v>
      </c>
      <c r="R291" s="111" t="s">
        <v>153</v>
      </c>
      <c r="S291" s="111" t="s">
        <v>5075</v>
      </c>
      <c r="T291" s="111" t="s">
        <v>1134</v>
      </c>
      <c r="U291" s="111" t="s">
        <v>5076</v>
      </c>
      <c r="V291" s="111" t="s">
        <v>5077</v>
      </c>
      <c r="W291" s="111" t="s">
        <v>5078</v>
      </c>
      <c r="X291" s="111" t="s">
        <v>5079</v>
      </c>
      <c r="Y291" s="111" t="s">
        <v>236</v>
      </c>
      <c r="Z291" s="110"/>
      <c r="AA291" s="110" t="s">
        <v>452</v>
      </c>
      <c r="AB291" s="110" t="s">
        <v>5072</v>
      </c>
      <c r="AC291" s="110" t="s">
        <v>1052</v>
      </c>
      <c r="AD291" s="110" t="s">
        <v>5073</v>
      </c>
      <c r="AE291" s="110" t="s">
        <v>5074</v>
      </c>
      <c r="AF291" s="111">
        <v>1</v>
      </c>
      <c r="AG291" s="111">
        <v>56</v>
      </c>
      <c r="AH291" s="111">
        <v>54</v>
      </c>
      <c r="AI291" s="111">
        <v>1</v>
      </c>
      <c r="AJ291" s="111" t="s">
        <v>153</v>
      </c>
      <c r="AK291" s="111" t="s">
        <v>153</v>
      </c>
      <c r="AL291" s="111" t="s">
        <v>5075</v>
      </c>
      <c r="AM291" s="111" t="s">
        <v>1134</v>
      </c>
      <c r="AN291" s="111" t="s">
        <v>5079</v>
      </c>
      <c r="AO291" s="111" t="s">
        <v>236</v>
      </c>
      <c r="AP291" s="111" t="s">
        <v>5076</v>
      </c>
      <c r="AQ291" s="111" t="s">
        <v>5077</v>
      </c>
      <c r="AR291" s="111" t="s">
        <v>153</v>
      </c>
      <c r="AS291" s="111">
        <v>2015</v>
      </c>
      <c r="AT291" s="111" t="s">
        <v>153</v>
      </c>
      <c r="AU291" s="111" t="s">
        <v>153</v>
      </c>
      <c r="AV291" s="111" t="s">
        <v>153</v>
      </c>
      <c r="AW291" s="111" t="s">
        <v>439</v>
      </c>
      <c r="AX291" s="111" t="s">
        <v>153</v>
      </c>
      <c r="AY291" s="110"/>
      <c r="AZ291" s="110" t="s">
        <v>153</v>
      </c>
      <c r="BA291" s="111">
        <v>9975</v>
      </c>
      <c r="BB291" s="111">
        <v>0</v>
      </c>
      <c r="BC291" s="111"/>
      <c r="BD291" s="111"/>
      <c r="BE291" s="111"/>
      <c r="BF291" s="111"/>
      <c r="BG291" s="111"/>
      <c r="BH291" s="111"/>
      <c r="BI291" s="111"/>
      <c r="BJ291" s="110"/>
      <c r="BK291" s="111"/>
      <c r="BL291" s="111"/>
      <c r="BM291" s="111"/>
      <c r="BN291" s="111" t="s">
        <v>106</v>
      </c>
      <c r="BO291" s="111"/>
      <c r="BP291" s="111"/>
      <c r="BQ291" s="111" t="s">
        <v>106</v>
      </c>
      <c r="BR291" s="111"/>
      <c r="BS291" s="111"/>
      <c r="BT291" s="111"/>
      <c r="BU291" s="111"/>
      <c r="BV291" s="111"/>
      <c r="BW291" s="111"/>
      <c r="BX291" s="111"/>
      <c r="BY291" s="111"/>
      <c r="BZ291" s="111"/>
      <c r="CA291" s="111"/>
      <c r="CB291" s="111"/>
      <c r="CC291" s="111"/>
      <c r="CD291" s="111"/>
      <c r="CE291" s="111" t="s">
        <v>489</v>
      </c>
      <c r="CF291" s="111" t="s">
        <v>462</v>
      </c>
      <c r="CG291" s="111"/>
      <c r="CH291" s="111"/>
      <c r="CI291" s="111">
        <v>2017</v>
      </c>
      <c r="CJ291" s="111" t="s">
        <v>2356</v>
      </c>
      <c r="CK291" s="111" t="s">
        <v>501</v>
      </c>
      <c r="CL291" s="111" t="s">
        <v>501</v>
      </c>
      <c r="CM291" s="111" t="s">
        <v>463</v>
      </c>
      <c r="CN291" s="111" t="s">
        <v>463</v>
      </c>
      <c r="CO291" s="111" t="s">
        <v>465</v>
      </c>
      <c r="CP291" s="111">
        <v>10</v>
      </c>
      <c r="CQ291" s="111">
        <v>4</v>
      </c>
      <c r="CR291" s="111">
        <v>3</v>
      </c>
      <c r="CS291" s="111">
        <v>3</v>
      </c>
      <c r="CT291" s="111">
        <v>0</v>
      </c>
      <c r="CU291" s="111">
        <v>0</v>
      </c>
      <c r="CV291" s="111">
        <v>1</v>
      </c>
      <c r="CW291" s="111">
        <v>0</v>
      </c>
      <c r="CX291" s="111">
        <v>0</v>
      </c>
      <c r="CY291" s="111">
        <v>0</v>
      </c>
      <c r="CZ291" s="111">
        <v>0</v>
      </c>
      <c r="DA291" s="111">
        <v>0</v>
      </c>
      <c r="DB291" s="111">
        <v>9</v>
      </c>
      <c r="DC291" s="111" t="s">
        <v>153</v>
      </c>
      <c r="DD291" s="111" t="s">
        <v>153</v>
      </c>
      <c r="DE291" s="111" t="s">
        <v>153</v>
      </c>
      <c r="DF291" s="111">
        <v>0</v>
      </c>
      <c r="DG291" s="111" t="s">
        <v>465</v>
      </c>
      <c r="DH291" s="111">
        <v>20</v>
      </c>
      <c r="DI291" s="111">
        <v>5</v>
      </c>
      <c r="DJ291" s="111">
        <v>10</v>
      </c>
      <c r="DK291" s="111">
        <v>5</v>
      </c>
      <c r="DL291" s="111">
        <v>0</v>
      </c>
      <c r="DM291" s="111">
        <v>0</v>
      </c>
      <c r="DN291" s="111">
        <v>0</v>
      </c>
      <c r="DO291" s="111">
        <v>0</v>
      </c>
      <c r="DP291" s="111">
        <v>0</v>
      </c>
      <c r="DQ291" s="111">
        <v>0</v>
      </c>
      <c r="DR291" s="111">
        <v>0</v>
      </c>
      <c r="DS291" s="111">
        <v>0</v>
      </c>
      <c r="DT291" s="111">
        <v>20</v>
      </c>
      <c r="DU291" s="111" t="s">
        <v>153</v>
      </c>
      <c r="DV291" s="111" t="s">
        <v>153</v>
      </c>
      <c r="DW291" s="110"/>
      <c r="DX291" s="111">
        <v>0</v>
      </c>
      <c r="DY291" s="111">
        <v>9</v>
      </c>
      <c r="DZ291" s="111">
        <v>1</v>
      </c>
      <c r="EA291" s="111">
        <v>0</v>
      </c>
      <c r="EB291" s="111"/>
      <c r="EC291" s="111"/>
      <c r="ED291" s="111"/>
      <c r="EE291" s="110">
        <v>-3.6363636363636362</v>
      </c>
      <c r="EF291" s="111"/>
      <c r="EG291" s="111"/>
      <c r="EH291" s="111"/>
      <c r="EI291" s="111"/>
      <c r="EJ291" s="111"/>
      <c r="EK291" s="111">
        <v>1</v>
      </c>
      <c r="EL291" s="111"/>
      <c r="EM291" s="111"/>
      <c r="EN291" s="111"/>
      <c r="EO291" s="111"/>
      <c r="EP291" s="111"/>
      <c r="EQ291" s="59">
        <v>66612</v>
      </c>
      <c r="ER291" s="59">
        <v>9975</v>
      </c>
      <c r="ES291" s="59">
        <v>0</v>
      </c>
      <c r="ET291" s="59">
        <v>0</v>
      </c>
      <c r="EU291" s="59">
        <v>0</v>
      </c>
      <c r="EV291" s="59">
        <v>0</v>
      </c>
      <c r="EW291" s="59">
        <v>3</v>
      </c>
      <c r="EX291" s="59">
        <v>3</v>
      </c>
      <c r="EY291" s="59">
        <v>0</v>
      </c>
      <c r="EZ291" s="59">
        <v>0</v>
      </c>
      <c r="FA291" s="59">
        <v>0</v>
      </c>
      <c r="FB291" s="59">
        <v>5</v>
      </c>
      <c r="FC291" s="59">
        <v>5</v>
      </c>
      <c r="FD291" s="59">
        <v>0</v>
      </c>
      <c r="FE291" s="59">
        <v>0</v>
      </c>
      <c r="FF291" s="59">
        <v>0</v>
      </c>
      <c r="FG291" s="59">
        <v>0</v>
      </c>
      <c r="FH291" s="59">
        <v>0</v>
      </c>
      <c r="FI291" s="59">
        <v>0</v>
      </c>
      <c r="FJ291" s="59">
        <v>0</v>
      </c>
      <c r="FK291" s="59">
        <v>0</v>
      </c>
      <c r="FL291" s="59">
        <v>0</v>
      </c>
      <c r="FM291" s="56"/>
      <c r="FN291" s="56" t="s">
        <v>466</v>
      </c>
      <c r="FO291" s="169" t="b">
        <v>1</v>
      </c>
      <c r="FP291" s="64"/>
      <c r="FQ291" s="64"/>
    </row>
    <row r="292" spans="1:173" x14ac:dyDescent="0.2">
      <c r="A292" s="110" t="s">
        <v>437</v>
      </c>
      <c r="B292" s="111">
        <v>66636</v>
      </c>
      <c r="C292" s="111">
        <v>0</v>
      </c>
      <c r="D292" s="111">
        <v>1</v>
      </c>
      <c r="E292" s="111" t="s">
        <v>5080</v>
      </c>
      <c r="F292" s="111" t="s">
        <v>469</v>
      </c>
      <c r="G292" s="111"/>
      <c r="H292" s="111" t="s">
        <v>5081</v>
      </c>
      <c r="I292" s="111">
        <v>2</v>
      </c>
      <c r="J292" s="111" t="s">
        <v>5082</v>
      </c>
      <c r="K292" s="111" t="s">
        <v>447</v>
      </c>
      <c r="L292" s="111" t="s">
        <v>2356</v>
      </c>
      <c r="M292" s="111" t="s">
        <v>447</v>
      </c>
      <c r="N292" s="111">
        <v>1</v>
      </c>
      <c r="O292" s="111">
        <v>46</v>
      </c>
      <c r="P292" s="111">
        <v>0</v>
      </c>
      <c r="Q292" s="111" t="s">
        <v>153</v>
      </c>
      <c r="R292" s="111" t="s">
        <v>153</v>
      </c>
      <c r="S292" s="111" t="s">
        <v>5083</v>
      </c>
      <c r="T292" s="111" t="s">
        <v>1611</v>
      </c>
      <c r="U292" s="111" t="s">
        <v>5084</v>
      </c>
      <c r="V292" s="111" t="s">
        <v>5085</v>
      </c>
      <c r="W292" s="111" t="s">
        <v>5086</v>
      </c>
      <c r="X292" s="111" t="s">
        <v>5087</v>
      </c>
      <c r="Y292" s="111" t="s">
        <v>86</v>
      </c>
      <c r="Z292" s="110"/>
      <c r="AA292" s="110" t="s">
        <v>452</v>
      </c>
      <c r="AB292" s="110" t="s">
        <v>5080</v>
      </c>
      <c r="AC292" s="110" t="s">
        <v>469</v>
      </c>
      <c r="AD292" s="110" t="s">
        <v>5081</v>
      </c>
      <c r="AE292" s="110" t="s">
        <v>5082</v>
      </c>
      <c r="AF292" s="111">
        <v>1</v>
      </c>
      <c r="AG292" s="111">
        <v>30</v>
      </c>
      <c r="AH292" s="111">
        <v>0</v>
      </c>
      <c r="AI292" s="111">
        <v>1</v>
      </c>
      <c r="AJ292" s="111" t="s">
        <v>153</v>
      </c>
      <c r="AK292" s="111" t="s">
        <v>153</v>
      </c>
      <c r="AL292" s="111" t="s">
        <v>5083</v>
      </c>
      <c r="AM292" s="111" t="s">
        <v>1611</v>
      </c>
      <c r="AN292" s="111" t="s">
        <v>5087</v>
      </c>
      <c r="AO292" s="111" t="s">
        <v>86</v>
      </c>
      <c r="AP292" s="111" t="s">
        <v>5084</v>
      </c>
      <c r="AQ292" s="111" t="s">
        <v>5085</v>
      </c>
      <c r="AR292" s="111" t="s">
        <v>153</v>
      </c>
      <c r="AS292" s="111">
        <v>2015</v>
      </c>
      <c r="AT292" s="111" t="s">
        <v>153</v>
      </c>
      <c r="AU292" s="111" t="s">
        <v>499</v>
      </c>
      <c r="AV292" s="111" t="s">
        <v>153</v>
      </c>
      <c r="AW292" s="111" t="s">
        <v>153</v>
      </c>
      <c r="AX292" s="111" t="s">
        <v>153</v>
      </c>
      <c r="AY292" s="110"/>
      <c r="AZ292" s="110" t="s">
        <v>153</v>
      </c>
      <c r="BA292" s="111">
        <v>1302</v>
      </c>
      <c r="BB292" s="111">
        <v>0</v>
      </c>
      <c r="BC292" s="111"/>
      <c r="BD292" s="111"/>
      <c r="BE292" s="111"/>
      <c r="BF292" s="111"/>
      <c r="BG292" s="111"/>
      <c r="BH292" s="111" t="s">
        <v>532</v>
      </c>
      <c r="BI292" s="111" t="s">
        <v>564</v>
      </c>
      <c r="BJ292" s="110">
        <v>53.333333333333336</v>
      </c>
      <c r="BK292" s="111"/>
      <c r="BL292" s="111"/>
      <c r="BM292" s="111"/>
      <c r="BN292" s="111" t="s">
        <v>460</v>
      </c>
      <c r="BO292" s="111"/>
      <c r="BP292" s="111"/>
      <c r="BQ292" s="111" t="s">
        <v>460</v>
      </c>
      <c r="BR292" s="111"/>
      <c r="BS292" s="111"/>
      <c r="BT292" s="111"/>
      <c r="BU292" s="111"/>
      <c r="BV292" s="111"/>
      <c r="BW292" s="111"/>
      <c r="BX292" s="111"/>
      <c r="BY292" s="111"/>
      <c r="BZ292" s="111"/>
      <c r="CA292" s="111"/>
      <c r="CB292" s="111"/>
      <c r="CC292" s="111"/>
      <c r="CD292" s="111"/>
      <c r="CE292" s="111" t="s">
        <v>489</v>
      </c>
      <c r="CF292" s="111"/>
      <c r="CG292" s="111"/>
      <c r="CH292" s="111"/>
      <c r="CI292" s="111">
        <v>2017</v>
      </c>
      <c r="CJ292" s="111" t="s">
        <v>2356</v>
      </c>
      <c r="CK292" s="111" t="s">
        <v>464</v>
      </c>
      <c r="CL292" s="111" t="s">
        <v>464</v>
      </c>
      <c r="CM292" s="111" t="s">
        <v>464</v>
      </c>
      <c r="CN292" s="111" t="s">
        <v>464</v>
      </c>
      <c r="CO292" s="111" t="s">
        <v>465</v>
      </c>
      <c r="CP292" s="111">
        <v>0</v>
      </c>
      <c r="CQ292" s="111">
        <v>0</v>
      </c>
      <c r="CR292" s="111">
        <v>0</v>
      </c>
      <c r="CS292" s="111">
        <v>0</v>
      </c>
      <c r="CT292" s="111">
        <v>0</v>
      </c>
      <c r="CU292" s="111">
        <v>0</v>
      </c>
      <c r="CV292" s="111">
        <v>0</v>
      </c>
      <c r="CW292" s="111">
        <v>0</v>
      </c>
      <c r="CX292" s="111">
        <v>0</v>
      </c>
      <c r="CY292" s="111">
        <v>0</v>
      </c>
      <c r="CZ292" s="111">
        <v>0</v>
      </c>
      <c r="DA292" s="111">
        <v>0</v>
      </c>
      <c r="DB292" s="111">
        <v>0</v>
      </c>
      <c r="DC292" s="111" t="s">
        <v>153</v>
      </c>
      <c r="DD292" s="111" t="s">
        <v>153</v>
      </c>
      <c r="DE292" s="111" t="s">
        <v>153</v>
      </c>
      <c r="DF292" s="111">
        <v>0</v>
      </c>
      <c r="DG292" s="111" t="s">
        <v>465</v>
      </c>
      <c r="DH292" s="111">
        <v>0</v>
      </c>
      <c r="DI292" s="111">
        <v>0</v>
      </c>
      <c r="DJ292" s="111">
        <v>0</v>
      </c>
      <c r="DK292" s="111">
        <v>0</v>
      </c>
      <c r="DL292" s="111">
        <v>0</v>
      </c>
      <c r="DM292" s="111">
        <v>0</v>
      </c>
      <c r="DN292" s="111">
        <v>0</v>
      </c>
      <c r="DO292" s="111">
        <v>0</v>
      </c>
      <c r="DP292" s="111">
        <v>0</v>
      </c>
      <c r="DQ292" s="111">
        <v>0</v>
      </c>
      <c r="DR292" s="111">
        <v>0</v>
      </c>
      <c r="DS292" s="111">
        <v>0</v>
      </c>
      <c r="DT292" s="111">
        <v>0</v>
      </c>
      <c r="DU292" s="111" t="s">
        <v>153</v>
      </c>
      <c r="DV292" s="111" t="s">
        <v>153</v>
      </c>
      <c r="DW292" s="110"/>
      <c r="DX292" s="111">
        <v>0</v>
      </c>
      <c r="DY292" s="111">
        <v>0</v>
      </c>
      <c r="DZ292" s="111">
        <v>0</v>
      </c>
      <c r="EA292" s="111">
        <v>0</v>
      </c>
      <c r="EB292" s="111"/>
      <c r="EC292" s="111"/>
      <c r="ED292" s="111"/>
      <c r="EE292" s="110"/>
      <c r="EF292" s="111"/>
      <c r="EG292" s="111"/>
      <c r="EH292" s="111"/>
      <c r="EI292" s="111"/>
      <c r="EJ292" s="111"/>
      <c r="EK292" s="111"/>
      <c r="EL292" s="111"/>
      <c r="EM292" s="111"/>
      <c r="EN292" s="111"/>
      <c r="EO292" s="111"/>
      <c r="EP292" s="111"/>
      <c r="EQ292" s="59">
        <v>66636</v>
      </c>
      <c r="ER292" s="59">
        <v>1302</v>
      </c>
      <c r="ES292" s="59">
        <v>0</v>
      </c>
      <c r="ET292" s="59">
        <v>0</v>
      </c>
      <c r="EU292" s="59">
        <v>0</v>
      </c>
      <c r="EV292" s="59">
        <v>0</v>
      </c>
      <c r="EW292" s="59">
        <v>0</v>
      </c>
      <c r="EX292" s="59">
        <v>0</v>
      </c>
      <c r="EY292" s="59">
        <v>0</v>
      </c>
      <c r="EZ292" s="59">
        <v>0</v>
      </c>
      <c r="FA292" s="59">
        <v>0</v>
      </c>
      <c r="FB292" s="59">
        <v>0</v>
      </c>
      <c r="FC292" s="59">
        <v>0</v>
      </c>
      <c r="FD292" s="59">
        <v>0</v>
      </c>
      <c r="FE292" s="59">
        <v>0</v>
      </c>
      <c r="FF292" s="59">
        <v>0</v>
      </c>
      <c r="FG292" s="59">
        <v>0</v>
      </c>
      <c r="FH292" s="59">
        <v>0</v>
      </c>
      <c r="FI292" s="59">
        <v>0</v>
      </c>
      <c r="FJ292" s="59">
        <v>0</v>
      </c>
      <c r="FK292" s="59">
        <v>0</v>
      </c>
      <c r="FL292" s="59">
        <v>0</v>
      </c>
      <c r="FM292" s="56"/>
      <c r="FN292" s="56" t="s">
        <v>466</v>
      </c>
      <c r="FO292" s="169" t="b">
        <v>1</v>
      </c>
      <c r="FP292" s="64"/>
      <c r="FQ292" s="64"/>
    </row>
    <row r="293" spans="1:173" x14ac:dyDescent="0.2">
      <c r="A293" s="110" t="s">
        <v>437</v>
      </c>
      <c r="B293" s="111">
        <v>66649</v>
      </c>
      <c r="C293" s="111">
        <v>0</v>
      </c>
      <c r="D293" s="111">
        <v>1</v>
      </c>
      <c r="E293" s="111" t="s">
        <v>5088</v>
      </c>
      <c r="F293" s="111" t="s">
        <v>1052</v>
      </c>
      <c r="G293" s="111"/>
      <c r="H293" s="111" t="s">
        <v>5089</v>
      </c>
      <c r="I293" s="111">
        <v>2</v>
      </c>
      <c r="J293" s="111" t="s">
        <v>5090</v>
      </c>
      <c r="K293" s="111" t="s">
        <v>447</v>
      </c>
      <c r="L293" s="111" t="s">
        <v>2356</v>
      </c>
      <c r="M293" s="111" t="s">
        <v>447</v>
      </c>
      <c r="N293" s="111">
        <v>1</v>
      </c>
      <c r="O293" s="111">
        <v>86</v>
      </c>
      <c r="P293" s="111">
        <v>84</v>
      </c>
      <c r="Q293" s="111" t="s">
        <v>5091</v>
      </c>
      <c r="R293" s="111" t="s">
        <v>153</v>
      </c>
      <c r="S293" s="111" t="s">
        <v>5092</v>
      </c>
      <c r="T293" s="111" t="s">
        <v>5093</v>
      </c>
      <c r="U293" s="111" t="s">
        <v>5094</v>
      </c>
      <c r="V293" s="111" t="s">
        <v>5095</v>
      </c>
      <c r="W293" s="111" t="s">
        <v>153</v>
      </c>
      <c r="X293" s="111" t="s">
        <v>5096</v>
      </c>
      <c r="Y293" s="111" t="s">
        <v>86</v>
      </c>
      <c r="Z293" s="110"/>
      <c r="AA293" s="110" t="s">
        <v>452</v>
      </c>
      <c r="AB293" s="110" t="s">
        <v>5088</v>
      </c>
      <c r="AC293" s="110" t="s">
        <v>1052</v>
      </c>
      <c r="AD293" s="110" t="s">
        <v>5089</v>
      </c>
      <c r="AE293" s="110" t="s">
        <v>5090</v>
      </c>
      <c r="AF293" s="111">
        <v>1</v>
      </c>
      <c r="AG293" s="111">
        <v>86</v>
      </c>
      <c r="AH293" s="111">
        <v>84</v>
      </c>
      <c r="AI293" s="111">
        <v>1</v>
      </c>
      <c r="AJ293" s="111" t="s">
        <v>5091</v>
      </c>
      <c r="AK293" s="111" t="s">
        <v>153</v>
      </c>
      <c r="AL293" s="111" t="s">
        <v>5092</v>
      </c>
      <c r="AM293" s="111" t="s">
        <v>5093</v>
      </c>
      <c r="AN293" s="111" t="s">
        <v>5096</v>
      </c>
      <c r="AO293" s="111" t="s">
        <v>86</v>
      </c>
      <c r="AP293" s="111" t="s">
        <v>5094</v>
      </c>
      <c r="AQ293" s="111" t="s">
        <v>5095</v>
      </c>
      <c r="AR293" s="111" t="s">
        <v>153</v>
      </c>
      <c r="AS293" s="111">
        <v>2015</v>
      </c>
      <c r="AT293" s="111" t="s">
        <v>153</v>
      </c>
      <c r="AU293" s="111" t="s">
        <v>153</v>
      </c>
      <c r="AV293" s="111" t="s">
        <v>153</v>
      </c>
      <c r="AW293" s="111" t="s">
        <v>153</v>
      </c>
      <c r="AX293" s="111" t="s">
        <v>153</v>
      </c>
      <c r="AY293" s="110"/>
      <c r="AZ293" s="110" t="s">
        <v>153</v>
      </c>
      <c r="BA293" s="111">
        <v>10239</v>
      </c>
      <c r="BB293" s="111">
        <v>0</v>
      </c>
      <c r="BC293" s="111"/>
      <c r="BD293" s="111"/>
      <c r="BE293" s="111"/>
      <c r="BF293" s="111"/>
      <c r="BG293" s="111"/>
      <c r="BH293" s="111"/>
      <c r="BI293" s="111"/>
      <c r="BJ293" s="110"/>
      <c r="BK293" s="111"/>
      <c r="BL293" s="111"/>
      <c r="BM293" s="111"/>
      <c r="BN293" s="111" t="s">
        <v>106</v>
      </c>
      <c r="BO293" s="111"/>
      <c r="BP293" s="111"/>
      <c r="BQ293" s="111" t="s">
        <v>106</v>
      </c>
      <c r="BR293" s="111"/>
      <c r="BS293" s="111"/>
      <c r="BT293" s="111"/>
      <c r="BU293" s="111"/>
      <c r="BV293" s="111"/>
      <c r="BW293" s="111"/>
      <c r="BX293" s="111"/>
      <c r="BY293" s="111"/>
      <c r="BZ293" s="111"/>
      <c r="CA293" s="111"/>
      <c r="CB293" s="111"/>
      <c r="CC293" s="111"/>
      <c r="CD293" s="111"/>
      <c r="CE293" s="111"/>
      <c r="CF293" s="111" t="s">
        <v>462</v>
      </c>
      <c r="CG293" s="111"/>
      <c r="CH293" s="111"/>
      <c r="CI293" s="111">
        <v>2017</v>
      </c>
      <c r="CJ293" s="111" t="s">
        <v>2356</v>
      </c>
      <c r="CK293" s="111" t="s">
        <v>464</v>
      </c>
      <c r="CL293" s="111" t="s">
        <v>464</v>
      </c>
      <c r="CM293" s="111" t="s">
        <v>464</v>
      </c>
      <c r="CN293" s="111" t="s">
        <v>464</v>
      </c>
      <c r="CO293" s="111" t="s">
        <v>465</v>
      </c>
      <c r="CP293" s="111">
        <v>6</v>
      </c>
      <c r="CQ293" s="111">
        <v>0</v>
      </c>
      <c r="CR293" s="111">
        <v>4</v>
      </c>
      <c r="CS293" s="111">
        <v>2</v>
      </c>
      <c r="CT293" s="111">
        <v>0</v>
      </c>
      <c r="CU293" s="111">
        <v>0</v>
      </c>
      <c r="CV293" s="111">
        <v>0</v>
      </c>
      <c r="CW293" s="111">
        <v>0</v>
      </c>
      <c r="CX293" s="111">
        <v>0</v>
      </c>
      <c r="CY293" s="111">
        <v>0</v>
      </c>
      <c r="CZ293" s="111">
        <v>0</v>
      </c>
      <c r="DA293" s="111">
        <v>0</v>
      </c>
      <c r="DB293" s="111">
        <v>6</v>
      </c>
      <c r="DC293" s="111" t="s">
        <v>153</v>
      </c>
      <c r="DD293" s="111" t="s">
        <v>153</v>
      </c>
      <c r="DE293" s="111" t="s">
        <v>153</v>
      </c>
      <c r="DF293" s="111">
        <v>0</v>
      </c>
      <c r="DG293" s="111" t="s">
        <v>465</v>
      </c>
      <c r="DH293" s="111">
        <v>10</v>
      </c>
      <c r="DI293" s="111">
        <v>0</v>
      </c>
      <c r="DJ293" s="111">
        <v>5</v>
      </c>
      <c r="DK293" s="111">
        <v>5</v>
      </c>
      <c r="DL293" s="111">
        <v>0</v>
      </c>
      <c r="DM293" s="111">
        <v>0</v>
      </c>
      <c r="DN293" s="111">
        <v>0</v>
      </c>
      <c r="DO293" s="111">
        <v>0</v>
      </c>
      <c r="DP293" s="111">
        <v>0</v>
      </c>
      <c r="DQ293" s="111">
        <v>0</v>
      </c>
      <c r="DR293" s="111">
        <v>0</v>
      </c>
      <c r="DS293" s="111">
        <v>0</v>
      </c>
      <c r="DT293" s="111">
        <v>10</v>
      </c>
      <c r="DU293" s="111" t="s">
        <v>153</v>
      </c>
      <c r="DV293" s="111" t="s">
        <v>153</v>
      </c>
      <c r="DW293" s="110"/>
      <c r="DX293" s="111">
        <v>0</v>
      </c>
      <c r="DY293" s="111">
        <v>6</v>
      </c>
      <c r="DZ293" s="111">
        <v>0</v>
      </c>
      <c r="EA293" s="111">
        <v>0</v>
      </c>
      <c r="EB293" s="111"/>
      <c r="EC293" s="111"/>
      <c r="ED293" s="111"/>
      <c r="EE293" s="110"/>
      <c r="EF293" s="111"/>
      <c r="EG293" s="111"/>
      <c r="EH293" s="111"/>
      <c r="EI293" s="111"/>
      <c r="EJ293" s="111"/>
      <c r="EK293" s="111"/>
      <c r="EL293" s="111"/>
      <c r="EM293" s="111"/>
      <c r="EN293" s="111"/>
      <c r="EO293" s="111"/>
      <c r="EP293" s="111"/>
      <c r="EQ293" s="59">
        <v>66649</v>
      </c>
      <c r="ER293" s="59">
        <v>10239</v>
      </c>
      <c r="ES293" s="59">
        <v>0</v>
      </c>
      <c r="ET293" s="59">
        <v>0</v>
      </c>
      <c r="EU293" s="59">
        <v>0</v>
      </c>
      <c r="EV293" s="59">
        <v>0</v>
      </c>
      <c r="EW293" s="59">
        <v>2</v>
      </c>
      <c r="EX293" s="59">
        <v>2</v>
      </c>
      <c r="EY293" s="59">
        <v>0</v>
      </c>
      <c r="EZ293" s="59">
        <v>0</v>
      </c>
      <c r="FA293" s="59">
        <v>0</v>
      </c>
      <c r="FB293" s="59">
        <v>5</v>
      </c>
      <c r="FC293" s="59">
        <v>5</v>
      </c>
      <c r="FD293" s="59">
        <v>0</v>
      </c>
      <c r="FE293" s="59">
        <v>0</v>
      </c>
      <c r="FF293" s="59">
        <v>0</v>
      </c>
      <c r="FG293" s="59">
        <v>0</v>
      </c>
      <c r="FH293" s="59">
        <v>0</v>
      </c>
      <c r="FI293" s="59">
        <v>0</v>
      </c>
      <c r="FJ293" s="59">
        <v>0</v>
      </c>
      <c r="FK293" s="59">
        <v>0</v>
      </c>
      <c r="FL293" s="59">
        <v>0</v>
      </c>
      <c r="FM293" s="56"/>
      <c r="FN293" s="56" t="s">
        <v>466</v>
      </c>
      <c r="FO293" s="169" t="b">
        <v>1</v>
      </c>
      <c r="FP293" s="64"/>
      <c r="FQ293" s="64"/>
    </row>
    <row r="294" spans="1:173" x14ac:dyDescent="0.2">
      <c r="A294" s="110" t="s">
        <v>437</v>
      </c>
      <c r="B294" s="111">
        <v>66687</v>
      </c>
      <c r="C294" s="111">
        <v>0</v>
      </c>
      <c r="D294" s="111">
        <v>1</v>
      </c>
      <c r="E294" s="111" t="s">
        <v>5097</v>
      </c>
      <c r="F294" s="111" t="s">
        <v>3938</v>
      </c>
      <c r="G294" s="111"/>
      <c r="H294" s="111" t="s">
        <v>2148</v>
      </c>
      <c r="I294" s="111">
        <v>2</v>
      </c>
      <c r="J294" s="111" t="s">
        <v>5098</v>
      </c>
      <c r="K294" s="111" t="s">
        <v>447</v>
      </c>
      <c r="L294" s="111" t="s">
        <v>2356</v>
      </c>
      <c r="M294" s="111" t="s">
        <v>447</v>
      </c>
      <c r="N294" s="111">
        <v>1</v>
      </c>
      <c r="O294" s="111">
        <v>70</v>
      </c>
      <c r="P294" s="111">
        <v>10</v>
      </c>
      <c r="Q294" s="111" t="s">
        <v>153</v>
      </c>
      <c r="R294" s="111" t="s">
        <v>153</v>
      </c>
      <c r="S294" s="111" t="s">
        <v>5099</v>
      </c>
      <c r="T294" s="111" t="s">
        <v>2151</v>
      </c>
      <c r="U294" s="111" t="s">
        <v>5100</v>
      </c>
      <c r="V294" s="111" t="s">
        <v>5101</v>
      </c>
      <c r="W294" s="111" t="s">
        <v>153</v>
      </c>
      <c r="X294" s="111" t="s">
        <v>5102</v>
      </c>
      <c r="Y294" s="111" t="s">
        <v>4517</v>
      </c>
      <c r="Z294" s="110"/>
      <c r="AA294" s="110" t="s">
        <v>452</v>
      </c>
      <c r="AB294" s="110" t="s">
        <v>5097</v>
      </c>
      <c r="AC294" s="110" t="s">
        <v>3938</v>
      </c>
      <c r="AD294" s="110" t="s">
        <v>2148</v>
      </c>
      <c r="AE294" s="110" t="s">
        <v>5098</v>
      </c>
      <c r="AF294" s="111">
        <v>1</v>
      </c>
      <c r="AG294" s="111">
        <v>70</v>
      </c>
      <c r="AH294" s="111">
        <v>10</v>
      </c>
      <c r="AI294" s="111">
        <v>1</v>
      </c>
      <c r="AJ294" s="111" t="s">
        <v>153</v>
      </c>
      <c r="AK294" s="111" t="s">
        <v>153</v>
      </c>
      <c r="AL294" s="111" t="s">
        <v>5099</v>
      </c>
      <c r="AM294" s="111" t="s">
        <v>2151</v>
      </c>
      <c r="AN294" s="111" t="s">
        <v>5103</v>
      </c>
      <c r="AO294" s="111" t="s">
        <v>133</v>
      </c>
      <c r="AP294" s="111" t="s">
        <v>5104</v>
      </c>
      <c r="AQ294" s="111" t="s">
        <v>5101</v>
      </c>
      <c r="AR294" s="111" t="s">
        <v>153</v>
      </c>
      <c r="AS294" s="111">
        <v>2015</v>
      </c>
      <c r="AT294" s="111" t="s">
        <v>153</v>
      </c>
      <c r="AU294" s="111" t="s">
        <v>153</v>
      </c>
      <c r="AV294" s="111" t="s">
        <v>153</v>
      </c>
      <c r="AW294" s="111" t="s">
        <v>153</v>
      </c>
      <c r="AX294" s="111" t="s">
        <v>153</v>
      </c>
      <c r="AY294" s="110"/>
      <c r="AZ294" s="110" t="s">
        <v>153</v>
      </c>
      <c r="BA294" s="111">
        <v>7569</v>
      </c>
      <c r="BB294" s="111">
        <v>0</v>
      </c>
      <c r="BC294" s="111"/>
      <c r="BD294" s="111"/>
      <c r="BE294" s="111"/>
      <c r="BF294" s="111"/>
      <c r="BG294" s="111"/>
      <c r="BH294" s="111"/>
      <c r="BI294" s="111"/>
      <c r="BJ294" s="110"/>
      <c r="BK294" s="111"/>
      <c r="BL294" s="111"/>
      <c r="BM294" s="111"/>
      <c r="BN294" s="111" t="s">
        <v>691</v>
      </c>
      <c r="BO294" s="111"/>
      <c r="BP294" s="111"/>
      <c r="BQ294" s="111" t="s">
        <v>691</v>
      </c>
      <c r="BR294" s="111"/>
      <c r="BS294" s="111"/>
      <c r="BT294" s="111"/>
      <c r="BU294" s="111"/>
      <c r="BV294" s="111"/>
      <c r="BW294" s="111"/>
      <c r="BX294" s="111"/>
      <c r="BY294" s="111"/>
      <c r="BZ294" s="111"/>
      <c r="CA294" s="111" t="s">
        <v>534</v>
      </c>
      <c r="CB294" s="111"/>
      <c r="CC294" s="111"/>
      <c r="CD294" s="111"/>
      <c r="CE294" s="111"/>
      <c r="CF294" s="111" t="s">
        <v>462</v>
      </c>
      <c r="CG294" s="111"/>
      <c r="CH294" s="111" t="s">
        <v>535</v>
      </c>
      <c r="CI294" s="111">
        <v>2017</v>
      </c>
      <c r="CJ294" s="111" t="s">
        <v>2356</v>
      </c>
      <c r="CK294" s="111" t="s">
        <v>463</v>
      </c>
      <c r="CL294" s="111" t="s">
        <v>464</v>
      </c>
      <c r="CM294" s="111" t="s">
        <v>463</v>
      </c>
      <c r="CN294" s="111" t="s">
        <v>464</v>
      </c>
      <c r="CO294" s="111" t="s">
        <v>465</v>
      </c>
      <c r="CP294" s="111">
        <v>1</v>
      </c>
      <c r="CQ294" s="111">
        <v>0</v>
      </c>
      <c r="CR294" s="111">
        <v>1</v>
      </c>
      <c r="CS294" s="111">
        <v>0</v>
      </c>
      <c r="CT294" s="111">
        <v>0</v>
      </c>
      <c r="CU294" s="111">
        <v>0</v>
      </c>
      <c r="CV294" s="111">
        <v>0</v>
      </c>
      <c r="CW294" s="111">
        <v>0</v>
      </c>
      <c r="CX294" s="111">
        <v>0</v>
      </c>
      <c r="CY294" s="111">
        <v>0</v>
      </c>
      <c r="CZ294" s="111">
        <v>0</v>
      </c>
      <c r="DA294" s="111">
        <v>1</v>
      </c>
      <c r="DB294" s="111">
        <v>0</v>
      </c>
      <c r="DC294" s="111" t="s">
        <v>153</v>
      </c>
      <c r="DD294" s="111" t="s">
        <v>153</v>
      </c>
      <c r="DE294" s="111" t="s">
        <v>153</v>
      </c>
      <c r="DF294" s="111">
        <v>0</v>
      </c>
      <c r="DG294" s="111" t="s">
        <v>465</v>
      </c>
      <c r="DH294" s="111">
        <v>0</v>
      </c>
      <c r="DI294" s="111">
        <v>0</v>
      </c>
      <c r="DJ294" s="111">
        <v>0</v>
      </c>
      <c r="DK294" s="111">
        <v>0</v>
      </c>
      <c r="DL294" s="111">
        <v>0</v>
      </c>
      <c r="DM294" s="111">
        <v>0</v>
      </c>
      <c r="DN294" s="111">
        <v>0</v>
      </c>
      <c r="DO294" s="111">
        <v>0</v>
      </c>
      <c r="DP294" s="111">
        <v>0</v>
      </c>
      <c r="DQ294" s="111">
        <v>0</v>
      </c>
      <c r="DR294" s="111">
        <v>0</v>
      </c>
      <c r="DS294" s="111">
        <v>0</v>
      </c>
      <c r="DT294" s="111">
        <v>0</v>
      </c>
      <c r="DU294" s="111" t="s">
        <v>153</v>
      </c>
      <c r="DV294" s="111" t="s">
        <v>153</v>
      </c>
      <c r="DW294" s="110"/>
      <c r="DX294" s="111">
        <v>5</v>
      </c>
      <c r="DY294" s="111">
        <v>0</v>
      </c>
      <c r="DZ294" s="111">
        <v>0</v>
      </c>
      <c r="EA294" s="111">
        <v>0</v>
      </c>
      <c r="EB294" s="111"/>
      <c r="EC294" s="111"/>
      <c r="ED294" s="111"/>
      <c r="EE294" s="110">
        <v>-9.0909090909090917</v>
      </c>
      <c r="EF294" s="111"/>
      <c r="EG294" s="111"/>
      <c r="EH294" s="111"/>
      <c r="EI294" s="111"/>
      <c r="EJ294" s="111"/>
      <c r="EK294" s="111"/>
      <c r="EL294" s="111"/>
      <c r="EM294" s="111"/>
      <c r="EN294" s="111"/>
      <c r="EO294" s="111"/>
      <c r="EP294" s="111"/>
      <c r="EQ294" s="59">
        <v>66687</v>
      </c>
      <c r="ER294" s="59">
        <v>7569</v>
      </c>
      <c r="ES294" s="59">
        <v>0</v>
      </c>
      <c r="ET294" s="59">
        <v>0</v>
      </c>
      <c r="EU294" s="59">
        <v>0</v>
      </c>
      <c r="EV294" s="59">
        <v>0</v>
      </c>
      <c r="EW294" s="59">
        <v>0</v>
      </c>
      <c r="EX294" s="59">
        <v>0</v>
      </c>
      <c r="EY294" s="59">
        <v>0</v>
      </c>
      <c r="EZ294" s="59">
        <v>0</v>
      </c>
      <c r="FA294" s="59">
        <v>0</v>
      </c>
      <c r="FB294" s="59">
        <v>0</v>
      </c>
      <c r="FC294" s="59">
        <v>0</v>
      </c>
      <c r="FD294" s="59">
        <v>0</v>
      </c>
      <c r="FE294" s="59">
        <v>0</v>
      </c>
      <c r="FF294" s="59">
        <v>0</v>
      </c>
      <c r="FG294" s="59">
        <v>0</v>
      </c>
      <c r="FH294" s="59">
        <v>0</v>
      </c>
      <c r="FI294" s="59">
        <v>8</v>
      </c>
      <c r="FJ294" s="59">
        <v>2</v>
      </c>
      <c r="FK294" s="59">
        <v>0</v>
      </c>
      <c r="FL294" s="59">
        <v>1</v>
      </c>
      <c r="FM294" s="56"/>
      <c r="FN294" s="56" t="s">
        <v>536</v>
      </c>
      <c r="FO294" s="169" t="b">
        <v>1</v>
      </c>
      <c r="FP294" s="64"/>
      <c r="FQ294" s="64"/>
    </row>
    <row r="295" spans="1:173" x14ac:dyDescent="0.2">
      <c r="A295" s="110" t="s">
        <v>437</v>
      </c>
      <c r="B295" s="111">
        <v>66729</v>
      </c>
      <c r="C295" s="111">
        <v>0</v>
      </c>
      <c r="D295" s="111">
        <v>1</v>
      </c>
      <c r="E295" s="111" t="s">
        <v>5105</v>
      </c>
      <c r="F295" s="111" t="s">
        <v>5106</v>
      </c>
      <c r="G295" s="111"/>
      <c r="H295" s="111" t="s">
        <v>5107</v>
      </c>
      <c r="I295" s="111">
        <v>2</v>
      </c>
      <c r="J295" s="111" t="s">
        <v>5108</v>
      </c>
      <c r="K295" s="111" t="s">
        <v>447</v>
      </c>
      <c r="L295" s="111" t="s">
        <v>2356</v>
      </c>
      <c r="M295" s="111" t="s">
        <v>447</v>
      </c>
      <c r="N295" s="111">
        <v>1</v>
      </c>
      <c r="O295" s="111">
        <v>33</v>
      </c>
      <c r="P295" s="111">
        <v>2</v>
      </c>
      <c r="Q295" s="111" t="s">
        <v>5109</v>
      </c>
      <c r="R295" s="111" t="s">
        <v>153</v>
      </c>
      <c r="S295" s="111" t="s">
        <v>153</v>
      </c>
      <c r="T295" s="111" t="s">
        <v>5110</v>
      </c>
      <c r="U295" s="111" t="s">
        <v>5111</v>
      </c>
      <c r="V295" s="111" t="s">
        <v>5112</v>
      </c>
      <c r="W295" s="111" t="s">
        <v>5113</v>
      </c>
      <c r="X295" s="111" t="s">
        <v>5114</v>
      </c>
      <c r="Y295" s="111" t="s">
        <v>5115</v>
      </c>
      <c r="Z295" s="110"/>
      <c r="AA295" s="110" t="s">
        <v>452</v>
      </c>
      <c r="AB295" s="110" t="s">
        <v>5105</v>
      </c>
      <c r="AC295" s="110" t="s">
        <v>5106</v>
      </c>
      <c r="AD295" s="110" t="s">
        <v>5107</v>
      </c>
      <c r="AE295" s="110" t="s">
        <v>5116</v>
      </c>
      <c r="AF295" s="111">
        <v>1</v>
      </c>
      <c r="AG295" s="111">
        <v>35</v>
      </c>
      <c r="AH295" s="111">
        <v>2</v>
      </c>
      <c r="AI295" s="111">
        <v>1</v>
      </c>
      <c r="AJ295" s="111" t="s">
        <v>5109</v>
      </c>
      <c r="AK295" s="111" t="s">
        <v>153</v>
      </c>
      <c r="AL295" s="111" t="s">
        <v>153</v>
      </c>
      <c r="AM295" s="111" t="s">
        <v>5110</v>
      </c>
      <c r="AN295" s="111" t="s">
        <v>5114</v>
      </c>
      <c r="AO295" s="111" t="s">
        <v>5115</v>
      </c>
      <c r="AP295" s="111" t="s">
        <v>5111</v>
      </c>
      <c r="AQ295" s="111" t="s">
        <v>5112</v>
      </c>
      <c r="AR295" s="111" t="s">
        <v>153</v>
      </c>
      <c r="AS295" s="111">
        <v>2015</v>
      </c>
      <c r="AT295" s="111" t="s">
        <v>153</v>
      </c>
      <c r="AU295" s="111" t="s">
        <v>499</v>
      </c>
      <c r="AV295" s="111" t="s">
        <v>153</v>
      </c>
      <c r="AW295" s="111" t="s">
        <v>153</v>
      </c>
      <c r="AX295" s="111" t="s">
        <v>153</v>
      </c>
      <c r="AY295" s="110"/>
      <c r="AZ295" s="110" t="s">
        <v>153</v>
      </c>
      <c r="BA295" s="111">
        <v>4086</v>
      </c>
      <c r="BB295" s="111">
        <v>0</v>
      </c>
      <c r="BC295" s="111"/>
      <c r="BD295" s="111"/>
      <c r="BE295" s="111"/>
      <c r="BF295" s="111"/>
      <c r="BG295" s="111"/>
      <c r="BH295" s="111" t="s">
        <v>532</v>
      </c>
      <c r="BI295" s="111"/>
      <c r="BJ295" s="110">
        <v>-5.7142857142857144</v>
      </c>
      <c r="BK295" s="111"/>
      <c r="BL295" s="111"/>
      <c r="BM295" s="111"/>
      <c r="BN295" s="111" t="s">
        <v>147</v>
      </c>
      <c r="BO295" s="111"/>
      <c r="BP295" s="111"/>
      <c r="BQ295" s="111" t="s">
        <v>147</v>
      </c>
      <c r="BR295" s="111"/>
      <c r="BS295" s="111"/>
      <c r="BT295" s="111"/>
      <c r="BU295" s="111" t="s">
        <v>461</v>
      </c>
      <c r="BV295" s="111"/>
      <c r="BW295" s="111"/>
      <c r="BX295" s="111"/>
      <c r="BY295" s="111"/>
      <c r="BZ295" s="111"/>
      <c r="CA295" s="111"/>
      <c r="CB295" s="111"/>
      <c r="CC295" s="111"/>
      <c r="CD295" s="111"/>
      <c r="CE295" s="111" t="s">
        <v>489</v>
      </c>
      <c r="CF295" s="111"/>
      <c r="CG295" s="111"/>
      <c r="CH295" s="111"/>
      <c r="CI295" s="111">
        <v>2017</v>
      </c>
      <c r="CJ295" s="111" t="s">
        <v>2356</v>
      </c>
      <c r="CK295" s="111" t="s">
        <v>464</v>
      </c>
      <c r="CL295" s="111" t="s">
        <v>464</v>
      </c>
      <c r="CM295" s="111" t="s">
        <v>464</v>
      </c>
      <c r="CN295" s="111" t="s">
        <v>464</v>
      </c>
      <c r="CO295" s="111" t="s">
        <v>465</v>
      </c>
      <c r="CP295" s="111">
        <v>0</v>
      </c>
      <c r="CQ295" s="111">
        <v>0</v>
      </c>
      <c r="CR295" s="111">
        <v>0</v>
      </c>
      <c r="CS295" s="111">
        <v>0</v>
      </c>
      <c r="CT295" s="111">
        <v>0</v>
      </c>
      <c r="CU295" s="111">
        <v>0</v>
      </c>
      <c r="CV295" s="111">
        <v>0</v>
      </c>
      <c r="CW295" s="111">
        <v>0</v>
      </c>
      <c r="CX295" s="111">
        <v>0</v>
      </c>
      <c r="CY295" s="111">
        <v>0</v>
      </c>
      <c r="CZ295" s="111">
        <v>0</v>
      </c>
      <c r="DA295" s="111">
        <v>0</v>
      </c>
      <c r="DB295" s="111">
        <v>0</v>
      </c>
      <c r="DC295" s="111" t="s">
        <v>153</v>
      </c>
      <c r="DD295" s="111" t="s">
        <v>153</v>
      </c>
      <c r="DE295" s="111" t="s">
        <v>153</v>
      </c>
      <c r="DF295" s="111">
        <v>0</v>
      </c>
      <c r="DG295" s="111" t="s">
        <v>465</v>
      </c>
      <c r="DH295" s="111">
        <v>0</v>
      </c>
      <c r="DI295" s="111">
        <v>0</v>
      </c>
      <c r="DJ295" s="111">
        <v>0</v>
      </c>
      <c r="DK295" s="111">
        <v>0</v>
      </c>
      <c r="DL295" s="111">
        <v>0</v>
      </c>
      <c r="DM295" s="111">
        <v>0</v>
      </c>
      <c r="DN295" s="111">
        <v>0</v>
      </c>
      <c r="DO295" s="111">
        <v>0</v>
      </c>
      <c r="DP295" s="111">
        <v>0</v>
      </c>
      <c r="DQ295" s="111">
        <v>0</v>
      </c>
      <c r="DR295" s="111">
        <v>0</v>
      </c>
      <c r="DS295" s="111">
        <v>0</v>
      </c>
      <c r="DT295" s="111">
        <v>0</v>
      </c>
      <c r="DU295" s="111" t="s">
        <v>153</v>
      </c>
      <c r="DV295" s="111" t="s">
        <v>153</v>
      </c>
      <c r="DW295" s="110"/>
      <c r="DX295" s="111">
        <v>0</v>
      </c>
      <c r="DY295" s="111">
        <v>0</v>
      </c>
      <c r="DZ295" s="111">
        <v>0</v>
      </c>
      <c r="EA295" s="111">
        <v>0</v>
      </c>
      <c r="EB295" s="111"/>
      <c r="EC295" s="111"/>
      <c r="ED295" s="111"/>
      <c r="EE295" s="110"/>
      <c r="EF295" s="111"/>
      <c r="EG295" s="111"/>
      <c r="EH295" s="111"/>
      <c r="EI295" s="111"/>
      <c r="EJ295" s="111"/>
      <c r="EK295" s="111"/>
      <c r="EL295" s="111"/>
      <c r="EM295" s="111"/>
      <c r="EN295" s="111"/>
      <c r="EO295" s="111"/>
      <c r="EP295" s="111"/>
      <c r="EQ295" s="59">
        <v>66729</v>
      </c>
      <c r="ER295" s="59">
        <v>4086</v>
      </c>
      <c r="ES295" s="59">
        <v>0</v>
      </c>
      <c r="ET295" s="59">
        <v>0</v>
      </c>
      <c r="EU295" s="59">
        <v>0</v>
      </c>
      <c r="EV295" s="59">
        <v>0</v>
      </c>
      <c r="EW295" s="59">
        <v>0</v>
      </c>
      <c r="EX295" s="59">
        <v>0</v>
      </c>
      <c r="EY295" s="59">
        <v>0</v>
      </c>
      <c r="EZ295" s="59">
        <v>0</v>
      </c>
      <c r="FA295" s="59">
        <v>0</v>
      </c>
      <c r="FB295" s="59">
        <v>0</v>
      </c>
      <c r="FC295" s="59">
        <v>0</v>
      </c>
      <c r="FD295" s="59">
        <v>0</v>
      </c>
      <c r="FE295" s="59">
        <v>0</v>
      </c>
      <c r="FF295" s="59">
        <v>0</v>
      </c>
      <c r="FG295" s="59">
        <v>0</v>
      </c>
      <c r="FH295" s="59">
        <v>0</v>
      </c>
      <c r="FI295" s="59">
        <v>0</v>
      </c>
      <c r="FJ295" s="59">
        <v>0</v>
      </c>
      <c r="FK295" s="59">
        <v>0</v>
      </c>
      <c r="FL295" s="59">
        <v>0</v>
      </c>
      <c r="FM295" s="56"/>
      <c r="FN295" s="56" t="s">
        <v>466</v>
      </c>
      <c r="FO295" s="169" t="b">
        <v>1</v>
      </c>
      <c r="FP295" s="64"/>
      <c r="FQ295" s="64"/>
    </row>
    <row r="296" spans="1:173" x14ac:dyDescent="0.2">
      <c r="A296" s="110" t="s">
        <v>437</v>
      </c>
      <c r="B296" s="111">
        <v>66738</v>
      </c>
      <c r="C296" s="111">
        <v>0</v>
      </c>
      <c r="D296" s="111">
        <v>1</v>
      </c>
      <c r="E296" s="111" t="s">
        <v>5117</v>
      </c>
      <c r="F296" s="111" t="s">
        <v>1576</v>
      </c>
      <c r="G296" s="111"/>
      <c r="H296" s="111" t="s">
        <v>5118</v>
      </c>
      <c r="I296" s="111">
        <v>2</v>
      </c>
      <c r="J296" s="111" t="s">
        <v>5119</v>
      </c>
      <c r="K296" s="111" t="s">
        <v>447</v>
      </c>
      <c r="L296" s="111" t="s">
        <v>2356</v>
      </c>
      <c r="M296" s="111" t="s">
        <v>447</v>
      </c>
      <c r="N296" s="111">
        <v>1</v>
      </c>
      <c r="O296" s="111">
        <v>137</v>
      </c>
      <c r="P296" s="111">
        <v>4</v>
      </c>
      <c r="Q296" s="111" t="s">
        <v>5120</v>
      </c>
      <c r="R296" s="111" t="s">
        <v>153</v>
      </c>
      <c r="S296" s="111" t="s">
        <v>153</v>
      </c>
      <c r="T296" s="111" t="s">
        <v>5121</v>
      </c>
      <c r="U296" s="111" t="s">
        <v>5122</v>
      </c>
      <c r="V296" s="111" t="s">
        <v>5123</v>
      </c>
      <c r="W296" s="111" t="s">
        <v>153</v>
      </c>
      <c r="X296" s="111" t="s">
        <v>5124</v>
      </c>
      <c r="Y296" s="111" t="s">
        <v>154</v>
      </c>
      <c r="Z296" s="110"/>
      <c r="AA296" s="110" t="s">
        <v>452</v>
      </c>
      <c r="AB296" s="110" t="s">
        <v>5117</v>
      </c>
      <c r="AC296" s="110" t="s">
        <v>1576</v>
      </c>
      <c r="AD296" s="110" t="s">
        <v>5118</v>
      </c>
      <c r="AE296" s="110" t="s">
        <v>5119</v>
      </c>
      <c r="AF296" s="111">
        <v>1</v>
      </c>
      <c r="AG296" s="111">
        <v>139</v>
      </c>
      <c r="AH296" s="111">
        <v>3</v>
      </c>
      <c r="AI296" s="111">
        <v>1</v>
      </c>
      <c r="AJ296" s="111" t="s">
        <v>5120</v>
      </c>
      <c r="AK296" s="111" t="s">
        <v>153</v>
      </c>
      <c r="AL296" s="111" t="s">
        <v>153</v>
      </c>
      <c r="AM296" s="111" t="s">
        <v>5121</v>
      </c>
      <c r="AN296" s="111" t="s">
        <v>5125</v>
      </c>
      <c r="AO296" s="111" t="s">
        <v>546</v>
      </c>
      <c r="AP296" s="111" t="s">
        <v>5126</v>
      </c>
      <c r="AQ296" s="111" t="s">
        <v>5123</v>
      </c>
      <c r="AR296" s="111" t="s">
        <v>153</v>
      </c>
      <c r="AS296" s="111">
        <v>2015</v>
      </c>
      <c r="AT296" s="111" t="s">
        <v>153</v>
      </c>
      <c r="AU296" s="111" t="s">
        <v>153</v>
      </c>
      <c r="AV296" s="111" t="s">
        <v>153</v>
      </c>
      <c r="AW296" s="111" t="s">
        <v>153</v>
      </c>
      <c r="AX296" s="111" t="s">
        <v>153</v>
      </c>
      <c r="AY296" s="110"/>
      <c r="AZ296" s="110" t="s">
        <v>153</v>
      </c>
      <c r="BA296" s="111">
        <v>5075</v>
      </c>
      <c r="BB296" s="111">
        <v>0</v>
      </c>
      <c r="BC296" s="111"/>
      <c r="BD296" s="111"/>
      <c r="BE296" s="111"/>
      <c r="BF296" s="111"/>
      <c r="BG296" s="111"/>
      <c r="BH296" s="111" t="s">
        <v>532</v>
      </c>
      <c r="BI296" s="111"/>
      <c r="BJ296" s="110">
        <v>-1.4388489208633095</v>
      </c>
      <c r="BK296" s="111"/>
      <c r="BL296" s="111"/>
      <c r="BM296" s="111"/>
      <c r="BN296" s="111" t="s">
        <v>147</v>
      </c>
      <c r="BO296" s="111"/>
      <c r="BP296" s="111"/>
      <c r="BQ296" s="111" t="s">
        <v>147</v>
      </c>
      <c r="BR296" s="111"/>
      <c r="BS296" s="111"/>
      <c r="BT296" s="111"/>
      <c r="BU296" s="111"/>
      <c r="BV296" s="111"/>
      <c r="BW296" s="111"/>
      <c r="BX296" s="111"/>
      <c r="BY296" s="111"/>
      <c r="BZ296" s="111"/>
      <c r="CA296" s="111" t="s">
        <v>534</v>
      </c>
      <c r="CB296" s="111"/>
      <c r="CC296" s="111"/>
      <c r="CD296" s="111"/>
      <c r="CE296" s="111"/>
      <c r="CF296" s="111" t="s">
        <v>462</v>
      </c>
      <c r="CG296" s="111"/>
      <c r="CH296" s="111" t="s">
        <v>535</v>
      </c>
      <c r="CI296" s="111">
        <v>2017</v>
      </c>
      <c r="CJ296" s="111" t="s">
        <v>2356</v>
      </c>
      <c r="CK296" s="111" t="s">
        <v>464</v>
      </c>
      <c r="CL296" s="111" t="s">
        <v>463</v>
      </c>
      <c r="CM296" s="111" t="s">
        <v>464</v>
      </c>
      <c r="CN296" s="111" t="s">
        <v>464</v>
      </c>
      <c r="CO296" s="111" t="s">
        <v>465</v>
      </c>
      <c r="CP296" s="111">
        <v>0</v>
      </c>
      <c r="CQ296" s="111">
        <v>0</v>
      </c>
      <c r="CR296" s="111">
        <v>0</v>
      </c>
      <c r="CS296" s="111">
        <v>0</v>
      </c>
      <c r="CT296" s="111">
        <v>0</v>
      </c>
      <c r="CU296" s="111">
        <v>0</v>
      </c>
      <c r="CV296" s="111">
        <v>0</v>
      </c>
      <c r="CW296" s="111">
        <v>0</v>
      </c>
      <c r="CX296" s="111">
        <v>0</v>
      </c>
      <c r="CY296" s="111">
        <v>0</v>
      </c>
      <c r="CZ296" s="111">
        <v>0</v>
      </c>
      <c r="DA296" s="111">
        <v>0</v>
      </c>
      <c r="DB296" s="111">
        <v>0</v>
      </c>
      <c r="DC296" s="111" t="s">
        <v>153</v>
      </c>
      <c r="DD296" s="111" t="s">
        <v>153</v>
      </c>
      <c r="DE296" s="111" t="s">
        <v>153</v>
      </c>
      <c r="DF296" s="111">
        <v>1</v>
      </c>
      <c r="DG296" s="111" t="s">
        <v>465</v>
      </c>
      <c r="DH296" s="111">
        <v>0</v>
      </c>
      <c r="DI296" s="111">
        <v>0</v>
      </c>
      <c r="DJ296" s="111">
        <v>0</v>
      </c>
      <c r="DK296" s="111">
        <v>0</v>
      </c>
      <c r="DL296" s="111">
        <v>0</v>
      </c>
      <c r="DM296" s="111">
        <v>0</v>
      </c>
      <c r="DN296" s="111">
        <v>0</v>
      </c>
      <c r="DO296" s="111">
        <v>0</v>
      </c>
      <c r="DP296" s="111">
        <v>0</v>
      </c>
      <c r="DQ296" s="111">
        <v>0</v>
      </c>
      <c r="DR296" s="111">
        <v>0</v>
      </c>
      <c r="DS296" s="111">
        <v>0</v>
      </c>
      <c r="DT296" s="111">
        <v>0</v>
      </c>
      <c r="DU296" s="111" t="s">
        <v>153</v>
      </c>
      <c r="DV296" s="111" t="s">
        <v>153</v>
      </c>
      <c r="DW296" s="110"/>
      <c r="DX296" s="111">
        <v>0</v>
      </c>
      <c r="DY296" s="111">
        <v>0</v>
      </c>
      <c r="DZ296" s="111">
        <v>0</v>
      </c>
      <c r="EA296" s="111">
        <v>0</v>
      </c>
      <c r="EB296" s="111"/>
      <c r="EC296" s="111"/>
      <c r="ED296" s="111"/>
      <c r="EE296" s="110"/>
      <c r="EF296" s="111"/>
      <c r="EG296" s="111"/>
      <c r="EH296" s="111"/>
      <c r="EI296" s="111"/>
      <c r="EJ296" s="111"/>
      <c r="EK296" s="111"/>
      <c r="EL296" s="111"/>
      <c r="EM296" s="111"/>
      <c r="EN296" s="111"/>
      <c r="EO296" s="111"/>
      <c r="EP296" s="111"/>
      <c r="EQ296" s="59">
        <v>66738</v>
      </c>
      <c r="ER296" s="59">
        <v>5075</v>
      </c>
      <c r="ES296" s="59">
        <v>0</v>
      </c>
      <c r="ET296" s="59">
        <v>0</v>
      </c>
      <c r="EU296" s="59">
        <v>0</v>
      </c>
      <c r="EV296" s="59">
        <v>0</v>
      </c>
      <c r="EW296" s="59">
        <v>0</v>
      </c>
      <c r="EX296" s="59">
        <v>0</v>
      </c>
      <c r="EY296" s="59">
        <v>0</v>
      </c>
      <c r="EZ296" s="59">
        <v>0</v>
      </c>
      <c r="FA296" s="59">
        <v>0</v>
      </c>
      <c r="FB296" s="59">
        <v>0</v>
      </c>
      <c r="FC296" s="59">
        <v>0</v>
      </c>
      <c r="FD296" s="59">
        <v>0</v>
      </c>
      <c r="FE296" s="59">
        <v>0</v>
      </c>
      <c r="FF296" s="59">
        <v>0</v>
      </c>
      <c r="FG296" s="59">
        <v>0</v>
      </c>
      <c r="FH296" s="59">
        <v>0</v>
      </c>
      <c r="FI296" s="59">
        <v>1</v>
      </c>
      <c r="FJ296" s="59">
        <v>0</v>
      </c>
      <c r="FK296" s="59">
        <v>0</v>
      </c>
      <c r="FL296" s="59">
        <v>0</v>
      </c>
      <c r="FM296" s="56"/>
      <c r="FN296" s="56" t="s">
        <v>536</v>
      </c>
      <c r="FO296" s="169" t="b">
        <v>1</v>
      </c>
      <c r="FP296" s="64"/>
      <c r="FQ296" s="64"/>
    </row>
    <row r="297" spans="1:173" x14ac:dyDescent="0.2">
      <c r="A297" s="110" t="s">
        <v>437</v>
      </c>
      <c r="B297" s="111">
        <v>66863</v>
      </c>
      <c r="C297" s="111">
        <v>0</v>
      </c>
      <c r="D297" s="111">
        <v>1</v>
      </c>
      <c r="E297" s="111" t="s">
        <v>5127</v>
      </c>
      <c r="F297" s="111" t="s">
        <v>619</v>
      </c>
      <c r="G297" s="111"/>
      <c r="H297" s="111" t="s">
        <v>1399</v>
      </c>
      <c r="I297" s="111">
        <v>2</v>
      </c>
      <c r="J297" s="111" t="s">
        <v>1948</v>
      </c>
      <c r="K297" s="111" t="s">
        <v>447</v>
      </c>
      <c r="L297" s="111" t="s">
        <v>2356</v>
      </c>
      <c r="M297" s="111" t="s">
        <v>447</v>
      </c>
      <c r="N297" s="111">
        <v>1</v>
      </c>
      <c r="O297" s="111">
        <v>450</v>
      </c>
      <c r="P297" s="111">
        <v>9</v>
      </c>
      <c r="Q297" s="111" t="s">
        <v>153</v>
      </c>
      <c r="R297" s="111" t="s">
        <v>153</v>
      </c>
      <c r="S297" s="111" t="s">
        <v>5128</v>
      </c>
      <c r="T297" s="111" t="s">
        <v>1402</v>
      </c>
      <c r="U297" s="111" t="s">
        <v>5129</v>
      </c>
      <c r="V297" s="111" t="s">
        <v>5130</v>
      </c>
      <c r="W297" s="111" t="s">
        <v>153</v>
      </c>
      <c r="X297" s="111" t="s">
        <v>5131</v>
      </c>
      <c r="Y297" s="111" t="s">
        <v>5132</v>
      </c>
      <c r="Z297" s="110"/>
      <c r="AA297" s="110" t="s">
        <v>452</v>
      </c>
      <c r="AB297" s="110" t="s">
        <v>5127</v>
      </c>
      <c r="AC297" s="110" t="s">
        <v>619</v>
      </c>
      <c r="AD297" s="110" t="s">
        <v>1399</v>
      </c>
      <c r="AE297" s="110" t="s">
        <v>1948</v>
      </c>
      <c r="AF297" s="111">
        <v>1</v>
      </c>
      <c r="AG297" s="111">
        <v>520</v>
      </c>
      <c r="AH297" s="111">
        <v>10</v>
      </c>
      <c r="AI297" s="111">
        <v>1</v>
      </c>
      <c r="AJ297" s="111" t="s">
        <v>153</v>
      </c>
      <c r="AK297" s="111" t="s">
        <v>153</v>
      </c>
      <c r="AL297" s="111" t="s">
        <v>5128</v>
      </c>
      <c r="AM297" s="111" t="s">
        <v>1402</v>
      </c>
      <c r="AN297" s="111" t="s">
        <v>5133</v>
      </c>
      <c r="AO297" s="111" t="s">
        <v>4004</v>
      </c>
      <c r="AP297" s="111" t="s">
        <v>5129</v>
      </c>
      <c r="AQ297" s="111" t="s">
        <v>5134</v>
      </c>
      <c r="AR297" s="111" t="s">
        <v>153</v>
      </c>
      <c r="AS297" s="111">
        <v>2015</v>
      </c>
      <c r="AT297" s="111" t="s">
        <v>153</v>
      </c>
      <c r="AU297" s="111" t="s">
        <v>153</v>
      </c>
      <c r="AV297" s="111" t="s">
        <v>153</v>
      </c>
      <c r="AW297" s="111" t="s">
        <v>153</v>
      </c>
      <c r="AX297" s="111" t="s">
        <v>153</v>
      </c>
      <c r="AY297" s="110"/>
      <c r="AZ297" s="110" t="s">
        <v>153</v>
      </c>
      <c r="BA297" s="111">
        <v>7693</v>
      </c>
      <c r="BB297" s="111">
        <v>0</v>
      </c>
      <c r="BC297" s="111"/>
      <c r="BD297" s="111"/>
      <c r="BE297" s="111"/>
      <c r="BF297" s="111"/>
      <c r="BG297" s="111"/>
      <c r="BH297" s="111" t="s">
        <v>532</v>
      </c>
      <c r="BI297" s="111"/>
      <c r="BJ297" s="110">
        <v>-13.461538461538462</v>
      </c>
      <c r="BK297" s="111"/>
      <c r="BL297" s="111"/>
      <c r="BM297" s="111"/>
      <c r="BN297" s="111" t="s">
        <v>99</v>
      </c>
      <c r="BO297" s="111"/>
      <c r="BP297" s="111"/>
      <c r="BQ297" s="111" t="s">
        <v>99</v>
      </c>
      <c r="BR297" s="111"/>
      <c r="BS297" s="111"/>
      <c r="BT297" s="111"/>
      <c r="BU297" s="111"/>
      <c r="BV297" s="111"/>
      <c r="BW297" s="111"/>
      <c r="BX297" s="111"/>
      <c r="BY297" s="111"/>
      <c r="BZ297" s="111"/>
      <c r="CA297" s="111"/>
      <c r="CB297" s="111"/>
      <c r="CC297" s="111" t="s">
        <v>565</v>
      </c>
      <c r="CD297" s="111"/>
      <c r="CE297" s="111"/>
      <c r="CF297" s="111" t="s">
        <v>462</v>
      </c>
      <c r="CG297" s="111"/>
      <c r="CH297" s="111" t="s">
        <v>535</v>
      </c>
      <c r="CI297" s="111">
        <v>2017</v>
      </c>
      <c r="CJ297" s="111" t="s">
        <v>2356</v>
      </c>
      <c r="CK297" s="111" t="s">
        <v>464</v>
      </c>
      <c r="CL297" s="111" t="s">
        <v>464</v>
      </c>
      <c r="CM297" s="111" t="s">
        <v>464</v>
      </c>
      <c r="CN297" s="111" t="s">
        <v>464</v>
      </c>
      <c r="CO297" s="111" t="s">
        <v>465</v>
      </c>
      <c r="CP297" s="111">
        <v>0</v>
      </c>
      <c r="CQ297" s="111">
        <v>0</v>
      </c>
      <c r="CR297" s="111">
        <v>0</v>
      </c>
      <c r="CS297" s="111">
        <v>0</v>
      </c>
      <c r="CT297" s="111">
        <v>0</v>
      </c>
      <c r="CU297" s="111">
        <v>0</v>
      </c>
      <c r="CV297" s="111">
        <v>0</v>
      </c>
      <c r="CW297" s="111">
        <v>0</v>
      </c>
      <c r="CX297" s="111">
        <v>0</v>
      </c>
      <c r="CY297" s="111">
        <v>0</v>
      </c>
      <c r="CZ297" s="111">
        <v>0</v>
      </c>
      <c r="DA297" s="111">
        <v>0</v>
      </c>
      <c r="DB297" s="111">
        <v>0</v>
      </c>
      <c r="DC297" s="111" t="s">
        <v>153</v>
      </c>
      <c r="DD297" s="111" t="s">
        <v>153</v>
      </c>
      <c r="DE297" s="111" t="s">
        <v>153</v>
      </c>
      <c r="DF297" s="111">
        <v>0</v>
      </c>
      <c r="DG297" s="111" t="s">
        <v>465</v>
      </c>
      <c r="DH297" s="111">
        <v>0</v>
      </c>
      <c r="DI297" s="111">
        <v>0</v>
      </c>
      <c r="DJ297" s="111">
        <v>0</v>
      </c>
      <c r="DK297" s="111">
        <v>0</v>
      </c>
      <c r="DL297" s="111">
        <v>0</v>
      </c>
      <c r="DM297" s="111">
        <v>0</v>
      </c>
      <c r="DN297" s="111">
        <v>0</v>
      </c>
      <c r="DO297" s="111">
        <v>0</v>
      </c>
      <c r="DP297" s="111">
        <v>0</v>
      </c>
      <c r="DQ297" s="111">
        <v>0</v>
      </c>
      <c r="DR297" s="111">
        <v>0</v>
      </c>
      <c r="DS297" s="111">
        <v>0</v>
      </c>
      <c r="DT297" s="111">
        <v>0</v>
      </c>
      <c r="DU297" s="111" t="s">
        <v>153</v>
      </c>
      <c r="DV297" s="111" t="s">
        <v>153</v>
      </c>
      <c r="DW297" s="110"/>
      <c r="DX297" s="111">
        <v>0</v>
      </c>
      <c r="DY297" s="111">
        <v>1</v>
      </c>
      <c r="DZ297" s="111">
        <v>0</v>
      </c>
      <c r="EA297" s="111">
        <v>0</v>
      </c>
      <c r="EB297" s="111"/>
      <c r="EC297" s="111"/>
      <c r="ED297" s="111"/>
      <c r="EE297" s="110"/>
      <c r="EF297" s="111"/>
      <c r="EG297" s="111"/>
      <c r="EH297" s="111"/>
      <c r="EI297" s="111"/>
      <c r="EJ297" s="111"/>
      <c r="EK297" s="111"/>
      <c r="EL297" s="111"/>
      <c r="EM297" s="111"/>
      <c r="EN297" s="111"/>
      <c r="EO297" s="111"/>
      <c r="EP297" s="111"/>
      <c r="EQ297" s="59">
        <v>66863</v>
      </c>
      <c r="ER297" s="59">
        <v>7693</v>
      </c>
      <c r="ES297" s="59">
        <v>0</v>
      </c>
      <c r="ET297" s="59">
        <v>0</v>
      </c>
      <c r="EU297" s="59">
        <v>0</v>
      </c>
      <c r="EV297" s="59">
        <v>0</v>
      </c>
      <c r="EW297" s="59">
        <v>0</v>
      </c>
      <c r="EX297" s="59">
        <v>0</v>
      </c>
      <c r="EY297" s="59">
        <v>0</v>
      </c>
      <c r="EZ297" s="59">
        <v>0</v>
      </c>
      <c r="FA297" s="59">
        <v>0</v>
      </c>
      <c r="FB297" s="59">
        <v>0</v>
      </c>
      <c r="FC297" s="59">
        <v>0</v>
      </c>
      <c r="FD297" s="59">
        <v>0</v>
      </c>
      <c r="FE297" s="59">
        <v>0</v>
      </c>
      <c r="FF297" s="59">
        <v>0</v>
      </c>
      <c r="FG297" s="59">
        <v>0</v>
      </c>
      <c r="FH297" s="59">
        <v>0</v>
      </c>
      <c r="FI297" s="59">
        <v>0</v>
      </c>
      <c r="FJ297" s="59">
        <v>0</v>
      </c>
      <c r="FK297" s="59">
        <v>0</v>
      </c>
      <c r="FL297" s="59">
        <v>0</v>
      </c>
      <c r="FM297" s="56"/>
      <c r="FN297" s="56" t="s">
        <v>536</v>
      </c>
      <c r="FO297" s="169" t="b">
        <v>1</v>
      </c>
      <c r="FP297" s="64"/>
      <c r="FQ297" s="64"/>
    </row>
    <row r="298" spans="1:173" x14ac:dyDescent="0.2">
      <c r="A298" s="110" t="s">
        <v>437</v>
      </c>
      <c r="B298" s="111">
        <v>66875</v>
      </c>
      <c r="C298" s="111">
        <v>0</v>
      </c>
      <c r="D298" s="111">
        <v>1</v>
      </c>
      <c r="E298" s="111" t="s">
        <v>5135</v>
      </c>
      <c r="F298" s="111" t="s">
        <v>2034</v>
      </c>
      <c r="G298" s="111"/>
      <c r="H298" s="111" t="s">
        <v>1093</v>
      </c>
      <c r="I298" s="111">
        <v>2</v>
      </c>
      <c r="J298" s="111" t="s">
        <v>5136</v>
      </c>
      <c r="K298" s="111" t="s">
        <v>447</v>
      </c>
      <c r="L298" s="111" t="s">
        <v>2356</v>
      </c>
      <c r="M298" s="111" t="s">
        <v>447</v>
      </c>
      <c r="N298" s="111">
        <v>1</v>
      </c>
      <c r="O298" s="111">
        <v>278</v>
      </c>
      <c r="P298" s="111">
        <v>38</v>
      </c>
      <c r="Q298" s="111" t="s">
        <v>153</v>
      </c>
      <c r="R298" s="111" t="s">
        <v>153</v>
      </c>
      <c r="S298" s="111" t="s">
        <v>5137</v>
      </c>
      <c r="T298" s="111" t="s">
        <v>579</v>
      </c>
      <c r="U298" s="111" t="s">
        <v>5138</v>
      </c>
      <c r="V298" s="111" t="s">
        <v>5139</v>
      </c>
      <c r="W298" s="111" t="s">
        <v>153</v>
      </c>
      <c r="X298" s="111" t="s">
        <v>5140</v>
      </c>
      <c r="Y298" s="111" t="s">
        <v>252</v>
      </c>
      <c r="Z298" s="110"/>
      <c r="AA298" s="110" t="s">
        <v>452</v>
      </c>
      <c r="AB298" s="110" t="s">
        <v>5135</v>
      </c>
      <c r="AC298" s="110" t="s">
        <v>2034</v>
      </c>
      <c r="AD298" s="110" t="s">
        <v>1093</v>
      </c>
      <c r="AE298" s="110" t="s">
        <v>5136</v>
      </c>
      <c r="AF298" s="111">
        <v>1</v>
      </c>
      <c r="AG298" s="111">
        <v>299</v>
      </c>
      <c r="AH298" s="111">
        <v>42</v>
      </c>
      <c r="AI298" s="111">
        <v>1</v>
      </c>
      <c r="AJ298" s="111" t="s">
        <v>153</v>
      </c>
      <c r="AK298" s="111" t="s">
        <v>153</v>
      </c>
      <c r="AL298" s="111" t="s">
        <v>5137</v>
      </c>
      <c r="AM298" s="111" t="s">
        <v>579</v>
      </c>
      <c r="AN298" s="111" t="s">
        <v>5141</v>
      </c>
      <c r="AO298" s="111" t="s">
        <v>5142</v>
      </c>
      <c r="AP298" s="111" t="s">
        <v>5143</v>
      </c>
      <c r="AQ298" s="111" t="s">
        <v>5144</v>
      </c>
      <c r="AR298" s="111" t="s">
        <v>153</v>
      </c>
      <c r="AS298" s="111">
        <v>2015</v>
      </c>
      <c r="AT298" s="111" t="s">
        <v>153</v>
      </c>
      <c r="AU298" s="111" t="s">
        <v>153</v>
      </c>
      <c r="AV298" s="111" t="s">
        <v>153</v>
      </c>
      <c r="AW298" s="111" t="s">
        <v>153</v>
      </c>
      <c r="AX298" s="111" t="s">
        <v>153</v>
      </c>
      <c r="AY298" s="110"/>
      <c r="AZ298" s="110" t="s">
        <v>153</v>
      </c>
      <c r="BA298" s="111">
        <v>9778</v>
      </c>
      <c r="BB298" s="111">
        <v>0</v>
      </c>
      <c r="BC298" s="111"/>
      <c r="BD298" s="111"/>
      <c r="BE298" s="111"/>
      <c r="BF298" s="111"/>
      <c r="BG298" s="111"/>
      <c r="BH298" s="111" t="s">
        <v>532</v>
      </c>
      <c r="BI298" s="111"/>
      <c r="BJ298" s="110">
        <v>-7.023411371237458</v>
      </c>
      <c r="BK298" s="111"/>
      <c r="BL298" s="111"/>
      <c r="BM298" s="111"/>
      <c r="BN298" s="111" t="s">
        <v>583</v>
      </c>
      <c r="BO298" s="111"/>
      <c r="BP298" s="111"/>
      <c r="BQ298" s="111" t="s">
        <v>583</v>
      </c>
      <c r="BR298" s="111"/>
      <c r="BS298" s="111"/>
      <c r="BT298" s="111"/>
      <c r="BU298" s="111"/>
      <c r="BV298" s="111"/>
      <c r="BW298" s="111"/>
      <c r="BX298" s="111"/>
      <c r="BY298" s="111"/>
      <c r="BZ298" s="111"/>
      <c r="CA298" s="111" t="s">
        <v>534</v>
      </c>
      <c r="CB298" s="111"/>
      <c r="CC298" s="111" t="s">
        <v>565</v>
      </c>
      <c r="CD298" s="111"/>
      <c r="CE298" s="111"/>
      <c r="CF298" s="111" t="s">
        <v>462</v>
      </c>
      <c r="CG298" s="111"/>
      <c r="CH298" s="111" t="s">
        <v>535</v>
      </c>
      <c r="CI298" s="111">
        <v>2017</v>
      </c>
      <c r="CJ298" s="111" t="s">
        <v>2356</v>
      </c>
      <c r="CK298" s="111" t="s">
        <v>501</v>
      </c>
      <c r="CL298" s="111" t="s">
        <v>501</v>
      </c>
      <c r="CM298" s="111" t="s">
        <v>464</v>
      </c>
      <c r="CN298" s="111" t="s">
        <v>464</v>
      </c>
      <c r="CO298" s="111" t="s">
        <v>465</v>
      </c>
      <c r="CP298" s="111">
        <v>3</v>
      </c>
      <c r="CQ298" s="111">
        <v>0</v>
      </c>
      <c r="CR298" s="111">
        <v>1</v>
      </c>
      <c r="CS298" s="111">
        <v>2</v>
      </c>
      <c r="CT298" s="111">
        <v>3</v>
      </c>
      <c r="CU298" s="111">
        <v>0</v>
      </c>
      <c r="CV298" s="111">
        <v>0</v>
      </c>
      <c r="CW298" s="111">
        <v>0</v>
      </c>
      <c r="CX298" s="111">
        <v>0</v>
      </c>
      <c r="CY298" s="111">
        <v>0</v>
      </c>
      <c r="CZ298" s="111">
        <v>0</v>
      </c>
      <c r="DA298" s="111">
        <v>0</v>
      </c>
      <c r="DB298" s="111">
        <v>0</v>
      </c>
      <c r="DC298" s="111" t="s">
        <v>153</v>
      </c>
      <c r="DD298" s="111" t="s">
        <v>153</v>
      </c>
      <c r="DE298" s="111" t="s">
        <v>153</v>
      </c>
      <c r="DF298" s="111">
        <v>1</v>
      </c>
      <c r="DG298" s="111" t="s">
        <v>465</v>
      </c>
      <c r="DH298" s="111">
        <v>0</v>
      </c>
      <c r="DI298" s="111">
        <v>0</v>
      </c>
      <c r="DJ298" s="111">
        <v>0</v>
      </c>
      <c r="DK298" s="111">
        <v>0</v>
      </c>
      <c r="DL298" s="111">
        <v>0</v>
      </c>
      <c r="DM298" s="111">
        <v>0</v>
      </c>
      <c r="DN298" s="111">
        <v>0</v>
      </c>
      <c r="DO298" s="111">
        <v>0</v>
      </c>
      <c r="DP298" s="111">
        <v>0</v>
      </c>
      <c r="DQ298" s="111">
        <v>0</v>
      </c>
      <c r="DR298" s="111">
        <v>0</v>
      </c>
      <c r="DS298" s="111">
        <v>0</v>
      </c>
      <c r="DT298" s="111">
        <v>0</v>
      </c>
      <c r="DU298" s="111" t="s">
        <v>153</v>
      </c>
      <c r="DV298" s="111" t="s">
        <v>153</v>
      </c>
      <c r="DW298" s="110"/>
      <c r="DX298" s="111">
        <v>2</v>
      </c>
      <c r="DY298" s="111">
        <v>6</v>
      </c>
      <c r="DZ298" s="111">
        <v>0</v>
      </c>
      <c r="EA298" s="111">
        <v>0</v>
      </c>
      <c r="EB298" s="111"/>
      <c r="EC298" s="111"/>
      <c r="ED298" s="111"/>
      <c r="EE298" s="110">
        <v>-5</v>
      </c>
      <c r="EF298" s="111"/>
      <c r="EG298" s="111"/>
      <c r="EH298" s="111"/>
      <c r="EI298" s="111"/>
      <c r="EJ298" s="111"/>
      <c r="EK298" s="111"/>
      <c r="EL298" s="111" t="s">
        <v>2351</v>
      </c>
      <c r="EM298" s="111"/>
      <c r="EN298" s="111"/>
      <c r="EO298" s="111"/>
      <c r="EP298" s="111"/>
      <c r="EQ298" s="59">
        <v>66875</v>
      </c>
      <c r="ER298" s="59">
        <v>9778</v>
      </c>
      <c r="ES298" s="59">
        <v>0</v>
      </c>
      <c r="ET298" s="59">
        <v>0</v>
      </c>
      <c r="EU298" s="59">
        <v>0</v>
      </c>
      <c r="EV298" s="59">
        <v>0</v>
      </c>
      <c r="EW298" s="59">
        <v>2</v>
      </c>
      <c r="EX298" s="59">
        <v>2</v>
      </c>
      <c r="EY298" s="59">
        <v>0</v>
      </c>
      <c r="EZ298" s="59">
        <v>0</v>
      </c>
      <c r="FA298" s="59">
        <v>0</v>
      </c>
      <c r="FB298" s="59">
        <v>0</v>
      </c>
      <c r="FC298" s="59">
        <v>0</v>
      </c>
      <c r="FD298" s="59">
        <v>0</v>
      </c>
      <c r="FE298" s="59">
        <v>0</v>
      </c>
      <c r="FF298" s="59">
        <v>0</v>
      </c>
      <c r="FG298" s="59">
        <v>0</v>
      </c>
      <c r="FH298" s="59">
        <v>0</v>
      </c>
      <c r="FI298" s="59">
        <v>0</v>
      </c>
      <c r="FJ298" s="59">
        <v>0</v>
      </c>
      <c r="FK298" s="59">
        <v>0</v>
      </c>
      <c r="FL298" s="59">
        <v>0</v>
      </c>
      <c r="FM298" s="56"/>
      <c r="FN298" s="56" t="s">
        <v>536</v>
      </c>
      <c r="FO298" s="169" t="b">
        <v>1</v>
      </c>
      <c r="FP298" s="64"/>
      <c r="FQ298" s="64"/>
    </row>
    <row r="299" spans="1:173" x14ac:dyDescent="0.2">
      <c r="A299" s="110" t="s">
        <v>437</v>
      </c>
      <c r="B299" s="111">
        <v>66894</v>
      </c>
      <c r="C299" s="111">
        <v>0</v>
      </c>
      <c r="D299" s="111">
        <v>1</v>
      </c>
      <c r="E299" s="111" t="s">
        <v>5145</v>
      </c>
      <c r="F299" s="111" t="s">
        <v>3309</v>
      </c>
      <c r="G299" s="111"/>
      <c r="H299" s="111" t="s">
        <v>5146</v>
      </c>
      <c r="I299" s="111">
        <v>2</v>
      </c>
      <c r="J299" s="111" t="s">
        <v>5147</v>
      </c>
      <c r="K299" s="111" t="s">
        <v>447</v>
      </c>
      <c r="L299" s="111" t="s">
        <v>2356</v>
      </c>
      <c r="M299" s="111" t="s">
        <v>447</v>
      </c>
      <c r="N299" s="111">
        <v>1</v>
      </c>
      <c r="O299" s="111">
        <v>19</v>
      </c>
      <c r="P299" s="111">
        <v>8</v>
      </c>
      <c r="Q299" s="111" t="s">
        <v>153</v>
      </c>
      <c r="R299" s="111" t="s">
        <v>153</v>
      </c>
      <c r="S299" s="111" t="s">
        <v>5148</v>
      </c>
      <c r="T299" s="111" t="s">
        <v>5149</v>
      </c>
      <c r="U299" s="111" t="s">
        <v>5150</v>
      </c>
      <c r="V299" s="111" t="s">
        <v>5151</v>
      </c>
      <c r="W299" s="111" t="s">
        <v>153</v>
      </c>
      <c r="X299" s="111" t="s">
        <v>5152</v>
      </c>
      <c r="Y299" s="111" t="s">
        <v>86</v>
      </c>
      <c r="Z299" s="110"/>
      <c r="AA299" s="110" t="s">
        <v>452</v>
      </c>
      <c r="AB299" s="110" t="s">
        <v>5145</v>
      </c>
      <c r="AC299" s="110" t="s">
        <v>3309</v>
      </c>
      <c r="AD299" s="110" t="s">
        <v>5146</v>
      </c>
      <c r="AE299" s="110" t="s">
        <v>5147</v>
      </c>
      <c r="AF299" s="111">
        <v>1</v>
      </c>
      <c r="AG299" s="111">
        <v>17</v>
      </c>
      <c r="AH299" s="111">
        <v>4</v>
      </c>
      <c r="AI299" s="111">
        <v>1</v>
      </c>
      <c r="AJ299" s="111" t="s">
        <v>153</v>
      </c>
      <c r="AK299" s="111" t="s">
        <v>153</v>
      </c>
      <c r="AL299" s="111" t="s">
        <v>5148</v>
      </c>
      <c r="AM299" s="111" t="s">
        <v>5149</v>
      </c>
      <c r="AN299" s="111" t="s">
        <v>5152</v>
      </c>
      <c r="AO299" s="111" t="s">
        <v>86</v>
      </c>
      <c r="AP299" s="111" t="s">
        <v>5153</v>
      </c>
      <c r="AQ299" s="111" t="s">
        <v>5151</v>
      </c>
      <c r="AR299" s="111" t="s">
        <v>153</v>
      </c>
      <c r="AS299" s="111">
        <v>2015</v>
      </c>
      <c r="AT299" s="111" t="s">
        <v>153</v>
      </c>
      <c r="AU299" s="111" t="s">
        <v>499</v>
      </c>
      <c r="AV299" s="111" t="s">
        <v>153</v>
      </c>
      <c r="AW299" s="111" t="s">
        <v>153</v>
      </c>
      <c r="AX299" s="111" t="s">
        <v>153</v>
      </c>
      <c r="AY299" s="110"/>
      <c r="AZ299" s="110" t="s">
        <v>153</v>
      </c>
      <c r="BA299" s="111">
        <v>5276</v>
      </c>
      <c r="BB299" s="111">
        <v>0</v>
      </c>
      <c r="BC299" s="111"/>
      <c r="BD299" s="111"/>
      <c r="BE299" s="111"/>
      <c r="BF299" s="111"/>
      <c r="BG299" s="111"/>
      <c r="BH299" s="111" t="s">
        <v>532</v>
      </c>
      <c r="BI299" s="111"/>
      <c r="BJ299" s="110">
        <v>11.76470588235294</v>
      </c>
      <c r="BK299" s="111"/>
      <c r="BL299" s="111"/>
      <c r="BM299" s="111"/>
      <c r="BN299" s="111" t="s">
        <v>149</v>
      </c>
      <c r="BO299" s="111"/>
      <c r="BP299" s="111"/>
      <c r="BQ299" s="111" t="s">
        <v>149</v>
      </c>
      <c r="BR299" s="111"/>
      <c r="BS299" s="111"/>
      <c r="BT299" s="111"/>
      <c r="BU299" s="111"/>
      <c r="BV299" s="111"/>
      <c r="BW299" s="111"/>
      <c r="BX299" s="111"/>
      <c r="BY299" s="111"/>
      <c r="BZ299" s="111"/>
      <c r="CA299" s="111" t="s">
        <v>534</v>
      </c>
      <c r="CB299" s="111"/>
      <c r="CC299" s="111"/>
      <c r="CD299" s="111"/>
      <c r="CE299" s="111"/>
      <c r="CF299" s="111" t="s">
        <v>462</v>
      </c>
      <c r="CG299" s="111"/>
      <c r="CH299" s="111"/>
      <c r="CI299" s="111">
        <v>2017</v>
      </c>
      <c r="CJ299" s="111" t="s">
        <v>2356</v>
      </c>
      <c r="CK299" s="111" t="s">
        <v>463</v>
      </c>
      <c r="CL299" s="111" t="s">
        <v>463</v>
      </c>
      <c r="CM299" s="111" t="s">
        <v>463</v>
      </c>
      <c r="CN299" s="111" t="s">
        <v>464</v>
      </c>
      <c r="CO299" s="111" t="s">
        <v>465</v>
      </c>
      <c r="CP299" s="111">
        <v>1</v>
      </c>
      <c r="CQ299" s="111">
        <v>0</v>
      </c>
      <c r="CR299" s="111">
        <v>1</v>
      </c>
      <c r="CS299" s="111">
        <v>0</v>
      </c>
      <c r="CT299" s="111">
        <v>0</v>
      </c>
      <c r="CU299" s="111">
        <v>0</v>
      </c>
      <c r="CV299" s="111">
        <v>1</v>
      </c>
      <c r="CW299" s="111">
        <v>0</v>
      </c>
      <c r="CX299" s="111">
        <v>0</v>
      </c>
      <c r="CY299" s="111">
        <v>0</v>
      </c>
      <c r="CZ299" s="111">
        <v>0</v>
      </c>
      <c r="DA299" s="111">
        <v>0</v>
      </c>
      <c r="DB299" s="111">
        <v>0</v>
      </c>
      <c r="DC299" s="111" t="s">
        <v>153</v>
      </c>
      <c r="DD299" s="111" t="s">
        <v>153</v>
      </c>
      <c r="DE299" s="111" t="s">
        <v>153</v>
      </c>
      <c r="DF299" s="111">
        <v>3</v>
      </c>
      <c r="DG299" s="111" t="s">
        <v>465</v>
      </c>
      <c r="DH299" s="111">
        <v>0</v>
      </c>
      <c r="DI299" s="111">
        <v>0</v>
      </c>
      <c r="DJ299" s="111">
        <v>0</v>
      </c>
      <c r="DK299" s="111">
        <v>0</v>
      </c>
      <c r="DL299" s="111">
        <v>0</v>
      </c>
      <c r="DM299" s="111">
        <v>0</v>
      </c>
      <c r="DN299" s="111">
        <v>0</v>
      </c>
      <c r="DO299" s="111">
        <v>0</v>
      </c>
      <c r="DP299" s="111">
        <v>0</v>
      </c>
      <c r="DQ299" s="111">
        <v>0</v>
      </c>
      <c r="DR299" s="111">
        <v>0</v>
      </c>
      <c r="DS299" s="111">
        <v>0</v>
      </c>
      <c r="DT299" s="111">
        <v>0</v>
      </c>
      <c r="DU299" s="111" t="s">
        <v>153</v>
      </c>
      <c r="DV299" s="111" t="s">
        <v>153</v>
      </c>
      <c r="DW299" s="110"/>
      <c r="DX299" s="111">
        <v>0</v>
      </c>
      <c r="DY299" s="111">
        <v>0</v>
      </c>
      <c r="DZ299" s="111">
        <v>0</v>
      </c>
      <c r="EA299" s="111">
        <v>0</v>
      </c>
      <c r="EB299" s="111"/>
      <c r="EC299" s="111"/>
      <c r="ED299" s="111"/>
      <c r="EE299" s="110"/>
      <c r="EF299" s="111"/>
      <c r="EG299" s="111"/>
      <c r="EH299" s="111"/>
      <c r="EI299" s="111"/>
      <c r="EJ299" s="111"/>
      <c r="EK299" s="111"/>
      <c r="EL299" s="111"/>
      <c r="EM299" s="111"/>
      <c r="EN299" s="111"/>
      <c r="EO299" s="111"/>
      <c r="EP299" s="111"/>
      <c r="EQ299" s="59">
        <v>66894</v>
      </c>
      <c r="ER299" s="59">
        <v>5276</v>
      </c>
      <c r="ES299" s="59">
        <v>0</v>
      </c>
      <c r="ET299" s="59">
        <v>0</v>
      </c>
      <c r="EU299" s="59">
        <v>0</v>
      </c>
      <c r="EV299" s="59">
        <v>0</v>
      </c>
      <c r="EW299" s="59">
        <v>0</v>
      </c>
      <c r="EX299" s="59">
        <v>0</v>
      </c>
      <c r="EY299" s="59">
        <v>0</v>
      </c>
      <c r="EZ299" s="59">
        <v>0</v>
      </c>
      <c r="FA299" s="59">
        <v>0</v>
      </c>
      <c r="FB299" s="59">
        <v>0</v>
      </c>
      <c r="FC299" s="59">
        <v>0</v>
      </c>
      <c r="FD299" s="59">
        <v>0</v>
      </c>
      <c r="FE299" s="59">
        <v>0</v>
      </c>
      <c r="FF299" s="59">
        <v>0</v>
      </c>
      <c r="FG299" s="59">
        <v>0</v>
      </c>
      <c r="FH299" s="59">
        <v>0</v>
      </c>
      <c r="FI299" s="59">
        <v>0</v>
      </c>
      <c r="FJ299" s="59">
        <v>0</v>
      </c>
      <c r="FK299" s="59">
        <v>0</v>
      </c>
      <c r="FL299" s="59">
        <v>0</v>
      </c>
      <c r="FM299" s="56"/>
      <c r="FN299" s="56" t="s">
        <v>466</v>
      </c>
      <c r="FO299" s="169" t="b">
        <v>1</v>
      </c>
      <c r="FP299" s="64"/>
      <c r="FQ299" s="64"/>
    </row>
    <row r="300" spans="1:173" x14ac:dyDescent="0.2">
      <c r="A300" s="110" t="s">
        <v>437</v>
      </c>
      <c r="B300" s="111">
        <v>66962</v>
      </c>
      <c r="C300" s="111">
        <v>0</v>
      </c>
      <c r="D300" s="111">
        <v>1</v>
      </c>
      <c r="E300" s="111" t="s">
        <v>5154</v>
      </c>
      <c r="F300" s="111" t="s">
        <v>5155</v>
      </c>
      <c r="G300" s="111"/>
      <c r="H300" s="111" t="s">
        <v>5156</v>
      </c>
      <c r="I300" s="111">
        <v>2</v>
      </c>
      <c r="J300" s="111" t="s">
        <v>5157</v>
      </c>
      <c r="K300" s="111" t="s">
        <v>447</v>
      </c>
      <c r="L300" s="111" t="s">
        <v>2356</v>
      </c>
      <c r="M300" s="111" t="s">
        <v>447</v>
      </c>
      <c r="N300" s="111">
        <v>1</v>
      </c>
      <c r="O300" s="111">
        <v>249</v>
      </c>
      <c r="P300" s="111">
        <v>93</v>
      </c>
      <c r="Q300" s="111" t="s">
        <v>5158</v>
      </c>
      <c r="R300" s="111" t="s">
        <v>153</v>
      </c>
      <c r="S300" s="111" t="s">
        <v>153</v>
      </c>
      <c r="T300" s="111" t="s">
        <v>5159</v>
      </c>
      <c r="U300" s="111" t="s">
        <v>5160</v>
      </c>
      <c r="V300" s="111" t="s">
        <v>5161</v>
      </c>
      <c r="W300" s="111" t="s">
        <v>153</v>
      </c>
      <c r="X300" s="111" t="s">
        <v>5162</v>
      </c>
      <c r="Y300" s="111" t="s">
        <v>5163</v>
      </c>
      <c r="Z300" s="110"/>
      <c r="AA300" s="110" t="s">
        <v>452</v>
      </c>
      <c r="AB300" s="110" t="s">
        <v>5154</v>
      </c>
      <c r="AC300" s="110" t="s">
        <v>5155</v>
      </c>
      <c r="AD300" s="110" t="s">
        <v>5156</v>
      </c>
      <c r="AE300" s="110" t="s">
        <v>5157</v>
      </c>
      <c r="AF300" s="111">
        <v>1</v>
      </c>
      <c r="AG300" s="111">
        <v>245</v>
      </c>
      <c r="AH300" s="111">
        <v>90</v>
      </c>
      <c r="AI300" s="111">
        <v>1</v>
      </c>
      <c r="AJ300" s="111" t="s">
        <v>5158</v>
      </c>
      <c r="AK300" s="111" t="s">
        <v>153</v>
      </c>
      <c r="AL300" s="111" t="s">
        <v>153</v>
      </c>
      <c r="AM300" s="111" t="s">
        <v>5159</v>
      </c>
      <c r="AN300" s="111" t="s">
        <v>5162</v>
      </c>
      <c r="AO300" s="111" t="s">
        <v>5163</v>
      </c>
      <c r="AP300" s="111" t="s">
        <v>5160</v>
      </c>
      <c r="AQ300" s="111" t="s">
        <v>5161</v>
      </c>
      <c r="AR300" s="111" t="s">
        <v>153</v>
      </c>
      <c r="AS300" s="111">
        <v>2015</v>
      </c>
      <c r="AT300" s="111" t="s">
        <v>153</v>
      </c>
      <c r="AU300" s="111" t="s">
        <v>153</v>
      </c>
      <c r="AV300" s="111" t="s">
        <v>153</v>
      </c>
      <c r="AW300" s="111" t="s">
        <v>153</v>
      </c>
      <c r="AX300" s="111" t="s">
        <v>153</v>
      </c>
      <c r="AY300" s="110"/>
      <c r="AZ300" s="110" t="s">
        <v>153</v>
      </c>
      <c r="BA300" s="111">
        <v>10268</v>
      </c>
      <c r="BB300" s="111">
        <v>0</v>
      </c>
      <c r="BC300" s="111"/>
      <c r="BD300" s="111"/>
      <c r="BE300" s="111"/>
      <c r="BF300" s="111"/>
      <c r="BG300" s="111"/>
      <c r="BH300" s="111" t="s">
        <v>532</v>
      </c>
      <c r="BI300" s="111"/>
      <c r="BJ300" s="110">
        <v>1.6326530612244898</v>
      </c>
      <c r="BK300" s="111"/>
      <c r="BL300" s="111"/>
      <c r="BM300" s="111"/>
      <c r="BN300" s="111" t="s">
        <v>66</v>
      </c>
      <c r="BO300" s="111"/>
      <c r="BP300" s="111"/>
      <c r="BQ300" s="111" t="s">
        <v>66</v>
      </c>
      <c r="BR300" s="111"/>
      <c r="BS300" s="111"/>
      <c r="BT300" s="111"/>
      <c r="BU300" s="111"/>
      <c r="BV300" s="111"/>
      <c r="BW300" s="111"/>
      <c r="BX300" s="111"/>
      <c r="BY300" s="111"/>
      <c r="BZ300" s="111"/>
      <c r="CA300" s="111"/>
      <c r="CB300" s="111"/>
      <c r="CC300" s="111"/>
      <c r="CD300" s="111"/>
      <c r="CE300" s="111"/>
      <c r="CF300" s="111" t="s">
        <v>462</v>
      </c>
      <c r="CG300" s="111"/>
      <c r="CH300" s="111"/>
      <c r="CI300" s="111">
        <v>2017</v>
      </c>
      <c r="CJ300" s="111" t="s">
        <v>2356</v>
      </c>
      <c r="CK300" s="111" t="s">
        <v>463</v>
      </c>
      <c r="CL300" s="111" t="s">
        <v>463</v>
      </c>
      <c r="CM300" s="111" t="s">
        <v>463</v>
      </c>
      <c r="CN300" s="111" t="s">
        <v>463</v>
      </c>
      <c r="CO300" s="111" t="s">
        <v>465</v>
      </c>
      <c r="CP300" s="111">
        <v>16</v>
      </c>
      <c r="CQ300" s="111">
        <v>8</v>
      </c>
      <c r="CR300" s="111">
        <v>7</v>
      </c>
      <c r="CS300" s="111">
        <v>1</v>
      </c>
      <c r="CT300" s="111">
        <v>0</v>
      </c>
      <c r="CU300" s="111">
        <v>0</v>
      </c>
      <c r="CV300" s="111">
        <v>2</v>
      </c>
      <c r="CW300" s="111">
        <v>8</v>
      </c>
      <c r="CX300" s="111">
        <v>0</v>
      </c>
      <c r="CY300" s="111">
        <v>0</v>
      </c>
      <c r="CZ300" s="111">
        <v>0</v>
      </c>
      <c r="DA300" s="111">
        <v>6</v>
      </c>
      <c r="DB300" s="111">
        <v>0</v>
      </c>
      <c r="DC300" s="111" t="s">
        <v>153</v>
      </c>
      <c r="DD300" s="111" t="s">
        <v>153</v>
      </c>
      <c r="DE300" s="111" t="s">
        <v>153</v>
      </c>
      <c r="DF300" s="111">
        <v>0</v>
      </c>
      <c r="DG300" s="111" t="s">
        <v>465</v>
      </c>
      <c r="DH300" s="111">
        <v>10</v>
      </c>
      <c r="DI300" s="111">
        <v>5</v>
      </c>
      <c r="DJ300" s="111">
        <v>4</v>
      </c>
      <c r="DK300" s="111">
        <v>1</v>
      </c>
      <c r="DL300" s="111">
        <v>0</v>
      </c>
      <c r="DM300" s="111">
        <v>0</v>
      </c>
      <c r="DN300" s="111">
        <v>0</v>
      </c>
      <c r="DO300" s="111">
        <v>6</v>
      </c>
      <c r="DP300" s="111">
        <v>0</v>
      </c>
      <c r="DQ300" s="111">
        <v>0</v>
      </c>
      <c r="DR300" s="111">
        <v>0</v>
      </c>
      <c r="DS300" s="111">
        <v>4</v>
      </c>
      <c r="DT300" s="111">
        <v>0</v>
      </c>
      <c r="DU300" s="111" t="s">
        <v>153</v>
      </c>
      <c r="DV300" s="111" t="s">
        <v>153</v>
      </c>
      <c r="DW300" s="110"/>
      <c r="DX300" s="111">
        <v>0</v>
      </c>
      <c r="DY300" s="111">
        <v>4</v>
      </c>
      <c r="DZ300" s="111">
        <v>0</v>
      </c>
      <c r="EA300" s="111">
        <v>0</v>
      </c>
      <c r="EB300" s="111"/>
      <c r="EC300" s="111"/>
      <c r="ED300" s="111"/>
      <c r="EE300" s="110">
        <v>-8.8235294117647065</v>
      </c>
      <c r="EF300" s="111"/>
      <c r="EG300" s="111"/>
      <c r="EH300" s="111"/>
      <c r="EI300" s="111"/>
      <c r="EJ300" s="111"/>
      <c r="EK300" s="111"/>
      <c r="EL300" s="111"/>
      <c r="EM300" s="111"/>
      <c r="EN300" s="111"/>
      <c r="EO300" s="111"/>
      <c r="EP300" s="111"/>
      <c r="EQ300" s="59">
        <v>66962</v>
      </c>
      <c r="ER300" s="59">
        <v>10268</v>
      </c>
      <c r="ES300" s="59">
        <v>0</v>
      </c>
      <c r="ET300" s="59">
        <v>0</v>
      </c>
      <c r="EU300" s="59">
        <v>0</v>
      </c>
      <c r="EV300" s="59">
        <v>0</v>
      </c>
      <c r="EW300" s="59">
        <v>1</v>
      </c>
      <c r="EX300" s="59">
        <v>0</v>
      </c>
      <c r="EY300" s="59">
        <v>1</v>
      </c>
      <c r="EZ300" s="59">
        <v>0</v>
      </c>
      <c r="FA300" s="59">
        <v>0</v>
      </c>
      <c r="FB300" s="59">
        <v>1</v>
      </c>
      <c r="FC300" s="59">
        <v>1</v>
      </c>
      <c r="FD300" s="59">
        <v>0</v>
      </c>
      <c r="FE300" s="59">
        <v>0</v>
      </c>
      <c r="FF300" s="59">
        <v>0</v>
      </c>
      <c r="FG300" s="59">
        <v>0</v>
      </c>
      <c r="FH300" s="59">
        <v>0</v>
      </c>
      <c r="FI300" s="59">
        <v>3</v>
      </c>
      <c r="FJ300" s="59">
        <v>2</v>
      </c>
      <c r="FK300" s="59">
        <v>0</v>
      </c>
      <c r="FL300" s="59">
        <v>0</v>
      </c>
      <c r="FM300" s="56"/>
      <c r="FN300" s="56" t="s">
        <v>466</v>
      </c>
      <c r="FO300" s="169" t="b">
        <v>1</v>
      </c>
      <c r="FP300" s="64"/>
      <c r="FQ300" s="64"/>
    </row>
    <row r="301" spans="1:173" x14ac:dyDescent="0.2">
      <c r="A301" s="110" t="s">
        <v>437</v>
      </c>
      <c r="B301" s="111">
        <v>67011</v>
      </c>
      <c r="C301" s="111">
        <v>0</v>
      </c>
      <c r="D301" s="111">
        <v>1</v>
      </c>
      <c r="E301" s="111" t="s">
        <v>5164</v>
      </c>
      <c r="F301" s="111" t="s">
        <v>1052</v>
      </c>
      <c r="G301" s="111"/>
      <c r="H301" s="111" t="s">
        <v>5165</v>
      </c>
      <c r="I301" s="111">
        <v>2</v>
      </c>
      <c r="J301" s="111" t="s">
        <v>5166</v>
      </c>
      <c r="K301" s="111" t="s">
        <v>447</v>
      </c>
      <c r="L301" s="111" t="s">
        <v>2356</v>
      </c>
      <c r="M301" s="111" t="s">
        <v>447</v>
      </c>
      <c r="N301" s="111">
        <v>1</v>
      </c>
      <c r="O301" s="111">
        <v>5</v>
      </c>
      <c r="P301" s="111">
        <v>3</v>
      </c>
      <c r="Q301" s="111" t="s">
        <v>153</v>
      </c>
      <c r="R301" s="111" t="s">
        <v>153</v>
      </c>
      <c r="S301" s="111" t="s">
        <v>5167</v>
      </c>
      <c r="T301" s="111" t="s">
        <v>5168</v>
      </c>
      <c r="U301" s="111" t="s">
        <v>5169</v>
      </c>
      <c r="V301" s="111" t="s">
        <v>5170</v>
      </c>
      <c r="W301" s="111" t="s">
        <v>153</v>
      </c>
      <c r="X301" s="111" t="s">
        <v>5171</v>
      </c>
      <c r="Y301" s="111" t="s">
        <v>125</v>
      </c>
      <c r="Z301" s="110"/>
      <c r="AA301" s="110" t="s">
        <v>452</v>
      </c>
      <c r="AB301" s="110" t="s">
        <v>5172</v>
      </c>
      <c r="AC301" s="110" t="s">
        <v>1052</v>
      </c>
      <c r="AD301" s="110" t="s">
        <v>5165</v>
      </c>
      <c r="AE301" s="110" t="s">
        <v>5166</v>
      </c>
      <c r="AF301" s="111">
        <v>1</v>
      </c>
      <c r="AG301" s="111">
        <v>4</v>
      </c>
      <c r="AH301" s="111">
        <v>3</v>
      </c>
      <c r="AI301" s="111">
        <v>1</v>
      </c>
      <c r="AJ301" s="111" t="s">
        <v>153</v>
      </c>
      <c r="AK301" s="111" t="s">
        <v>153</v>
      </c>
      <c r="AL301" s="111" t="s">
        <v>5167</v>
      </c>
      <c r="AM301" s="111" t="s">
        <v>5168</v>
      </c>
      <c r="AN301" s="111" t="s">
        <v>5171</v>
      </c>
      <c r="AO301" s="111" t="s">
        <v>125</v>
      </c>
      <c r="AP301" s="111" t="s">
        <v>5169</v>
      </c>
      <c r="AQ301" s="111" t="s">
        <v>5170</v>
      </c>
      <c r="AR301" s="111" t="s">
        <v>153</v>
      </c>
      <c r="AS301" s="111">
        <v>2015</v>
      </c>
      <c r="AT301" s="111" t="s">
        <v>153</v>
      </c>
      <c r="AU301" s="111" t="s">
        <v>499</v>
      </c>
      <c r="AV301" s="111" t="s">
        <v>153</v>
      </c>
      <c r="AW301" s="111" t="s">
        <v>153</v>
      </c>
      <c r="AX301" s="111" t="s">
        <v>153</v>
      </c>
      <c r="AY301" s="110"/>
      <c r="AZ301" s="110" t="s">
        <v>153</v>
      </c>
      <c r="BA301" s="111">
        <v>4409</v>
      </c>
      <c r="BB301" s="111">
        <v>0</v>
      </c>
      <c r="BC301" s="111"/>
      <c r="BD301" s="111"/>
      <c r="BE301" s="111"/>
      <c r="BF301" s="111"/>
      <c r="BG301" s="111"/>
      <c r="BH301" s="111" t="s">
        <v>532</v>
      </c>
      <c r="BI301" s="111" t="s">
        <v>564</v>
      </c>
      <c r="BJ301" s="110">
        <v>25</v>
      </c>
      <c r="BK301" s="111" t="s">
        <v>608</v>
      </c>
      <c r="BL301" s="111"/>
      <c r="BM301" s="111"/>
      <c r="BN301" s="111" t="s">
        <v>106</v>
      </c>
      <c r="BO301" s="111"/>
      <c r="BP301" s="111"/>
      <c r="BQ301" s="111" t="s">
        <v>106</v>
      </c>
      <c r="BR301" s="111"/>
      <c r="BS301" s="111"/>
      <c r="BT301" s="111"/>
      <c r="BU301" s="111"/>
      <c r="BV301" s="111"/>
      <c r="BW301" s="111"/>
      <c r="BX301" s="111"/>
      <c r="BY301" s="111"/>
      <c r="BZ301" s="111"/>
      <c r="CA301" s="111"/>
      <c r="CB301" s="111"/>
      <c r="CC301" s="111"/>
      <c r="CD301" s="111"/>
      <c r="CE301" s="111"/>
      <c r="CF301" s="111" t="s">
        <v>462</v>
      </c>
      <c r="CG301" s="111"/>
      <c r="CH301" s="111"/>
      <c r="CI301" s="111">
        <v>2017</v>
      </c>
      <c r="CJ301" s="111" t="s">
        <v>2356</v>
      </c>
      <c r="CK301" s="111" t="s">
        <v>463</v>
      </c>
      <c r="CL301" s="111" t="s">
        <v>464</v>
      </c>
      <c r="CM301" s="111" t="s">
        <v>464</v>
      </c>
      <c r="CN301" s="111" t="s">
        <v>464</v>
      </c>
      <c r="CO301" s="111" t="s">
        <v>465</v>
      </c>
      <c r="CP301" s="111">
        <v>0</v>
      </c>
      <c r="CQ301" s="111">
        <v>0</v>
      </c>
      <c r="CR301" s="111">
        <v>0</v>
      </c>
      <c r="CS301" s="111">
        <v>0</v>
      </c>
      <c r="CT301" s="111">
        <v>0</v>
      </c>
      <c r="CU301" s="111">
        <v>0</v>
      </c>
      <c r="CV301" s="111">
        <v>0</v>
      </c>
      <c r="CW301" s="111">
        <v>0</v>
      </c>
      <c r="CX301" s="111">
        <v>0</v>
      </c>
      <c r="CY301" s="111">
        <v>0</v>
      </c>
      <c r="CZ301" s="111">
        <v>0</v>
      </c>
      <c r="DA301" s="111">
        <v>0</v>
      </c>
      <c r="DB301" s="111">
        <v>0</v>
      </c>
      <c r="DC301" s="111" t="s">
        <v>153</v>
      </c>
      <c r="DD301" s="111" t="s">
        <v>153</v>
      </c>
      <c r="DE301" s="111" t="s">
        <v>153</v>
      </c>
      <c r="DF301" s="111">
        <v>0</v>
      </c>
      <c r="DG301" s="111" t="s">
        <v>465</v>
      </c>
      <c r="DH301" s="111">
        <v>0</v>
      </c>
      <c r="DI301" s="111">
        <v>0</v>
      </c>
      <c r="DJ301" s="111">
        <v>0</v>
      </c>
      <c r="DK301" s="111">
        <v>0</v>
      </c>
      <c r="DL301" s="111">
        <v>0</v>
      </c>
      <c r="DM301" s="111">
        <v>0</v>
      </c>
      <c r="DN301" s="111">
        <v>0</v>
      </c>
      <c r="DO301" s="111">
        <v>0</v>
      </c>
      <c r="DP301" s="111">
        <v>0</v>
      </c>
      <c r="DQ301" s="111">
        <v>0</v>
      </c>
      <c r="DR301" s="111">
        <v>0</v>
      </c>
      <c r="DS301" s="111">
        <v>0</v>
      </c>
      <c r="DT301" s="111">
        <v>0</v>
      </c>
      <c r="DU301" s="111" t="s">
        <v>153</v>
      </c>
      <c r="DV301" s="111" t="s">
        <v>153</v>
      </c>
      <c r="DW301" s="110"/>
      <c r="DX301" s="111">
        <v>0</v>
      </c>
      <c r="DY301" s="111">
        <v>0</v>
      </c>
      <c r="DZ301" s="111">
        <v>0</v>
      </c>
      <c r="EA301" s="111">
        <v>0</v>
      </c>
      <c r="EB301" s="111"/>
      <c r="EC301" s="111"/>
      <c r="ED301" s="111"/>
      <c r="EE301" s="110"/>
      <c r="EF301" s="111"/>
      <c r="EG301" s="111"/>
      <c r="EH301" s="111"/>
      <c r="EI301" s="111"/>
      <c r="EJ301" s="111"/>
      <c r="EK301" s="111"/>
      <c r="EL301" s="111"/>
      <c r="EM301" s="111"/>
      <c r="EN301" s="111"/>
      <c r="EO301" s="111"/>
      <c r="EP301" s="111"/>
      <c r="EQ301" s="59">
        <v>67011</v>
      </c>
      <c r="ER301" s="59">
        <v>4409</v>
      </c>
      <c r="ES301" s="59">
        <v>0</v>
      </c>
      <c r="ET301" s="59">
        <v>0</v>
      </c>
      <c r="EU301" s="59">
        <v>0</v>
      </c>
      <c r="EV301" s="59">
        <v>0</v>
      </c>
      <c r="EW301" s="59">
        <v>0</v>
      </c>
      <c r="EX301" s="59">
        <v>0</v>
      </c>
      <c r="EY301" s="59">
        <v>0</v>
      </c>
      <c r="EZ301" s="59">
        <v>0</v>
      </c>
      <c r="FA301" s="59">
        <v>0</v>
      </c>
      <c r="FB301" s="59">
        <v>0</v>
      </c>
      <c r="FC301" s="59">
        <v>0</v>
      </c>
      <c r="FD301" s="59">
        <v>0</v>
      </c>
      <c r="FE301" s="59">
        <v>0</v>
      </c>
      <c r="FF301" s="59">
        <v>0</v>
      </c>
      <c r="FG301" s="59">
        <v>0</v>
      </c>
      <c r="FH301" s="59">
        <v>0</v>
      </c>
      <c r="FI301" s="59">
        <v>0</v>
      </c>
      <c r="FJ301" s="59">
        <v>0</v>
      </c>
      <c r="FK301" s="59">
        <v>0</v>
      </c>
      <c r="FL301" s="59">
        <v>0</v>
      </c>
      <c r="FM301" s="56"/>
      <c r="FN301" s="56" t="s">
        <v>466</v>
      </c>
      <c r="FO301" s="169" t="b">
        <v>1</v>
      </c>
      <c r="FP301" s="64"/>
      <c r="FQ301" s="64"/>
    </row>
    <row r="302" spans="1:173" x14ac:dyDescent="0.2">
      <c r="A302" s="110" t="s">
        <v>437</v>
      </c>
      <c r="B302" s="111">
        <v>68003</v>
      </c>
      <c r="C302" s="111">
        <v>0</v>
      </c>
      <c r="D302" s="111">
        <v>1</v>
      </c>
      <c r="E302" s="111" t="s">
        <v>5173</v>
      </c>
      <c r="F302" s="111" t="s">
        <v>538</v>
      </c>
      <c r="G302" s="111"/>
      <c r="H302" s="111" t="s">
        <v>5174</v>
      </c>
      <c r="I302" s="111">
        <v>2</v>
      </c>
      <c r="J302" s="111" t="s">
        <v>5175</v>
      </c>
      <c r="K302" s="111" t="s">
        <v>447</v>
      </c>
      <c r="L302" s="111" t="s">
        <v>2356</v>
      </c>
      <c r="M302" s="111" t="s">
        <v>447</v>
      </c>
      <c r="N302" s="111">
        <v>1</v>
      </c>
      <c r="O302" s="111">
        <v>14</v>
      </c>
      <c r="P302" s="111">
        <v>1</v>
      </c>
      <c r="Q302" s="111" t="s">
        <v>5176</v>
      </c>
      <c r="R302" s="111" t="s">
        <v>153</v>
      </c>
      <c r="S302" s="111" t="s">
        <v>5177</v>
      </c>
      <c r="T302" s="111" t="s">
        <v>5178</v>
      </c>
      <c r="U302" s="111" t="s">
        <v>5179</v>
      </c>
      <c r="V302" s="111" t="s">
        <v>5180</v>
      </c>
      <c r="W302" s="111" t="s">
        <v>153</v>
      </c>
      <c r="X302" s="111" t="s">
        <v>5181</v>
      </c>
      <c r="Y302" s="111" t="s">
        <v>5182</v>
      </c>
      <c r="Z302" s="110"/>
      <c r="AA302" s="110" t="s">
        <v>452</v>
      </c>
      <c r="AB302" s="110" t="s">
        <v>5173</v>
      </c>
      <c r="AC302" s="110" t="s">
        <v>538</v>
      </c>
      <c r="AD302" s="110" t="s">
        <v>5174</v>
      </c>
      <c r="AE302" s="110" t="s">
        <v>5175</v>
      </c>
      <c r="AF302" s="111">
        <v>1</v>
      </c>
      <c r="AG302" s="111">
        <v>18</v>
      </c>
      <c r="AH302" s="111">
        <v>1</v>
      </c>
      <c r="AI302" s="111">
        <v>1</v>
      </c>
      <c r="AJ302" s="111" t="s">
        <v>5176</v>
      </c>
      <c r="AK302" s="111" t="s">
        <v>153</v>
      </c>
      <c r="AL302" s="111" t="s">
        <v>5177</v>
      </c>
      <c r="AM302" s="111" t="s">
        <v>5178</v>
      </c>
      <c r="AN302" s="111" t="s">
        <v>5181</v>
      </c>
      <c r="AO302" s="111" t="s">
        <v>5182</v>
      </c>
      <c r="AP302" s="111" t="s">
        <v>5179</v>
      </c>
      <c r="AQ302" s="111" t="s">
        <v>5180</v>
      </c>
      <c r="AR302" s="111" t="s">
        <v>153</v>
      </c>
      <c r="AS302" s="111">
        <v>2015</v>
      </c>
      <c r="AT302" s="111" t="s">
        <v>153</v>
      </c>
      <c r="AU302" s="111" t="s">
        <v>499</v>
      </c>
      <c r="AV302" s="111" t="s">
        <v>153</v>
      </c>
      <c r="AW302" s="111" t="s">
        <v>153</v>
      </c>
      <c r="AX302" s="111" t="s">
        <v>153</v>
      </c>
      <c r="AY302" s="110"/>
      <c r="AZ302" s="110" t="s">
        <v>153</v>
      </c>
      <c r="BA302" s="111">
        <v>2654</v>
      </c>
      <c r="BB302" s="111">
        <v>0</v>
      </c>
      <c r="BC302" s="111"/>
      <c r="BD302" s="111"/>
      <c r="BE302" s="111"/>
      <c r="BF302" s="111"/>
      <c r="BG302" s="111"/>
      <c r="BH302" s="111" t="s">
        <v>532</v>
      </c>
      <c r="BI302" s="111" t="s">
        <v>564</v>
      </c>
      <c r="BJ302" s="110">
        <v>-22.222222222222221</v>
      </c>
      <c r="BK302" s="111"/>
      <c r="BL302" s="111"/>
      <c r="BM302" s="111"/>
      <c r="BN302" s="111" t="s">
        <v>547</v>
      </c>
      <c r="BO302" s="111"/>
      <c r="BP302" s="111"/>
      <c r="BQ302" s="111" t="s">
        <v>547</v>
      </c>
      <c r="BR302" s="111"/>
      <c r="BS302" s="111"/>
      <c r="BT302" s="111"/>
      <c r="BU302" s="111"/>
      <c r="BV302" s="111"/>
      <c r="BW302" s="111"/>
      <c r="BX302" s="111"/>
      <c r="BY302" s="111"/>
      <c r="BZ302" s="111"/>
      <c r="CA302" s="111"/>
      <c r="CB302" s="111"/>
      <c r="CC302" s="111"/>
      <c r="CD302" s="111"/>
      <c r="CE302" s="111"/>
      <c r="CF302" s="111" t="s">
        <v>462</v>
      </c>
      <c r="CG302" s="111"/>
      <c r="CH302" s="111"/>
      <c r="CI302" s="111">
        <v>2017</v>
      </c>
      <c r="CJ302" s="111" t="s">
        <v>2356</v>
      </c>
      <c r="CK302" s="111" t="s">
        <v>501</v>
      </c>
      <c r="CL302" s="111" t="s">
        <v>464</v>
      </c>
      <c r="CM302" s="111" t="s">
        <v>463</v>
      </c>
      <c r="CN302" s="111" t="s">
        <v>463</v>
      </c>
      <c r="CO302" s="111" t="s">
        <v>465</v>
      </c>
      <c r="CP302" s="111">
        <v>0</v>
      </c>
      <c r="CQ302" s="111">
        <v>0</v>
      </c>
      <c r="CR302" s="111">
        <v>0</v>
      </c>
      <c r="CS302" s="111">
        <v>0</v>
      </c>
      <c r="CT302" s="111">
        <v>0</v>
      </c>
      <c r="CU302" s="111">
        <v>0</v>
      </c>
      <c r="CV302" s="111">
        <v>0</v>
      </c>
      <c r="CW302" s="111">
        <v>0</v>
      </c>
      <c r="CX302" s="111">
        <v>0</v>
      </c>
      <c r="CY302" s="111">
        <v>0</v>
      </c>
      <c r="CZ302" s="111">
        <v>0</v>
      </c>
      <c r="DA302" s="111">
        <v>0</v>
      </c>
      <c r="DB302" s="111">
        <v>0</v>
      </c>
      <c r="DC302" s="111" t="s">
        <v>153</v>
      </c>
      <c r="DD302" s="111" t="s">
        <v>153</v>
      </c>
      <c r="DE302" s="111" t="s">
        <v>153</v>
      </c>
      <c r="DF302" s="111">
        <v>0</v>
      </c>
      <c r="DG302" s="111" t="s">
        <v>465</v>
      </c>
      <c r="DH302" s="111">
        <v>0</v>
      </c>
      <c r="DI302" s="111">
        <v>0</v>
      </c>
      <c r="DJ302" s="111">
        <v>0</v>
      </c>
      <c r="DK302" s="111">
        <v>0</v>
      </c>
      <c r="DL302" s="111">
        <v>0</v>
      </c>
      <c r="DM302" s="111">
        <v>0</v>
      </c>
      <c r="DN302" s="111">
        <v>0</v>
      </c>
      <c r="DO302" s="111">
        <v>0</v>
      </c>
      <c r="DP302" s="111">
        <v>0</v>
      </c>
      <c r="DQ302" s="111">
        <v>0</v>
      </c>
      <c r="DR302" s="111">
        <v>0</v>
      </c>
      <c r="DS302" s="111">
        <v>0</v>
      </c>
      <c r="DT302" s="111">
        <v>0</v>
      </c>
      <c r="DU302" s="111" t="s">
        <v>153</v>
      </c>
      <c r="DV302" s="111" t="s">
        <v>153</v>
      </c>
      <c r="DW302" s="110"/>
      <c r="DX302" s="111">
        <v>1</v>
      </c>
      <c r="DY302" s="111">
        <v>0</v>
      </c>
      <c r="DZ302" s="111">
        <v>0</v>
      </c>
      <c r="EA302" s="111">
        <v>0</v>
      </c>
      <c r="EB302" s="111"/>
      <c r="EC302" s="111"/>
      <c r="ED302" s="111"/>
      <c r="EE302" s="110"/>
      <c r="EF302" s="111"/>
      <c r="EG302" s="111"/>
      <c r="EH302" s="111"/>
      <c r="EI302" s="111"/>
      <c r="EJ302" s="111"/>
      <c r="EK302" s="111"/>
      <c r="EL302" s="111"/>
      <c r="EM302" s="111"/>
      <c r="EN302" s="111"/>
      <c r="EO302" s="111"/>
      <c r="EP302" s="111"/>
      <c r="EQ302" s="59">
        <v>68003</v>
      </c>
      <c r="ER302" s="59">
        <v>2654</v>
      </c>
      <c r="ES302" s="59">
        <v>0</v>
      </c>
      <c r="ET302" s="59">
        <v>0</v>
      </c>
      <c r="EU302" s="59">
        <v>0</v>
      </c>
      <c r="EV302" s="59">
        <v>0</v>
      </c>
      <c r="EW302" s="59">
        <v>0</v>
      </c>
      <c r="EX302" s="59">
        <v>0</v>
      </c>
      <c r="EY302" s="59">
        <v>0</v>
      </c>
      <c r="EZ302" s="59">
        <v>0</v>
      </c>
      <c r="FA302" s="59">
        <v>0</v>
      </c>
      <c r="FB302" s="59">
        <v>0</v>
      </c>
      <c r="FC302" s="59">
        <v>0</v>
      </c>
      <c r="FD302" s="59">
        <v>0</v>
      </c>
      <c r="FE302" s="59">
        <v>0</v>
      </c>
      <c r="FF302" s="59">
        <v>0</v>
      </c>
      <c r="FG302" s="59">
        <v>0</v>
      </c>
      <c r="FH302" s="59">
        <v>0</v>
      </c>
      <c r="FI302" s="59">
        <v>0</v>
      </c>
      <c r="FJ302" s="59">
        <v>0</v>
      </c>
      <c r="FK302" s="59">
        <v>0</v>
      </c>
      <c r="FL302" s="59">
        <v>0</v>
      </c>
      <c r="FM302" s="56"/>
      <c r="FN302" s="56" t="s">
        <v>466</v>
      </c>
      <c r="FO302" s="169" t="b">
        <v>1</v>
      </c>
      <c r="FP302" s="64"/>
      <c r="FQ302" s="64"/>
    </row>
    <row r="303" spans="1:173" x14ac:dyDescent="0.2">
      <c r="A303" s="110" t="s">
        <v>437</v>
      </c>
      <c r="B303" s="111">
        <v>68038</v>
      </c>
      <c r="C303" s="111">
        <v>0</v>
      </c>
      <c r="D303" s="111">
        <v>1</v>
      </c>
      <c r="E303" s="111" t="s">
        <v>5183</v>
      </c>
      <c r="F303" s="111" t="s">
        <v>5184</v>
      </c>
      <c r="G303" s="111"/>
      <c r="H303" s="111" t="s">
        <v>5185</v>
      </c>
      <c r="I303" s="111">
        <v>2</v>
      </c>
      <c r="J303" s="111" t="s">
        <v>5186</v>
      </c>
      <c r="K303" s="111" t="s">
        <v>447</v>
      </c>
      <c r="L303" s="111" t="s">
        <v>2356</v>
      </c>
      <c r="M303" s="111" t="s">
        <v>447</v>
      </c>
      <c r="N303" s="111">
        <v>1</v>
      </c>
      <c r="O303" s="111">
        <v>56</v>
      </c>
      <c r="P303" s="111">
        <v>1</v>
      </c>
      <c r="Q303" s="111" t="s">
        <v>153</v>
      </c>
      <c r="R303" s="111" t="s">
        <v>153</v>
      </c>
      <c r="S303" s="111" t="s">
        <v>5187</v>
      </c>
      <c r="T303" s="111" t="s">
        <v>5188</v>
      </c>
      <c r="U303" s="111" t="s">
        <v>5189</v>
      </c>
      <c r="V303" s="111" t="s">
        <v>5190</v>
      </c>
      <c r="W303" s="111" t="s">
        <v>153</v>
      </c>
      <c r="X303" s="111" t="s">
        <v>5191</v>
      </c>
      <c r="Y303" s="111" t="s">
        <v>457</v>
      </c>
      <c r="Z303" s="110"/>
      <c r="AA303" s="110" t="s">
        <v>452</v>
      </c>
      <c r="AB303" s="110" t="s">
        <v>5183</v>
      </c>
      <c r="AC303" s="110" t="s">
        <v>5184</v>
      </c>
      <c r="AD303" s="110" t="s">
        <v>5185</v>
      </c>
      <c r="AE303" s="110" t="s">
        <v>5186</v>
      </c>
      <c r="AF303" s="111">
        <v>1</v>
      </c>
      <c r="AG303" s="111">
        <v>56</v>
      </c>
      <c r="AH303" s="111">
        <v>1</v>
      </c>
      <c r="AI303" s="111">
        <v>1</v>
      </c>
      <c r="AJ303" s="111" t="s">
        <v>153</v>
      </c>
      <c r="AK303" s="111" t="s">
        <v>153</v>
      </c>
      <c r="AL303" s="111" t="s">
        <v>5187</v>
      </c>
      <c r="AM303" s="111" t="s">
        <v>5188</v>
      </c>
      <c r="AN303" s="111" t="s">
        <v>5191</v>
      </c>
      <c r="AO303" s="111" t="s">
        <v>457</v>
      </c>
      <c r="AP303" s="111" t="s">
        <v>5189</v>
      </c>
      <c r="AQ303" s="111" t="s">
        <v>5190</v>
      </c>
      <c r="AR303" s="111" t="s">
        <v>153</v>
      </c>
      <c r="AS303" s="111">
        <v>2015</v>
      </c>
      <c r="AT303" s="111" t="s">
        <v>153</v>
      </c>
      <c r="AU303" s="111" t="s">
        <v>153</v>
      </c>
      <c r="AV303" s="111" t="s">
        <v>153</v>
      </c>
      <c r="AW303" s="111" t="s">
        <v>153</v>
      </c>
      <c r="AX303" s="111" t="s">
        <v>153</v>
      </c>
      <c r="AY303" s="110"/>
      <c r="AZ303" s="110" t="s">
        <v>153</v>
      </c>
      <c r="BA303" s="111">
        <v>3111</v>
      </c>
      <c r="BB303" s="111">
        <v>0</v>
      </c>
      <c r="BC303" s="111"/>
      <c r="BD303" s="111"/>
      <c r="BE303" s="111"/>
      <c r="BF303" s="111"/>
      <c r="BG303" s="111"/>
      <c r="BH303" s="111"/>
      <c r="BI303" s="111"/>
      <c r="BJ303" s="110"/>
      <c r="BK303" s="111"/>
      <c r="BL303" s="111"/>
      <c r="BM303" s="111"/>
      <c r="BN303" s="111" t="s">
        <v>132</v>
      </c>
      <c r="BO303" s="111"/>
      <c r="BP303" s="111"/>
      <c r="BQ303" s="111" t="s">
        <v>132</v>
      </c>
      <c r="BR303" s="111"/>
      <c r="BS303" s="111"/>
      <c r="BT303" s="111"/>
      <c r="BU303" s="111"/>
      <c r="BV303" s="111"/>
      <c r="BW303" s="111"/>
      <c r="BX303" s="111"/>
      <c r="BY303" s="111"/>
      <c r="BZ303" s="111"/>
      <c r="CA303" s="111"/>
      <c r="CB303" s="111"/>
      <c r="CC303" s="111"/>
      <c r="CD303" s="111"/>
      <c r="CE303" s="111"/>
      <c r="CF303" s="111" t="s">
        <v>462</v>
      </c>
      <c r="CG303" s="111"/>
      <c r="CH303" s="111"/>
      <c r="CI303" s="111">
        <v>2017</v>
      </c>
      <c r="CJ303" s="111" t="s">
        <v>2356</v>
      </c>
      <c r="CK303" s="111" t="s">
        <v>464</v>
      </c>
      <c r="CL303" s="111" t="s">
        <v>464</v>
      </c>
      <c r="CM303" s="111" t="s">
        <v>464</v>
      </c>
      <c r="CN303" s="111" t="s">
        <v>464</v>
      </c>
      <c r="CO303" s="111" t="s">
        <v>465</v>
      </c>
      <c r="CP303" s="111">
        <v>0</v>
      </c>
      <c r="CQ303" s="111">
        <v>0</v>
      </c>
      <c r="CR303" s="111">
        <v>0</v>
      </c>
      <c r="CS303" s="111">
        <v>0</v>
      </c>
      <c r="CT303" s="111">
        <v>0</v>
      </c>
      <c r="CU303" s="111">
        <v>0</v>
      </c>
      <c r="CV303" s="111">
        <v>0</v>
      </c>
      <c r="CW303" s="111">
        <v>0</v>
      </c>
      <c r="CX303" s="111">
        <v>0</v>
      </c>
      <c r="CY303" s="111">
        <v>0</v>
      </c>
      <c r="CZ303" s="111">
        <v>0</v>
      </c>
      <c r="DA303" s="111">
        <v>0</v>
      </c>
      <c r="DB303" s="111">
        <v>0</v>
      </c>
      <c r="DC303" s="111" t="s">
        <v>153</v>
      </c>
      <c r="DD303" s="111" t="s">
        <v>153</v>
      </c>
      <c r="DE303" s="111" t="s">
        <v>153</v>
      </c>
      <c r="DF303" s="111">
        <v>0</v>
      </c>
      <c r="DG303" s="111" t="s">
        <v>465</v>
      </c>
      <c r="DH303" s="111">
        <v>0</v>
      </c>
      <c r="DI303" s="111">
        <v>0</v>
      </c>
      <c r="DJ303" s="111">
        <v>0</v>
      </c>
      <c r="DK303" s="111">
        <v>0</v>
      </c>
      <c r="DL303" s="111">
        <v>0</v>
      </c>
      <c r="DM303" s="111">
        <v>0</v>
      </c>
      <c r="DN303" s="111">
        <v>0</v>
      </c>
      <c r="DO303" s="111">
        <v>0</v>
      </c>
      <c r="DP303" s="111">
        <v>0</v>
      </c>
      <c r="DQ303" s="111">
        <v>0</v>
      </c>
      <c r="DR303" s="111">
        <v>0</v>
      </c>
      <c r="DS303" s="111">
        <v>0</v>
      </c>
      <c r="DT303" s="111">
        <v>0</v>
      </c>
      <c r="DU303" s="111" t="s">
        <v>153</v>
      </c>
      <c r="DV303" s="111" t="s">
        <v>153</v>
      </c>
      <c r="DW303" s="110"/>
      <c r="DX303" s="111">
        <v>0</v>
      </c>
      <c r="DY303" s="111">
        <v>0</v>
      </c>
      <c r="DZ303" s="111">
        <v>0</v>
      </c>
      <c r="EA303" s="111">
        <v>0</v>
      </c>
      <c r="EB303" s="111"/>
      <c r="EC303" s="111"/>
      <c r="ED303" s="111"/>
      <c r="EE303" s="110"/>
      <c r="EF303" s="111"/>
      <c r="EG303" s="111"/>
      <c r="EH303" s="111"/>
      <c r="EI303" s="111"/>
      <c r="EJ303" s="111"/>
      <c r="EK303" s="111"/>
      <c r="EL303" s="111"/>
      <c r="EM303" s="111"/>
      <c r="EN303" s="111"/>
      <c r="EO303" s="111"/>
      <c r="EP303" s="111"/>
      <c r="EQ303" s="59">
        <v>68038</v>
      </c>
      <c r="ER303" s="59">
        <v>3111</v>
      </c>
      <c r="ES303" s="59">
        <v>0</v>
      </c>
      <c r="ET303" s="59">
        <v>0</v>
      </c>
      <c r="EU303" s="59">
        <v>0</v>
      </c>
      <c r="EV303" s="59">
        <v>0</v>
      </c>
      <c r="EW303" s="59">
        <v>0</v>
      </c>
      <c r="EX303" s="59">
        <v>0</v>
      </c>
      <c r="EY303" s="59">
        <v>0</v>
      </c>
      <c r="EZ303" s="59">
        <v>0</v>
      </c>
      <c r="FA303" s="59">
        <v>0</v>
      </c>
      <c r="FB303" s="59">
        <v>0</v>
      </c>
      <c r="FC303" s="59">
        <v>0</v>
      </c>
      <c r="FD303" s="59">
        <v>0</v>
      </c>
      <c r="FE303" s="59">
        <v>0</v>
      </c>
      <c r="FF303" s="59">
        <v>0</v>
      </c>
      <c r="FG303" s="59">
        <v>0</v>
      </c>
      <c r="FH303" s="59">
        <v>0</v>
      </c>
      <c r="FI303" s="59">
        <v>0</v>
      </c>
      <c r="FJ303" s="59">
        <v>0</v>
      </c>
      <c r="FK303" s="59">
        <v>0</v>
      </c>
      <c r="FL303" s="59">
        <v>0</v>
      </c>
      <c r="FM303" s="56"/>
      <c r="FN303" s="56" t="s">
        <v>466</v>
      </c>
      <c r="FO303" s="169" t="b">
        <v>1</v>
      </c>
      <c r="FP303" s="64"/>
      <c r="FQ303" s="64"/>
    </row>
    <row r="304" spans="1:173" x14ac:dyDescent="0.2">
      <c r="A304" s="110" t="s">
        <v>437</v>
      </c>
      <c r="B304" s="111">
        <v>68047</v>
      </c>
      <c r="C304" s="111">
        <v>0</v>
      </c>
      <c r="D304" s="111">
        <v>1</v>
      </c>
      <c r="E304" s="111" t="s">
        <v>5192</v>
      </c>
      <c r="F304" s="111" t="s">
        <v>935</v>
      </c>
      <c r="G304" s="111"/>
      <c r="H304" s="111" t="s">
        <v>5193</v>
      </c>
      <c r="I304" s="111">
        <v>2</v>
      </c>
      <c r="J304" s="111" t="s">
        <v>5194</v>
      </c>
      <c r="K304" s="111" t="s">
        <v>447</v>
      </c>
      <c r="L304" s="111" t="s">
        <v>2356</v>
      </c>
      <c r="M304" s="111" t="s">
        <v>447</v>
      </c>
      <c r="N304" s="111">
        <v>1</v>
      </c>
      <c r="O304" s="111">
        <v>526</v>
      </c>
      <c r="P304" s="111">
        <v>22</v>
      </c>
      <c r="Q304" s="111" t="s">
        <v>153</v>
      </c>
      <c r="R304" s="111" t="s">
        <v>5195</v>
      </c>
      <c r="S304" s="111" t="s">
        <v>5196</v>
      </c>
      <c r="T304" s="111" t="s">
        <v>5197</v>
      </c>
      <c r="U304" s="111" t="s">
        <v>5198</v>
      </c>
      <c r="V304" s="111" t="s">
        <v>5199</v>
      </c>
      <c r="W304" s="111" t="s">
        <v>153</v>
      </c>
      <c r="X304" s="111" t="s">
        <v>5200</v>
      </c>
      <c r="Y304" s="111" t="s">
        <v>1355</v>
      </c>
      <c r="Z304" s="110"/>
      <c r="AA304" s="110" t="s">
        <v>452</v>
      </c>
      <c r="AB304" s="110" t="s">
        <v>5192</v>
      </c>
      <c r="AC304" s="110" t="s">
        <v>935</v>
      </c>
      <c r="AD304" s="110" t="s">
        <v>5193</v>
      </c>
      <c r="AE304" s="110" t="s">
        <v>5194</v>
      </c>
      <c r="AF304" s="111">
        <v>1</v>
      </c>
      <c r="AG304" s="111">
        <v>496</v>
      </c>
      <c r="AH304" s="111">
        <v>23</v>
      </c>
      <c r="AI304" s="111">
        <v>1</v>
      </c>
      <c r="AJ304" s="111" t="s">
        <v>153</v>
      </c>
      <c r="AK304" s="111" t="s">
        <v>153</v>
      </c>
      <c r="AL304" s="111" t="s">
        <v>1836</v>
      </c>
      <c r="AM304" s="111" t="s">
        <v>5197</v>
      </c>
      <c r="AN304" s="111" t="s">
        <v>5200</v>
      </c>
      <c r="AO304" s="111" t="s">
        <v>1355</v>
      </c>
      <c r="AP304" s="111" t="s">
        <v>5198</v>
      </c>
      <c r="AQ304" s="111" t="s">
        <v>5199</v>
      </c>
      <c r="AR304" s="111" t="s">
        <v>153</v>
      </c>
      <c r="AS304" s="111">
        <v>2014</v>
      </c>
      <c r="AT304" s="111" t="s">
        <v>153</v>
      </c>
      <c r="AU304" s="111" t="s">
        <v>153</v>
      </c>
      <c r="AV304" s="111" t="s">
        <v>153</v>
      </c>
      <c r="AW304" s="111" t="s">
        <v>153</v>
      </c>
      <c r="AX304" s="111" t="s">
        <v>153</v>
      </c>
      <c r="AY304" s="110"/>
      <c r="AZ304" s="110" t="s">
        <v>153</v>
      </c>
      <c r="BA304" s="111">
        <v>9094</v>
      </c>
      <c r="BB304" s="111">
        <v>0</v>
      </c>
      <c r="BC304" s="111"/>
      <c r="BD304" s="111"/>
      <c r="BE304" s="111"/>
      <c r="BF304" s="111"/>
      <c r="BG304" s="111"/>
      <c r="BH304" s="111" t="s">
        <v>532</v>
      </c>
      <c r="BI304" s="111"/>
      <c r="BJ304" s="110">
        <v>6.0483870967741939</v>
      </c>
      <c r="BK304" s="111"/>
      <c r="BL304" s="111"/>
      <c r="BM304" s="111"/>
      <c r="BN304" s="111" t="s">
        <v>701</v>
      </c>
      <c r="BO304" s="111"/>
      <c r="BP304" s="111"/>
      <c r="BQ304" s="111" t="s">
        <v>701</v>
      </c>
      <c r="BR304" s="111"/>
      <c r="BS304" s="111"/>
      <c r="BT304" s="111"/>
      <c r="BU304" s="111"/>
      <c r="BV304" s="111"/>
      <c r="BW304" s="111"/>
      <c r="BX304" s="111" t="s">
        <v>668</v>
      </c>
      <c r="BY304" s="111"/>
      <c r="BZ304" s="111"/>
      <c r="CA304" s="111"/>
      <c r="CB304" s="111"/>
      <c r="CC304" s="111"/>
      <c r="CD304" s="111"/>
      <c r="CE304" s="111"/>
      <c r="CF304" s="111" t="s">
        <v>462</v>
      </c>
      <c r="CG304" s="111"/>
      <c r="CH304" s="111"/>
      <c r="CI304" s="111">
        <v>2017</v>
      </c>
      <c r="CJ304" s="111" t="s">
        <v>2356</v>
      </c>
      <c r="CK304" s="111" t="s">
        <v>463</v>
      </c>
      <c r="CL304" s="111" t="s">
        <v>464</v>
      </c>
      <c r="CM304" s="111" t="s">
        <v>463</v>
      </c>
      <c r="CN304" s="111" t="s">
        <v>464</v>
      </c>
      <c r="CO304" s="111" t="s">
        <v>465</v>
      </c>
      <c r="CP304" s="111">
        <v>0</v>
      </c>
      <c r="CQ304" s="111">
        <v>0</v>
      </c>
      <c r="CR304" s="111">
        <v>0</v>
      </c>
      <c r="CS304" s="111">
        <v>0</v>
      </c>
      <c r="CT304" s="111">
        <v>0</v>
      </c>
      <c r="CU304" s="111">
        <v>0</v>
      </c>
      <c r="CV304" s="111">
        <v>0</v>
      </c>
      <c r="CW304" s="111">
        <v>0</v>
      </c>
      <c r="CX304" s="111">
        <v>0</v>
      </c>
      <c r="CY304" s="111">
        <v>0</v>
      </c>
      <c r="CZ304" s="111">
        <v>0</v>
      </c>
      <c r="DA304" s="111">
        <v>0</v>
      </c>
      <c r="DB304" s="111">
        <v>0</v>
      </c>
      <c r="DC304" s="111" t="s">
        <v>153</v>
      </c>
      <c r="DD304" s="111" t="s">
        <v>153</v>
      </c>
      <c r="DE304" s="111" t="s">
        <v>153</v>
      </c>
      <c r="DF304" s="111">
        <v>0</v>
      </c>
      <c r="DG304" s="111" t="s">
        <v>465</v>
      </c>
      <c r="DH304" s="111">
        <v>0</v>
      </c>
      <c r="DI304" s="111">
        <v>0</v>
      </c>
      <c r="DJ304" s="111">
        <v>0</v>
      </c>
      <c r="DK304" s="111">
        <v>0</v>
      </c>
      <c r="DL304" s="111">
        <v>0</v>
      </c>
      <c r="DM304" s="111">
        <v>0</v>
      </c>
      <c r="DN304" s="111">
        <v>0</v>
      </c>
      <c r="DO304" s="111">
        <v>0</v>
      </c>
      <c r="DP304" s="111">
        <v>0</v>
      </c>
      <c r="DQ304" s="111">
        <v>0</v>
      </c>
      <c r="DR304" s="111">
        <v>0</v>
      </c>
      <c r="DS304" s="111">
        <v>0</v>
      </c>
      <c r="DT304" s="111">
        <v>0</v>
      </c>
      <c r="DU304" s="111" t="s">
        <v>153</v>
      </c>
      <c r="DV304" s="111" t="s">
        <v>153</v>
      </c>
      <c r="DW304" s="110"/>
      <c r="DX304" s="111">
        <v>0</v>
      </c>
      <c r="DY304" s="111">
        <v>1</v>
      </c>
      <c r="DZ304" s="111">
        <v>0</v>
      </c>
      <c r="EA304" s="111">
        <v>0</v>
      </c>
      <c r="EB304" s="111"/>
      <c r="EC304" s="111"/>
      <c r="ED304" s="111"/>
      <c r="EE304" s="110"/>
      <c r="EF304" s="111"/>
      <c r="EG304" s="111"/>
      <c r="EH304" s="111"/>
      <c r="EI304" s="111"/>
      <c r="EJ304" s="111"/>
      <c r="EK304" s="111"/>
      <c r="EL304" s="111"/>
      <c r="EM304" s="111"/>
      <c r="EN304" s="111"/>
      <c r="EO304" s="111"/>
      <c r="EP304" s="111"/>
      <c r="EQ304" s="59">
        <v>68047</v>
      </c>
      <c r="ER304" s="59">
        <v>9094</v>
      </c>
      <c r="ES304" s="59">
        <v>0</v>
      </c>
      <c r="ET304" s="59">
        <v>0</v>
      </c>
      <c r="EU304" s="59">
        <v>0</v>
      </c>
      <c r="EV304" s="59">
        <v>0</v>
      </c>
      <c r="EW304" s="59">
        <v>0</v>
      </c>
      <c r="EX304" s="59">
        <v>0</v>
      </c>
      <c r="EY304" s="59">
        <v>0</v>
      </c>
      <c r="EZ304" s="59">
        <v>0</v>
      </c>
      <c r="FA304" s="59">
        <v>0</v>
      </c>
      <c r="FB304" s="59">
        <v>0</v>
      </c>
      <c r="FC304" s="59">
        <v>0</v>
      </c>
      <c r="FD304" s="59">
        <v>0</v>
      </c>
      <c r="FE304" s="59">
        <v>0</v>
      </c>
      <c r="FF304" s="59">
        <v>0</v>
      </c>
      <c r="FG304" s="59">
        <v>0</v>
      </c>
      <c r="FH304" s="59">
        <v>0</v>
      </c>
      <c r="FI304" s="59">
        <v>2</v>
      </c>
      <c r="FJ304" s="59">
        <v>1</v>
      </c>
      <c r="FK304" s="59">
        <v>0</v>
      </c>
      <c r="FL304" s="59">
        <v>1</v>
      </c>
      <c r="FM304" s="56"/>
      <c r="FN304" s="56" t="s">
        <v>466</v>
      </c>
      <c r="FO304" s="169" t="b">
        <v>1</v>
      </c>
      <c r="FP304" s="64"/>
      <c r="FQ304" s="64"/>
    </row>
    <row r="305" spans="1:173" x14ac:dyDescent="0.2">
      <c r="A305" s="110" t="s">
        <v>437</v>
      </c>
      <c r="B305" s="111">
        <v>68050</v>
      </c>
      <c r="C305" s="111">
        <v>0</v>
      </c>
      <c r="D305" s="111">
        <v>1</v>
      </c>
      <c r="E305" s="111" t="s">
        <v>5201</v>
      </c>
      <c r="F305" s="111" t="s">
        <v>4371</v>
      </c>
      <c r="G305" s="111"/>
      <c r="H305" s="111" t="s">
        <v>5202</v>
      </c>
      <c r="I305" s="111">
        <v>2</v>
      </c>
      <c r="J305" s="111" t="s">
        <v>4373</v>
      </c>
      <c r="K305" s="111" t="s">
        <v>447</v>
      </c>
      <c r="L305" s="111" t="s">
        <v>2356</v>
      </c>
      <c r="M305" s="111" t="s">
        <v>447</v>
      </c>
      <c r="N305" s="111">
        <v>1</v>
      </c>
      <c r="O305" s="111">
        <v>19</v>
      </c>
      <c r="P305" s="111">
        <v>2</v>
      </c>
      <c r="Q305" s="111" t="s">
        <v>5203</v>
      </c>
      <c r="R305" s="111" t="s">
        <v>153</v>
      </c>
      <c r="S305" s="111" t="s">
        <v>5204</v>
      </c>
      <c r="T305" s="111" t="s">
        <v>5205</v>
      </c>
      <c r="U305" s="111" t="s">
        <v>4376</v>
      </c>
      <c r="V305" s="111" t="s">
        <v>4377</v>
      </c>
      <c r="W305" s="111" t="s">
        <v>153</v>
      </c>
      <c r="X305" s="111" t="s">
        <v>4378</v>
      </c>
      <c r="Y305" s="111" t="s">
        <v>546</v>
      </c>
      <c r="Z305" s="110"/>
      <c r="AA305" s="110" t="s">
        <v>452</v>
      </c>
      <c r="AB305" s="110" t="s">
        <v>5201</v>
      </c>
      <c r="AC305" s="110" t="s">
        <v>4371</v>
      </c>
      <c r="AD305" s="110" t="s">
        <v>5202</v>
      </c>
      <c r="AE305" s="110" t="s">
        <v>4373</v>
      </c>
      <c r="AF305" s="111">
        <v>1</v>
      </c>
      <c r="AG305" s="111">
        <v>23</v>
      </c>
      <c r="AH305" s="111">
        <v>1</v>
      </c>
      <c r="AI305" s="111">
        <v>1</v>
      </c>
      <c r="AJ305" s="111" t="s">
        <v>5203</v>
      </c>
      <c r="AK305" s="111" t="s">
        <v>153</v>
      </c>
      <c r="AL305" s="111" t="s">
        <v>5204</v>
      </c>
      <c r="AM305" s="111" t="s">
        <v>5205</v>
      </c>
      <c r="AN305" s="111" t="s">
        <v>4378</v>
      </c>
      <c r="AO305" s="111" t="s">
        <v>546</v>
      </c>
      <c r="AP305" s="111" t="s">
        <v>4376</v>
      </c>
      <c r="AQ305" s="111" t="s">
        <v>4377</v>
      </c>
      <c r="AR305" s="111" t="s">
        <v>153</v>
      </c>
      <c r="AS305" s="111">
        <v>2015</v>
      </c>
      <c r="AT305" s="111" t="s">
        <v>153</v>
      </c>
      <c r="AU305" s="111" t="s">
        <v>499</v>
      </c>
      <c r="AV305" s="111" t="s">
        <v>153</v>
      </c>
      <c r="AW305" s="111" t="s">
        <v>153</v>
      </c>
      <c r="AX305" s="111" t="s">
        <v>153</v>
      </c>
      <c r="AY305" s="110"/>
      <c r="AZ305" s="110" t="s">
        <v>153</v>
      </c>
      <c r="BA305" s="111">
        <v>10751</v>
      </c>
      <c r="BB305" s="111">
        <v>0</v>
      </c>
      <c r="BC305" s="111"/>
      <c r="BD305" s="111"/>
      <c r="BE305" s="111"/>
      <c r="BF305" s="111"/>
      <c r="BG305" s="111"/>
      <c r="BH305" s="111" t="s">
        <v>532</v>
      </c>
      <c r="BI305" s="111"/>
      <c r="BJ305" s="110">
        <v>-17.391304347826086</v>
      </c>
      <c r="BK305" s="111"/>
      <c r="BL305" s="111"/>
      <c r="BM305" s="111"/>
      <c r="BN305" s="111" t="s">
        <v>547</v>
      </c>
      <c r="BO305" s="111"/>
      <c r="BP305" s="111"/>
      <c r="BQ305" s="111" t="s">
        <v>547</v>
      </c>
      <c r="BR305" s="111"/>
      <c r="BS305" s="111"/>
      <c r="BT305" s="111"/>
      <c r="BU305" s="111"/>
      <c r="BV305" s="111"/>
      <c r="BW305" s="111"/>
      <c r="BX305" s="111"/>
      <c r="BY305" s="111"/>
      <c r="BZ305" s="111"/>
      <c r="CA305" s="111"/>
      <c r="CB305" s="111"/>
      <c r="CC305" s="111"/>
      <c r="CD305" s="111"/>
      <c r="CE305" s="111"/>
      <c r="CF305" s="111" t="s">
        <v>462</v>
      </c>
      <c r="CG305" s="111"/>
      <c r="CH305" s="111"/>
      <c r="CI305" s="111">
        <v>2017</v>
      </c>
      <c r="CJ305" s="111" t="s">
        <v>2356</v>
      </c>
      <c r="CK305" s="111" t="s">
        <v>501</v>
      </c>
      <c r="CL305" s="111" t="s">
        <v>463</v>
      </c>
      <c r="CM305" s="111" t="s">
        <v>464</v>
      </c>
      <c r="CN305" s="111" t="s">
        <v>464</v>
      </c>
      <c r="CO305" s="111" t="s">
        <v>465</v>
      </c>
      <c r="CP305" s="111">
        <v>0</v>
      </c>
      <c r="CQ305" s="111">
        <v>0</v>
      </c>
      <c r="CR305" s="111">
        <v>0</v>
      </c>
      <c r="CS305" s="111">
        <v>0</v>
      </c>
      <c r="CT305" s="111">
        <v>0</v>
      </c>
      <c r="CU305" s="111">
        <v>0</v>
      </c>
      <c r="CV305" s="111">
        <v>0</v>
      </c>
      <c r="CW305" s="111">
        <v>0</v>
      </c>
      <c r="CX305" s="111">
        <v>0</v>
      </c>
      <c r="CY305" s="111">
        <v>0</v>
      </c>
      <c r="CZ305" s="111">
        <v>0</v>
      </c>
      <c r="DA305" s="111">
        <v>0</v>
      </c>
      <c r="DB305" s="111">
        <v>0</v>
      </c>
      <c r="DC305" s="111" t="s">
        <v>153</v>
      </c>
      <c r="DD305" s="111" t="s">
        <v>153</v>
      </c>
      <c r="DE305" s="111" t="s">
        <v>153</v>
      </c>
      <c r="DF305" s="111">
        <v>1</v>
      </c>
      <c r="DG305" s="111" t="s">
        <v>465</v>
      </c>
      <c r="DH305" s="111">
        <v>0</v>
      </c>
      <c r="DI305" s="111">
        <v>0</v>
      </c>
      <c r="DJ305" s="111">
        <v>0</v>
      </c>
      <c r="DK305" s="111">
        <v>0</v>
      </c>
      <c r="DL305" s="111">
        <v>0</v>
      </c>
      <c r="DM305" s="111">
        <v>0</v>
      </c>
      <c r="DN305" s="111">
        <v>0</v>
      </c>
      <c r="DO305" s="111">
        <v>0</v>
      </c>
      <c r="DP305" s="111">
        <v>0</v>
      </c>
      <c r="DQ305" s="111">
        <v>0</v>
      </c>
      <c r="DR305" s="111">
        <v>0</v>
      </c>
      <c r="DS305" s="111">
        <v>0</v>
      </c>
      <c r="DT305" s="111">
        <v>0</v>
      </c>
      <c r="DU305" s="111" t="s">
        <v>153</v>
      </c>
      <c r="DV305" s="111" t="s">
        <v>153</v>
      </c>
      <c r="DW305" s="110"/>
      <c r="DX305" s="111">
        <v>0</v>
      </c>
      <c r="DY305" s="111">
        <v>0</v>
      </c>
      <c r="DZ305" s="111">
        <v>0</v>
      </c>
      <c r="EA305" s="111">
        <v>0</v>
      </c>
      <c r="EB305" s="111"/>
      <c r="EC305" s="111"/>
      <c r="ED305" s="111"/>
      <c r="EE305" s="110"/>
      <c r="EF305" s="111"/>
      <c r="EG305" s="111"/>
      <c r="EH305" s="111"/>
      <c r="EI305" s="111"/>
      <c r="EJ305" s="111"/>
      <c r="EK305" s="111"/>
      <c r="EL305" s="111"/>
      <c r="EM305" s="111"/>
      <c r="EN305" s="111"/>
      <c r="EO305" s="111"/>
      <c r="EP305" s="111"/>
      <c r="EQ305" s="59">
        <v>68050</v>
      </c>
      <c r="ER305" s="59">
        <v>10751</v>
      </c>
      <c r="ES305" s="59">
        <v>0</v>
      </c>
      <c r="ET305" s="59">
        <v>0</v>
      </c>
      <c r="EU305" s="59">
        <v>0</v>
      </c>
      <c r="EV305" s="59">
        <v>0</v>
      </c>
      <c r="EW305" s="59">
        <v>0</v>
      </c>
      <c r="EX305" s="59">
        <v>0</v>
      </c>
      <c r="EY305" s="59">
        <v>0</v>
      </c>
      <c r="EZ305" s="59">
        <v>0</v>
      </c>
      <c r="FA305" s="59">
        <v>0</v>
      </c>
      <c r="FB305" s="59">
        <v>0</v>
      </c>
      <c r="FC305" s="59">
        <v>0</v>
      </c>
      <c r="FD305" s="59">
        <v>0</v>
      </c>
      <c r="FE305" s="59">
        <v>0</v>
      </c>
      <c r="FF305" s="59">
        <v>0</v>
      </c>
      <c r="FG305" s="59">
        <v>0</v>
      </c>
      <c r="FH305" s="59">
        <v>0</v>
      </c>
      <c r="FI305" s="59">
        <v>0</v>
      </c>
      <c r="FJ305" s="59">
        <v>0</v>
      </c>
      <c r="FK305" s="59">
        <v>0</v>
      </c>
      <c r="FL305" s="59">
        <v>0</v>
      </c>
      <c r="FM305" s="56"/>
      <c r="FN305" s="56" t="s">
        <v>466</v>
      </c>
      <c r="FO305" s="169" t="b">
        <v>1</v>
      </c>
      <c r="FP305" s="64"/>
      <c r="FQ305" s="64"/>
    </row>
    <row r="306" spans="1:173" x14ac:dyDescent="0.2">
      <c r="A306" s="110" t="s">
        <v>437</v>
      </c>
      <c r="B306" s="111">
        <v>68060</v>
      </c>
      <c r="C306" s="111">
        <v>0</v>
      </c>
      <c r="D306" s="111">
        <v>1</v>
      </c>
      <c r="E306" s="111" t="s">
        <v>5206</v>
      </c>
      <c r="F306" s="111" t="s">
        <v>1898</v>
      </c>
      <c r="G306" s="111"/>
      <c r="H306" s="111" t="s">
        <v>5207</v>
      </c>
      <c r="I306" s="111">
        <v>2</v>
      </c>
      <c r="J306" s="111" t="s">
        <v>4850</v>
      </c>
      <c r="K306" s="111" t="s">
        <v>447</v>
      </c>
      <c r="L306" s="111" t="s">
        <v>2356</v>
      </c>
      <c r="M306" s="111" t="s">
        <v>447</v>
      </c>
      <c r="N306" s="111">
        <v>1</v>
      </c>
      <c r="O306" s="111">
        <v>449</v>
      </c>
      <c r="P306" s="111">
        <v>46</v>
      </c>
      <c r="Q306" s="111" t="s">
        <v>153</v>
      </c>
      <c r="R306" s="111" t="s">
        <v>5208</v>
      </c>
      <c r="S306" s="111" t="s">
        <v>5209</v>
      </c>
      <c r="T306" s="111" t="s">
        <v>5210</v>
      </c>
      <c r="U306" s="111" t="s">
        <v>5211</v>
      </c>
      <c r="V306" s="111" t="s">
        <v>5212</v>
      </c>
      <c r="W306" s="111" t="s">
        <v>153</v>
      </c>
      <c r="X306" s="111" t="s">
        <v>5213</v>
      </c>
      <c r="Y306" s="111" t="s">
        <v>1871</v>
      </c>
      <c r="Z306" s="110"/>
      <c r="AA306" s="110" t="s">
        <v>452</v>
      </c>
      <c r="AB306" s="110" t="s">
        <v>5206</v>
      </c>
      <c r="AC306" s="110" t="s">
        <v>1898</v>
      </c>
      <c r="AD306" s="110" t="s">
        <v>5207</v>
      </c>
      <c r="AE306" s="110" t="s">
        <v>5214</v>
      </c>
      <c r="AF306" s="111">
        <v>1</v>
      </c>
      <c r="AG306" s="111">
        <v>474</v>
      </c>
      <c r="AH306" s="111">
        <v>73</v>
      </c>
      <c r="AI306" s="111">
        <v>1</v>
      </c>
      <c r="AJ306" s="111" t="s">
        <v>153</v>
      </c>
      <c r="AK306" s="111" t="s">
        <v>5208</v>
      </c>
      <c r="AL306" s="111" t="s">
        <v>5209</v>
      </c>
      <c r="AM306" s="111" t="s">
        <v>5210</v>
      </c>
      <c r="AN306" s="111" t="s">
        <v>5213</v>
      </c>
      <c r="AO306" s="111" t="s">
        <v>1871</v>
      </c>
      <c r="AP306" s="111" t="s">
        <v>5211</v>
      </c>
      <c r="AQ306" s="111" t="s">
        <v>5212</v>
      </c>
      <c r="AR306" s="111" t="s">
        <v>153</v>
      </c>
      <c r="AS306" s="111">
        <v>2015</v>
      </c>
      <c r="AT306" s="111" t="s">
        <v>5215</v>
      </c>
      <c r="AU306" s="111" t="s">
        <v>153</v>
      </c>
      <c r="AV306" s="111" t="s">
        <v>153</v>
      </c>
      <c r="AW306" s="111" t="s">
        <v>439</v>
      </c>
      <c r="AX306" s="111" t="s">
        <v>153</v>
      </c>
      <c r="AY306" s="110"/>
      <c r="AZ306" s="110" t="s">
        <v>153</v>
      </c>
      <c r="BA306" s="111">
        <v>10167</v>
      </c>
      <c r="BB306" s="111">
        <v>0</v>
      </c>
      <c r="BC306" s="111"/>
      <c r="BD306" s="111"/>
      <c r="BE306" s="111"/>
      <c r="BF306" s="111"/>
      <c r="BG306" s="111"/>
      <c r="BH306" s="111" t="s">
        <v>532</v>
      </c>
      <c r="BI306" s="111"/>
      <c r="BJ306" s="110">
        <v>-5.2742616033755274</v>
      </c>
      <c r="BK306" s="111"/>
      <c r="BL306" s="111"/>
      <c r="BM306" s="111"/>
      <c r="BN306" s="111" t="s">
        <v>123</v>
      </c>
      <c r="BO306" s="111"/>
      <c r="BP306" s="111"/>
      <c r="BQ306" s="111" t="s">
        <v>123</v>
      </c>
      <c r="BR306" s="111"/>
      <c r="BS306" s="111"/>
      <c r="BT306" s="111"/>
      <c r="BU306" s="111" t="s">
        <v>461</v>
      </c>
      <c r="BV306" s="111"/>
      <c r="BW306" s="111"/>
      <c r="BX306" s="111"/>
      <c r="BY306" s="111"/>
      <c r="BZ306" s="111"/>
      <c r="CA306" s="111"/>
      <c r="CB306" s="111"/>
      <c r="CC306" s="111"/>
      <c r="CD306" s="111"/>
      <c r="CE306" s="111"/>
      <c r="CF306" s="111" t="s">
        <v>462</v>
      </c>
      <c r="CG306" s="111"/>
      <c r="CH306" s="111"/>
      <c r="CI306" s="111">
        <v>2017</v>
      </c>
      <c r="CJ306" s="111" t="s">
        <v>2356</v>
      </c>
      <c r="CK306" s="111" t="s">
        <v>464</v>
      </c>
      <c r="CL306" s="111" t="s">
        <v>464</v>
      </c>
      <c r="CM306" s="111" t="s">
        <v>464</v>
      </c>
      <c r="CN306" s="111" t="s">
        <v>464</v>
      </c>
      <c r="CO306" s="111" t="s">
        <v>465</v>
      </c>
      <c r="CP306" s="111">
        <v>7</v>
      </c>
      <c r="CQ306" s="111">
        <v>0</v>
      </c>
      <c r="CR306" s="111">
        <v>1</v>
      </c>
      <c r="CS306" s="111">
        <v>6</v>
      </c>
      <c r="CT306" s="111">
        <v>0</v>
      </c>
      <c r="CU306" s="111">
        <v>0</v>
      </c>
      <c r="CV306" s="111">
        <v>0</v>
      </c>
      <c r="CW306" s="111">
        <v>4</v>
      </c>
      <c r="CX306" s="111">
        <v>2</v>
      </c>
      <c r="CY306" s="111">
        <v>1</v>
      </c>
      <c r="CZ306" s="111">
        <v>0</v>
      </c>
      <c r="DA306" s="111">
        <v>0</v>
      </c>
      <c r="DB306" s="111">
        <v>0</v>
      </c>
      <c r="DC306" s="111" t="s">
        <v>153</v>
      </c>
      <c r="DD306" s="111" t="s">
        <v>153</v>
      </c>
      <c r="DE306" s="111" t="s">
        <v>153</v>
      </c>
      <c r="DF306" s="111">
        <v>0</v>
      </c>
      <c r="DG306" s="111" t="s">
        <v>465</v>
      </c>
      <c r="DH306" s="111">
        <v>1</v>
      </c>
      <c r="DI306" s="111">
        <v>0</v>
      </c>
      <c r="DJ306" s="111">
        <v>0</v>
      </c>
      <c r="DK306" s="111">
        <v>1</v>
      </c>
      <c r="DL306" s="111">
        <v>0</v>
      </c>
      <c r="DM306" s="111">
        <v>0</v>
      </c>
      <c r="DN306" s="111">
        <v>0</v>
      </c>
      <c r="DO306" s="111">
        <v>0</v>
      </c>
      <c r="DP306" s="111">
        <v>0</v>
      </c>
      <c r="DQ306" s="111">
        <v>1</v>
      </c>
      <c r="DR306" s="111">
        <v>0</v>
      </c>
      <c r="DS306" s="111">
        <v>0</v>
      </c>
      <c r="DT306" s="111">
        <v>0</v>
      </c>
      <c r="DU306" s="111" t="s">
        <v>153</v>
      </c>
      <c r="DV306" s="111" t="s">
        <v>153</v>
      </c>
      <c r="DW306" s="110"/>
      <c r="DX306" s="111">
        <v>0</v>
      </c>
      <c r="DY306" s="111">
        <v>31</v>
      </c>
      <c r="DZ306" s="111">
        <v>1</v>
      </c>
      <c r="EA306" s="111">
        <v>0</v>
      </c>
      <c r="EB306" s="111"/>
      <c r="EC306" s="111"/>
      <c r="ED306" s="111"/>
      <c r="EE306" s="110">
        <v>-6.1224489795918364</v>
      </c>
      <c r="EF306" s="111"/>
      <c r="EG306" s="111"/>
      <c r="EH306" s="111"/>
      <c r="EI306" s="111"/>
      <c r="EJ306" s="111"/>
      <c r="EK306" s="111">
        <v>1</v>
      </c>
      <c r="EL306" s="111"/>
      <c r="EM306" s="111"/>
      <c r="EN306" s="111"/>
      <c r="EO306" s="111"/>
      <c r="EP306" s="111"/>
      <c r="EQ306" s="59">
        <v>68060</v>
      </c>
      <c r="ER306" s="59">
        <v>10167</v>
      </c>
      <c r="ES306" s="59">
        <v>0</v>
      </c>
      <c r="ET306" s="59">
        <v>0</v>
      </c>
      <c r="EU306" s="59">
        <v>0</v>
      </c>
      <c r="EV306" s="59">
        <v>0</v>
      </c>
      <c r="EW306" s="59">
        <v>6</v>
      </c>
      <c r="EX306" s="59">
        <v>2</v>
      </c>
      <c r="EY306" s="59">
        <v>4</v>
      </c>
      <c r="EZ306" s="59">
        <v>0</v>
      </c>
      <c r="FA306" s="59">
        <v>0</v>
      </c>
      <c r="FB306" s="59">
        <v>1</v>
      </c>
      <c r="FC306" s="59">
        <v>0</v>
      </c>
      <c r="FD306" s="59">
        <v>1</v>
      </c>
      <c r="FE306" s="59">
        <v>0</v>
      </c>
      <c r="FF306" s="59">
        <v>0</v>
      </c>
      <c r="FG306" s="59">
        <v>0</v>
      </c>
      <c r="FH306" s="59">
        <v>0</v>
      </c>
      <c r="FI306" s="59">
        <v>7</v>
      </c>
      <c r="FJ306" s="59">
        <v>2</v>
      </c>
      <c r="FK306" s="59">
        <v>0</v>
      </c>
      <c r="FL306" s="59">
        <v>0</v>
      </c>
      <c r="FM306" s="56"/>
      <c r="FN306" s="56" t="s">
        <v>466</v>
      </c>
      <c r="FO306" s="169" t="b">
        <v>1</v>
      </c>
      <c r="FP306" s="64"/>
      <c r="FQ306" s="64"/>
    </row>
    <row r="307" spans="1:173" x14ac:dyDescent="0.2">
      <c r="A307" s="110" t="s">
        <v>437</v>
      </c>
      <c r="B307" s="111">
        <v>68100</v>
      </c>
      <c r="C307" s="111">
        <v>0</v>
      </c>
      <c r="D307" s="111">
        <v>1</v>
      </c>
      <c r="E307" s="111" t="s">
        <v>5216</v>
      </c>
      <c r="F307" s="111" t="s">
        <v>3848</v>
      </c>
      <c r="G307" s="111"/>
      <c r="H307" s="111" t="s">
        <v>5217</v>
      </c>
      <c r="I307" s="111">
        <v>2</v>
      </c>
      <c r="J307" s="111" t="s">
        <v>5218</v>
      </c>
      <c r="K307" s="111" t="s">
        <v>447</v>
      </c>
      <c r="L307" s="111" t="s">
        <v>2356</v>
      </c>
      <c r="M307" s="111" t="s">
        <v>447</v>
      </c>
      <c r="N307" s="111">
        <v>1</v>
      </c>
      <c r="O307" s="111">
        <v>190</v>
      </c>
      <c r="P307" s="111">
        <v>14</v>
      </c>
      <c r="Q307" s="111" t="s">
        <v>5219</v>
      </c>
      <c r="R307" s="111" t="s">
        <v>153</v>
      </c>
      <c r="S307" s="111" t="s">
        <v>153</v>
      </c>
      <c r="T307" s="111" t="s">
        <v>5220</v>
      </c>
      <c r="U307" s="111" t="s">
        <v>5221</v>
      </c>
      <c r="V307" s="111" t="s">
        <v>5222</v>
      </c>
      <c r="W307" s="111" t="s">
        <v>153</v>
      </c>
      <c r="X307" s="111" t="s">
        <v>5223</v>
      </c>
      <c r="Y307" s="111" t="s">
        <v>5224</v>
      </c>
      <c r="Z307" s="110"/>
      <c r="AA307" s="110" t="s">
        <v>452</v>
      </c>
      <c r="AB307" s="110" t="s">
        <v>5216</v>
      </c>
      <c r="AC307" s="110" t="s">
        <v>3848</v>
      </c>
      <c r="AD307" s="110" t="s">
        <v>5217</v>
      </c>
      <c r="AE307" s="110" t="s">
        <v>5218</v>
      </c>
      <c r="AF307" s="111">
        <v>1</v>
      </c>
      <c r="AG307" s="111">
        <v>265</v>
      </c>
      <c r="AH307" s="111">
        <v>18</v>
      </c>
      <c r="AI307" s="111">
        <v>1</v>
      </c>
      <c r="AJ307" s="111" t="s">
        <v>5219</v>
      </c>
      <c r="AK307" s="111" t="s">
        <v>153</v>
      </c>
      <c r="AL307" s="111" t="s">
        <v>153</v>
      </c>
      <c r="AM307" s="111" t="s">
        <v>5220</v>
      </c>
      <c r="AN307" s="111" t="s">
        <v>5223</v>
      </c>
      <c r="AO307" s="111" t="s">
        <v>5224</v>
      </c>
      <c r="AP307" s="111" t="s">
        <v>5221</v>
      </c>
      <c r="AQ307" s="111" t="s">
        <v>5222</v>
      </c>
      <c r="AR307" s="111" t="s">
        <v>153</v>
      </c>
      <c r="AS307" s="111">
        <v>2015</v>
      </c>
      <c r="AT307" s="111" t="s">
        <v>153</v>
      </c>
      <c r="AU307" s="111" t="s">
        <v>562</v>
      </c>
      <c r="AV307" s="111" t="s">
        <v>5225</v>
      </c>
      <c r="AW307" s="111" t="s">
        <v>439</v>
      </c>
      <c r="AX307" s="111" t="s">
        <v>153</v>
      </c>
      <c r="AY307" s="110"/>
      <c r="AZ307" s="110" t="s">
        <v>153</v>
      </c>
      <c r="BA307" s="111">
        <v>8721</v>
      </c>
      <c r="BB307" s="111">
        <v>0</v>
      </c>
      <c r="BC307" s="111"/>
      <c r="BD307" s="111"/>
      <c r="BE307" s="111"/>
      <c r="BF307" s="111"/>
      <c r="BG307" s="111"/>
      <c r="BH307" s="111" t="s">
        <v>532</v>
      </c>
      <c r="BI307" s="111" t="s">
        <v>564</v>
      </c>
      <c r="BJ307" s="110">
        <v>-28.30188679245283</v>
      </c>
      <c r="BK307" s="111"/>
      <c r="BL307" s="111"/>
      <c r="BM307" s="111"/>
      <c r="BN307" s="111" t="s">
        <v>1009</v>
      </c>
      <c r="BO307" s="111"/>
      <c r="BP307" s="111"/>
      <c r="BQ307" s="111" t="s">
        <v>1009</v>
      </c>
      <c r="BR307" s="111"/>
      <c r="BS307" s="111"/>
      <c r="BT307" s="111"/>
      <c r="BU307" s="111"/>
      <c r="BV307" s="111"/>
      <c r="BW307" s="111"/>
      <c r="BX307" s="111"/>
      <c r="BY307" s="111"/>
      <c r="BZ307" s="111"/>
      <c r="CA307" s="111"/>
      <c r="CB307" s="111"/>
      <c r="CC307" s="111"/>
      <c r="CD307" s="111"/>
      <c r="CE307" s="111"/>
      <c r="CF307" s="111" t="s">
        <v>462</v>
      </c>
      <c r="CG307" s="111"/>
      <c r="CH307" s="111"/>
      <c r="CI307" s="111">
        <v>2017</v>
      </c>
      <c r="CJ307" s="111" t="s">
        <v>2356</v>
      </c>
      <c r="CK307" s="111" t="s">
        <v>501</v>
      </c>
      <c r="CL307" s="111" t="s">
        <v>501</v>
      </c>
      <c r="CM307" s="111" t="s">
        <v>464</v>
      </c>
      <c r="CN307" s="111" t="s">
        <v>464</v>
      </c>
      <c r="CO307" s="111" t="s">
        <v>465</v>
      </c>
      <c r="CP307" s="111">
        <v>3</v>
      </c>
      <c r="CQ307" s="111">
        <v>1</v>
      </c>
      <c r="CR307" s="111">
        <v>1</v>
      </c>
      <c r="CS307" s="111">
        <v>1</v>
      </c>
      <c r="CT307" s="111">
        <v>0</v>
      </c>
      <c r="CU307" s="111">
        <v>1</v>
      </c>
      <c r="CV307" s="111">
        <v>0</v>
      </c>
      <c r="CW307" s="111">
        <v>0</v>
      </c>
      <c r="CX307" s="111">
        <v>2</v>
      </c>
      <c r="CY307" s="111">
        <v>0</v>
      </c>
      <c r="CZ307" s="111">
        <v>0</v>
      </c>
      <c r="DA307" s="111">
        <v>0</v>
      </c>
      <c r="DB307" s="111">
        <v>0</v>
      </c>
      <c r="DC307" s="111" t="s">
        <v>153</v>
      </c>
      <c r="DD307" s="111" t="s">
        <v>153</v>
      </c>
      <c r="DE307" s="111" t="s">
        <v>153</v>
      </c>
      <c r="DF307" s="111">
        <v>1</v>
      </c>
      <c r="DG307" s="111" t="s">
        <v>465</v>
      </c>
      <c r="DH307" s="111">
        <v>0</v>
      </c>
      <c r="DI307" s="111">
        <v>0</v>
      </c>
      <c r="DJ307" s="111">
        <v>0</v>
      </c>
      <c r="DK307" s="111">
        <v>0</v>
      </c>
      <c r="DL307" s="111">
        <v>0</v>
      </c>
      <c r="DM307" s="111">
        <v>0</v>
      </c>
      <c r="DN307" s="111">
        <v>0</v>
      </c>
      <c r="DO307" s="111">
        <v>0</v>
      </c>
      <c r="DP307" s="111">
        <v>0</v>
      </c>
      <c r="DQ307" s="111">
        <v>0</v>
      </c>
      <c r="DR307" s="111">
        <v>0</v>
      </c>
      <c r="DS307" s="111">
        <v>0</v>
      </c>
      <c r="DT307" s="111">
        <v>0</v>
      </c>
      <c r="DU307" s="111" t="s">
        <v>153</v>
      </c>
      <c r="DV307" s="111" t="s">
        <v>153</v>
      </c>
      <c r="DW307" s="110"/>
      <c r="DX307" s="111">
        <v>0</v>
      </c>
      <c r="DY307" s="111">
        <v>8</v>
      </c>
      <c r="DZ307" s="111">
        <v>1</v>
      </c>
      <c r="EA307" s="111">
        <v>0</v>
      </c>
      <c r="EB307" s="111"/>
      <c r="EC307" s="111"/>
      <c r="ED307" s="111"/>
      <c r="EE307" s="110"/>
      <c r="EF307" s="111"/>
      <c r="EG307" s="111"/>
      <c r="EH307" s="111"/>
      <c r="EI307" s="111"/>
      <c r="EJ307" s="111"/>
      <c r="EK307" s="111">
        <v>1</v>
      </c>
      <c r="EL307" s="111"/>
      <c r="EM307" s="111"/>
      <c r="EN307" s="111"/>
      <c r="EO307" s="111"/>
      <c r="EP307" s="111"/>
      <c r="EQ307" s="59">
        <v>68100</v>
      </c>
      <c r="ER307" s="59">
        <v>8721</v>
      </c>
      <c r="ES307" s="59">
        <v>0</v>
      </c>
      <c r="ET307" s="59">
        <v>0</v>
      </c>
      <c r="EU307" s="59">
        <v>0</v>
      </c>
      <c r="EV307" s="59">
        <v>0</v>
      </c>
      <c r="EW307" s="59">
        <v>1</v>
      </c>
      <c r="EX307" s="59">
        <v>1</v>
      </c>
      <c r="EY307" s="59">
        <v>0</v>
      </c>
      <c r="EZ307" s="59">
        <v>0</v>
      </c>
      <c r="FA307" s="59">
        <v>0</v>
      </c>
      <c r="FB307" s="59">
        <v>0</v>
      </c>
      <c r="FC307" s="59">
        <v>0</v>
      </c>
      <c r="FD307" s="59">
        <v>0</v>
      </c>
      <c r="FE307" s="59">
        <v>0</v>
      </c>
      <c r="FF307" s="59">
        <v>0</v>
      </c>
      <c r="FG307" s="59">
        <v>0</v>
      </c>
      <c r="FH307" s="59">
        <v>0</v>
      </c>
      <c r="FI307" s="59">
        <v>11</v>
      </c>
      <c r="FJ307" s="59">
        <v>0</v>
      </c>
      <c r="FK307" s="59">
        <v>0</v>
      </c>
      <c r="FL307" s="59">
        <v>0</v>
      </c>
      <c r="FM307" s="56"/>
      <c r="FN307" s="56" t="s">
        <v>466</v>
      </c>
      <c r="FO307" s="169" t="b">
        <v>1</v>
      </c>
      <c r="FP307" s="64"/>
      <c r="FQ307" s="64"/>
    </row>
    <row r="308" spans="1:173" x14ac:dyDescent="0.2">
      <c r="A308" s="110" t="s">
        <v>437</v>
      </c>
      <c r="B308" s="111">
        <v>68113</v>
      </c>
      <c r="C308" s="111">
        <v>0</v>
      </c>
      <c r="D308" s="111">
        <v>1</v>
      </c>
      <c r="E308" s="111" t="s">
        <v>5226</v>
      </c>
      <c r="F308" s="111" t="s">
        <v>1061</v>
      </c>
      <c r="G308" s="111"/>
      <c r="H308" s="111" t="s">
        <v>5227</v>
      </c>
      <c r="I308" s="111">
        <v>2</v>
      </c>
      <c r="J308" s="111" t="s">
        <v>5228</v>
      </c>
      <c r="K308" s="111" t="s">
        <v>447</v>
      </c>
      <c r="L308" s="111" t="s">
        <v>2356</v>
      </c>
      <c r="M308" s="111" t="s">
        <v>447</v>
      </c>
      <c r="N308" s="111">
        <v>1</v>
      </c>
      <c r="O308" s="111">
        <v>14</v>
      </c>
      <c r="P308" s="111">
        <v>1</v>
      </c>
      <c r="Q308" s="111" t="s">
        <v>153</v>
      </c>
      <c r="R308" s="111" t="s">
        <v>153</v>
      </c>
      <c r="S308" s="111" t="s">
        <v>5229</v>
      </c>
      <c r="T308" s="111" t="s">
        <v>5230</v>
      </c>
      <c r="U308" s="111" t="s">
        <v>5231</v>
      </c>
      <c r="V308" s="111" t="s">
        <v>5232</v>
      </c>
      <c r="W308" s="111" t="s">
        <v>153</v>
      </c>
      <c r="X308" s="111" t="s">
        <v>5233</v>
      </c>
      <c r="Y308" s="111" t="s">
        <v>2568</v>
      </c>
      <c r="Z308" s="110"/>
      <c r="AA308" s="110" t="s">
        <v>452</v>
      </c>
      <c r="AB308" s="110" t="s">
        <v>5226</v>
      </c>
      <c r="AC308" s="110" t="s">
        <v>1061</v>
      </c>
      <c r="AD308" s="110" t="s">
        <v>5227</v>
      </c>
      <c r="AE308" s="110" t="s">
        <v>5228</v>
      </c>
      <c r="AF308" s="111">
        <v>1</v>
      </c>
      <c r="AG308" s="111">
        <v>20</v>
      </c>
      <c r="AH308" s="111">
        <v>2</v>
      </c>
      <c r="AI308" s="111">
        <v>1</v>
      </c>
      <c r="AJ308" s="111" t="s">
        <v>153</v>
      </c>
      <c r="AK308" s="111" t="s">
        <v>153</v>
      </c>
      <c r="AL308" s="111" t="s">
        <v>5229</v>
      </c>
      <c r="AM308" s="111" t="s">
        <v>5230</v>
      </c>
      <c r="AN308" s="111" t="s">
        <v>5234</v>
      </c>
      <c r="AO308" s="111" t="s">
        <v>5235</v>
      </c>
      <c r="AP308" s="111" t="s">
        <v>5236</v>
      </c>
      <c r="AQ308" s="111" t="s">
        <v>5232</v>
      </c>
      <c r="AR308" s="111" t="s">
        <v>153</v>
      </c>
      <c r="AS308" s="111">
        <v>2015</v>
      </c>
      <c r="AT308" s="111" t="s">
        <v>153</v>
      </c>
      <c r="AU308" s="111" t="s">
        <v>499</v>
      </c>
      <c r="AV308" s="111" t="s">
        <v>153</v>
      </c>
      <c r="AW308" s="111" t="s">
        <v>439</v>
      </c>
      <c r="AX308" s="111" t="s">
        <v>153</v>
      </c>
      <c r="AY308" s="110"/>
      <c r="AZ308" s="110" t="s">
        <v>153</v>
      </c>
      <c r="BA308" s="111">
        <v>3914</v>
      </c>
      <c r="BB308" s="111">
        <v>0</v>
      </c>
      <c r="BC308" s="111"/>
      <c r="BD308" s="111"/>
      <c r="BE308" s="111"/>
      <c r="BF308" s="111"/>
      <c r="BG308" s="111"/>
      <c r="BH308" s="111" t="s">
        <v>532</v>
      </c>
      <c r="BI308" s="111" t="s">
        <v>564</v>
      </c>
      <c r="BJ308" s="110">
        <v>-30</v>
      </c>
      <c r="BK308" s="111"/>
      <c r="BL308" s="111"/>
      <c r="BM308" s="111"/>
      <c r="BN308" s="111" t="s">
        <v>691</v>
      </c>
      <c r="BO308" s="111"/>
      <c r="BP308" s="111"/>
      <c r="BQ308" s="111" t="s">
        <v>691</v>
      </c>
      <c r="BR308" s="111"/>
      <c r="BS308" s="111"/>
      <c r="BT308" s="111"/>
      <c r="BU308" s="111"/>
      <c r="BV308" s="111"/>
      <c r="BW308" s="111"/>
      <c r="BX308" s="111"/>
      <c r="BY308" s="111"/>
      <c r="BZ308" s="111"/>
      <c r="CA308" s="111" t="s">
        <v>534</v>
      </c>
      <c r="CB308" s="111"/>
      <c r="CC308" s="111"/>
      <c r="CD308" s="111"/>
      <c r="CE308" s="111"/>
      <c r="CF308" s="111" t="s">
        <v>462</v>
      </c>
      <c r="CG308" s="111"/>
      <c r="CH308" s="111" t="s">
        <v>535</v>
      </c>
      <c r="CI308" s="111">
        <v>2017</v>
      </c>
      <c r="CJ308" s="111" t="s">
        <v>2356</v>
      </c>
      <c r="CK308" s="111" t="s">
        <v>501</v>
      </c>
      <c r="CL308" s="111" t="s">
        <v>501</v>
      </c>
      <c r="CM308" s="111" t="s">
        <v>464</v>
      </c>
      <c r="CN308" s="111" t="s">
        <v>464</v>
      </c>
      <c r="CO308" s="111" t="s">
        <v>465</v>
      </c>
      <c r="CP308" s="111">
        <v>0</v>
      </c>
      <c r="CQ308" s="111">
        <v>0</v>
      </c>
      <c r="CR308" s="111">
        <v>0</v>
      </c>
      <c r="CS308" s="111">
        <v>0</v>
      </c>
      <c r="CT308" s="111">
        <v>0</v>
      </c>
      <c r="CU308" s="111">
        <v>0</v>
      </c>
      <c r="CV308" s="111">
        <v>0</v>
      </c>
      <c r="CW308" s="111">
        <v>0</v>
      </c>
      <c r="CX308" s="111">
        <v>0</v>
      </c>
      <c r="CY308" s="111">
        <v>0</v>
      </c>
      <c r="CZ308" s="111">
        <v>0</v>
      </c>
      <c r="DA308" s="111">
        <v>0</v>
      </c>
      <c r="DB308" s="111">
        <v>0</v>
      </c>
      <c r="DC308" s="111" t="s">
        <v>153</v>
      </c>
      <c r="DD308" s="111" t="s">
        <v>153</v>
      </c>
      <c r="DE308" s="111" t="s">
        <v>153</v>
      </c>
      <c r="DF308" s="111">
        <v>0</v>
      </c>
      <c r="DG308" s="111" t="s">
        <v>465</v>
      </c>
      <c r="DH308" s="111">
        <v>0</v>
      </c>
      <c r="DI308" s="111">
        <v>0</v>
      </c>
      <c r="DJ308" s="111">
        <v>0</v>
      </c>
      <c r="DK308" s="111">
        <v>0</v>
      </c>
      <c r="DL308" s="111">
        <v>0</v>
      </c>
      <c r="DM308" s="111">
        <v>0</v>
      </c>
      <c r="DN308" s="111">
        <v>0</v>
      </c>
      <c r="DO308" s="111">
        <v>0</v>
      </c>
      <c r="DP308" s="111">
        <v>0</v>
      </c>
      <c r="DQ308" s="111">
        <v>0</v>
      </c>
      <c r="DR308" s="111">
        <v>0</v>
      </c>
      <c r="DS308" s="111">
        <v>0</v>
      </c>
      <c r="DT308" s="111">
        <v>0</v>
      </c>
      <c r="DU308" s="111" t="s">
        <v>153</v>
      </c>
      <c r="DV308" s="111" t="s">
        <v>153</v>
      </c>
      <c r="DW308" s="110"/>
      <c r="DX308" s="111">
        <v>0</v>
      </c>
      <c r="DY308" s="111">
        <v>1</v>
      </c>
      <c r="DZ308" s="111">
        <v>1</v>
      </c>
      <c r="EA308" s="111">
        <v>0</v>
      </c>
      <c r="EB308" s="111"/>
      <c r="EC308" s="111"/>
      <c r="ED308" s="111"/>
      <c r="EE308" s="110"/>
      <c r="EF308" s="111"/>
      <c r="EG308" s="111"/>
      <c r="EH308" s="111"/>
      <c r="EI308" s="111"/>
      <c r="EJ308" s="111"/>
      <c r="EK308" s="111">
        <v>1</v>
      </c>
      <c r="EL308" s="111"/>
      <c r="EM308" s="111"/>
      <c r="EN308" s="111"/>
      <c r="EO308" s="111"/>
      <c r="EP308" s="111"/>
      <c r="EQ308" s="59">
        <v>68113</v>
      </c>
      <c r="ER308" s="59">
        <v>3914</v>
      </c>
      <c r="ES308" s="59">
        <v>0</v>
      </c>
      <c r="ET308" s="59">
        <v>0</v>
      </c>
      <c r="EU308" s="59">
        <v>0</v>
      </c>
      <c r="EV308" s="59">
        <v>0</v>
      </c>
      <c r="EW308" s="59">
        <v>0</v>
      </c>
      <c r="EX308" s="59">
        <v>0</v>
      </c>
      <c r="EY308" s="59">
        <v>0</v>
      </c>
      <c r="EZ308" s="59">
        <v>0</v>
      </c>
      <c r="FA308" s="59">
        <v>0</v>
      </c>
      <c r="FB308" s="59">
        <v>0</v>
      </c>
      <c r="FC308" s="59">
        <v>0</v>
      </c>
      <c r="FD308" s="59">
        <v>0</v>
      </c>
      <c r="FE308" s="59">
        <v>0</v>
      </c>
      <c r="FF308" s="59">
        <v>0</v>
      </c>
      <c r="FG308" s="59">
        <v>0</v>
      </c>
      <c r="FH308" s="59">
        <v>0</v>
      </c>
      <c r="FI308" s="59">
        <v>0</v>
      </c>
      <c r="FJ308" s="59">
        <v>0</v>
      </c>
      <c r="FK308" s="59">
        <v>0</v>
      </c>
      <c r="FL308" s="59">
        <v>0</v>
      </c>
      <c r="FM308" s="56"/>
      <c r="FN308" s="56" t="s">
        <v>536</v>
      </c>
      <c r="FO308" s="169" t="b">
        <v>1</v>
      </c>
      <c r="FP308" s="64"/>
      <c r="FQ308" s="64"/>
    </row>
    <row r="309" spans="1:173" x14ac:dyDescent="0.2">
      <c r="A309" s="110" t="s">
        <v>437</v>
      </c>
      <c r="B309" s="111">
        <v>68125</v>
      </c>
      <c r="C309" s="111">
        <v>0</v>
      </c>
      <c r="D309" s="111">
        <v>1</v>
      </c>
      <c r="E309" s="111" t="s">
        <v>5237</v>
      </c>
      <c r="F309" s="111" t="s">
        <v>1920</v>
      </c>
      <c r="G309" s="111"/>
      <c r="H309" s="111" t="s">
        <v>704</v>
      </c>
      <c r="I309" s="111">
        <v>2</v>
      </c>
      <c r="J309" s="111" t="s">
        <v>5238</v>
      </c>
      <c r="K309" s="111" t="s">
        <v>447</v>
      </c>
      <c r="L309" s="111" t="s">
        <v>2356</v>
      </c>
      <c r="M309" s="111" t="s">
        <v>447</v>
      </c>
      <c r="N309" s="111">
        <v>1</v>
      </c>
      <c r="O309" s="111">
        <v>337</v>
      </c>
      <c r="P309" s="111">
        <v>10</v>
      </c>
      <c r="Q309" s="111" t="s">
        <v>153</v>
      </c>
      <c r="R309" s="111" t="s">
        <v>153</v>
      </c>
      <c r="S309" s="111" t="s">
        <v>5239</v>
      </c>
      <c r="T309" s="111" t="s">
        <v>707</v>
      </c>
      <c r="U309" s="111" t="s">
        <v>5240</v>
      </c>
      <c r="V309" s="111" t="s">
        <v>5241</v>
      </c>
      <c r="W309" s="111" t="s">
        <v>5242</v>
      </c>
      <c r="X309" s="111" t="s">
        <v>5243</v>
      </c>
      <c r="Y309" s="111" t="s">
        <v>98</v>
      </c>
      <c r="Z309" s="110"/>
      <c r="AA309" s="110" t="s">
        <v>452</v>
      </c>
      <c r="AB309" s="110" t="s">
        <v>5244</v>
      </c>
      <c r="AC309" s="110" t="s">
        <v>1920</v>
      </c>
      <c r="AD309" s="110" t="s">
        <v>5245</v>
      </c>
      <c r="AE309" s="110" t="s">
        <v>5246</v>
      </c>
      <c r="AF309" s="111">
        <v>1</v>
      </c>
      <c r="AG309" s="111">
        <v>746</v>
      </c>
      <c r="AH309" s="111">
        <v>3</v>
      </c>
      <c r="AI309" s="111">
        <v>1</v>
      </c>
      <c r="AJ309" s="111" t="s">
        <v>153</v>
      </c>
      <c r="AK309" s="111" t="s">
        <v>153</v>
      </c>
      <c r="AL309" s="111" t="s">
        <v>5247</v>
      </c>
      <c r="AM309" s="111" t="s">
        <v>5248</v>
      </c>
      <c r="AN309" s="111" t="s">
        <v>5243</v>
      </c>
      <c r="AO309" s="111" t="s">
        <v>98</v>
      </c>
      <c r="AP309" s="111" t="s">
        <v>5240</v>
      </c>
      <c r="AQ309" s="111" t="s">
        <v>5241</v>
      </c>
      <c r="AR309" s="111" t="s">
        <v>153</v>
      </c>
      <c r="AS309" s="111">
        <v>2015</v>
      </c>
      <c r="AT309" s="111" t="s">
        <v>153</v>
      </c>
      <c r="AU309" s="111" t="s">
        <v>3440</v>
      </c>
      <c r="AV309" s="111" t="s">
        <v>153</v>
      </c>
      <c r="AW309" s="111" t="s">
        <v>153</v>
      </c>
      <c r="AX309" s="111" t="s">
        <v>153</v>
      </c>
      <c r="AY309" s="110"/>
      <c r="AZ309" s="110" t="s">
        <v>153</v>
      </c>
      <c r="BA309" s="111">
        <v>5118</v>
      </c>
      <c r="BB309" s="111">
        <v>0</v>
      </c>
      <c r="BC309" s="111"/>
      <c r="BD309" s="111"/>
      <c r="BE309" s="111"/>
      <c r="BF309" s="111"/>
      <c r="BG309" s="111"/>
      <c r="BH309" s="111" t="s">
        <v>532</v>
      </c>
      <c r="BI309" s="111" t="s">
        <v>564</v>
      </c>
      <c r="BJ309" s="110">
        <v>-54.825737265415555</v>
      </c>
      <c r="BK309" s="111"/>
      <c r="BL309" s="111"/>
      <c r="BM309" s="111"/>
      <c r="BN309" s="111" t="s">
        <v>99</v>
      </c>
      <c r="BO309" s="111"/>
      <c r="BP309" s="111"/>
      <c r="BQ309" s="111" t="s">
        <v>99</v>
      </c>
      <c r="BR309" s="111"/>
      <c r="BS309" s="111"/>
      <c r="BT309" s="111"/>
      <c r="BU309" s="111"/>
      <c r="BV309" s="111"/>
      <c r="BW309" s="111"/>
      <c r="BX309" s="111"/>
      <c r="BY309" s="111"/>
      <c r="BZ309" s="111"/>
      <c r="CA309" s="111"/>
      <c r="CB309" s="111"/>
      <c r="CC309" s="111"/>
      <c r="CD309" s="111"/>
      <c r="CE309" s="111" t="s">
        <v>489</v>
      </c>
      <c r="CF309" s="111" t="s">
        <v>462</v>
      </c>
      <c r="CG309" s="111"/>
      <c r="CH309" s="111"/>
      <c r="CI309" s="111">
        <v>2017</v>
      </c>
      <c r="CJ309" s="111" t="s">
        <v>2356</v>
      </c>
      <c r="CK309" s="111" t="s">
        <v>464</v>
      </c>
      <c r="CL309" s="111" t="s">
        <v>464</v>
      </c>
      <c r="CM309" s="111" t="s">
        <v>464</v>
      </c>
      <c r="CN309" s="111" t="s">
        <v>464</v>
      </c>
      <c r="CO309" s="111" t="s">
        <v>465</v>
      </c>
      <c r="CP309" s="111">
        <v>1</v>
      </c>
      <c r="CQ309" s="111">
        <v>0</v>
      </c>
      <c r="CR309" s="111">
        <v>0</v>
      </c>
      <c r="CS309" s="111">
        <v>1</v>
      </c>
      <c r="CT309" s="111">
        <v>0</v>
      </c>
      <c r="CU309" s="111">
        <v>0</v>
      </c>
      <c r="CV309" s="111">
        <v>0</v>
      </c>
      <c r="CW309" s="111">
        <v>0</v>
      </c>
      <c r="CX309" s="111">
        <v>0</v>
      </c>
      <c r="CY309" s="111">
        <v>1</v>
      </c>
      <c r="CZ309" s="111">
        <v>0</v>
      </c>
      <c r="DA309" s="111">
        <v>0</v>
      </c>
      <c r="DB309" s="111">
        <v>0</v>
      </c>
      <c r="DC309" s="111" t="s">
        <v>3721</v>
      </c>
      <c r="DD309" s="111" t="s">
        <v>153</v>
      </c>
      <c r="DE309" s="111" t="s">
        <v>153</v>
      </c>
      <c r="DF309" s="111">
        <v>0</v>
      </c>
      <c r="DG309" s="111" t="s">
        <v>465</v>
      </c>
      <c r="DH309" s="111">
        <v>0</v>
      </c>
      <c r="DI309" s="111">
        <v>0</v>
      </c>
      <c r="DJ309" s="111">
        <v>0</v>
      </c>
      <c r="DK309" s="111">
        <v>0</v>
      </c>
      <c r="DL309" s="111">
        <v>0</v>
      </c>
      <c r="DM309" s="111">
        <v>0</v>
      </c>
      <c r="DN309" s="111">
        <v>0</v>
      </c>
      <c r="DO309" s="111">
        <v>0</v>
      </c>
      <c r="DP309" s="111">
        <v>0</v>
      </c>
      <c r="DQ309" s="111">
        <v>0</v>
      </c>
      <c r="DR309" s="111">
        <v>0</v>
      </c>
      <c r="DS309" s="111">
        <v>0</v>
      </c>
      <c r="DT309" s="111">
        <v>0</v>
      </c>
      <c r="DU309" s="111" t="s">
        <v>153</v>
      </c>
      <c r="DV309" s="111" t="s">
        <v>153</v>
      </c>
      <c r="DW309" s="110"/>
      <c r="DX309" s="111">
        <v>0</v>
      </c>
      <c r="DY309" s="111">
        <v>1</v>
      </c>
      <c r="DZ309" s="111">
        <v>0</v>
      </c>
      <c r="EA309" s="111">
        <v>0</v>
      </c>
      <c r="EB309" s="111"/>
      <c r="EC309" s="111"/>
      <c r="ED309" s="111" t="s">
        <v>1389</v>
      </c>
      <c r="EE309" s="110">
        <v>233.33333333333334</v>
      </c>
      <c r="EF309" s="111"/>
      <c r="EG309" s="111"/>
      <c r="EH309" s="111"/>
      <c r="EI309" s="111"/>
      <c r="EJ309" s="111"/>
      <c r="EK309" s="111"/>
      <c r="EL309" s="111"/>
      <c r="EM309" s="111"/>
      <c r="EN309" s="111"/>
      <c r="EO309" s="111"/>
      <c r="EP309" s="111"/>
      <c r="EQ309" s="59">
        <v>68125</v>
      </c>
      <c r="ER309" s="59">
        <v>5118</v>
      </c>
      <c r="ES309" s="59">
        <v>0</v>
      </c>
      <c r="ET309" s="59">
        <v>0</v>
      </c>
      <c r="EU309" s="59">
        <v>0</v>
      </c>
      <c r="EV309" s="59">
        <v>0</v>
      </c>
      <c r="EW309" s="59">
        <v>1</v>
      </c>
      <c r="EX309" s="59">
        <v>0</v>
      </c>
      <c r="EY309" s="59">
        <v>0</v>
      </c>
      <c r="EZ309" s="59">
        <v>1</v>
      </c>
      <c r="FA309" s="59">
        <v>0</v>
      </c>
      <c r="FB309" s="59">
        <v>0</v>
      </c>
      <c r="FC309" s="59">
        <v>0</v>
      </c>
      <c r="FD309" s="59">
        <v>0</v>
      </c>
      <c r="FE309" s="59">
        <v>0</v>
      </c>
      <c r="FF309" s="59">
        <v>0</v>
      </c>
      <c r="FG309" s="59">
        <v>0</v>
      </c>
      <c r="FH309" s="59">
        <v>0</v>
      </c>
      <c r="FI309" s="59">
        <v>1</v>
      </c>
      <c r="FJ309" s="59">
        <v>0</v>
      </c>
      <c r="FK309" s="59">
        <v>0</v>
      </c>
      <c r="FL309" s="59">
        <v>0</v>
      </c>
      <c r="FM309" s="56"/>
      <c r="FN309" s="56" t="s">
        <v>466</v>
      </c>
      <c r="FO309" s="169" t="b">
        <v>1</v>
      </c>
      <c r="FP309" s="64"/>
      <c r="FQ309" s="64"/>
    </row>
    <row r="310" spans="1:173" x14ac:dyDescent="0.2">
      <c r="A310" s="110" t="s">
        <v>437</v>
      </c>
      <c r="B310" s="111">
        <v>68144</v>
      </c>
      <c r="C310" s="111">
        <v>0</v>
      </c>
      <c r="D310" s="111">
        <v>2</v>
      </c>
      <c r="E310" s="111" t="s">
        <v>5249</v>
      </c>
      <c r="F310" s="111" t="s">
        <v>538</v>
      </c>
      <c r="G310" s="111"/>
      <c r="H310" s="111" t="s">
        <v>5250</v>
      </c>
      <c r="I310" s="111">
        <v>2</v>
      </c>
      <c r="J310" s="111" t="s">
        <v>5251</v>
      </c>
      <c r="K310" s="111" t="s">
        <v>447</v>
      </c>
      <c r="L310" s="111" t="s">
        <v>2356</v>
      </c>
      <c r="M310" s="111" t="s">
        <v>447</v>
      </c>
      <c r="N310" s="111">
        <v>2</v>
      </c>
      <c r="O310" s="111">
        <v>366</v>
      </c>
      <c r="P310" s="111">
        <v>78</v>
      </c>
      <c r="Q310" s="111" t="s">
        <v>5252</v>
      </c>
      <c r="R310" s="111" t="s">
        <v>5253</v>
      </c>
      <c r="S310" s="111" t="s">
        <v>5254</v>
      </c>
      <c r="T310" s="111" t="s">
        <v>5255</v>
      </c>
      <c r="U310" s="111" t="s">
        <v>5256</v>
      </c>
      <c r="V310" s="111" t="s">
        <v>5257</v>
      </c>
      <c r="W310" s="111" t="s">
        <v>153</v>
      </c>
      <c r="X310" s="111" t="s">
        <v>5258</v>
      </c>
      <c r="Y310" s="111" t="s">
        <v>218</v>
      </c>
      <c r="Z310" s="110"/>
      <c r="AA310" s="110" t="s">
        <v>452</v>
      </c>
      <c r="AB310" s="110" t="s">
        <v>5249</v>
      </c>
      <c r="AC310" s="110" t="s">
        <v>538</v>
      </c>
      <c r="AD310" s="110" t="s">
        <v>5250</v>
      </c>
      <c r="AE310" s="110" t="s">
        <v>5251</v>
      </c>
      <c r="AF310" s="111">
        <v>2</v>
      </c>
      <c r="AG310" s="111">
        <v>377</v>
      </c>
      <c r="AH310" s="111">
        <v>79</v>
      </c>
      <c r="AI310" s="111">
        <v>2</v>
      </c>
      <c r="AJ310" s="111" t="s">
        <v>5252</v>
      </c>
      <c r="AK310" s="111" t="s">
        <v>5253</v>
      </c>
      <c r="AL310" s="111" t="s">
        <v>5254</v>
      </c>
      <c r="AM310" s="111" t="s">
        <v>5255</v>
      </c>
      <c r="AN310" s="111" t="s">
        <v>5258</v>
      </c>
      <c r="AO310" s="111" t="s">
        <v>218</v>
      </c>
      <c r="AP310" s="111" t="s">
        <v>5256</v>
      </c>
      <c r="AQ310" s="111" t="s">
        <v>5257</v>
      </c>
      <c r="AR310" s="111" t="s">
        <v>153</v>
      </c>
      <c r="AS310" s="111">
        <v>2015</v>
      </c>
      <c r="AT310" s="111" t="s">
        <v>153</v>
      </c>
      <c r="AU310" s="111" t="s">
        <v>153</v>
      </c>
      <c r="AV310" s="111" t="s">
        <v>153</v>
      </c>
      <c r="AW310" s="111" t="s">
        <v>153</v>
      </c>
      <c r="AX310" s="111" t="s">
        <v>153</v>
      </c>
      <c r="AY310" s="110"/>
      <c r="AZ310" s="110" t="s">
        <v>153</v>
      </c>
      <c r="BA310" s="111">
        <v>10204</v>
      </c>
      <c r="BB310" s="111">
        <v>0</v>
      </c>
      <c r="BC310" s="111"/>
      <c r="BD310" s="111"/>
      <c r="BE310" s="111"/>
      <c r="BF310" s="111"/>
      <c r="BG310" s="111"/>
      <c r="BH310" s="111" t="s">
        <v>532</v>
      </c>
      <c r="BI310" s="111"/>
      <c r="BJ310" s="110">
        <v>-2.9177718832891246</v>
      </c>
      <c r="BK310" s="111"/>
      <c r="BL310" s="111"/>
      <c r="BM310" s="111"/>
      <c r="BN310" s="111" t="s">
        <v>547</v>
      </c>
      <c r="BO310" s="111"/>
      <c r="BP310" s="111"/>
      <c r="BQ310" s="111" t="s">
        <v>547</v>
      </c>
      <c r="BR310" s="111"/>
      <c r="BS310" s="111"/>
      <c r="BT310" s="111"/>
      <c r="BU310" s="111"/>
      <c r="BV310" s="111"/>
      <c r="BW310" s="111"/>
      <c r="BX310" s="111"/>
      <c r="BY310" s="111"/>
      <c r="BZ310" s="111"/>
      <c r="CA310" s="111"/>
      <c r="CB310" s="111"/>
      <c r="CC310" s="111"/>
      <c r="CD310" s="111"/>
      <c r="CE310" s="111"/>
      <c r="CF310" s="111" t="s">
        <v>462</v>
      </c>
      <c r="CG310" s="111"/>
      <c r="CH310" s="111"/>
      <c r="CI310" s="111">
        <v>2017</v>
      </c>
      <c r="CJ310" s="111" t="s">
        <v>2356</v>
      </c>
      <c r="CK310" s="111" t="s">
        <v>464</v>
      </c>
      <c r="CL310" s="111" t="s">
        <v>464</v>
      </c>
      <c r="CM310" s="111" t="s">
        <v>463</v>
      </c>
      <c r="CN310" s="111" t="s">
        <v>463</v>
      </c>
      <c r="CO310" s="111" t="s">
        <v>465</v>
      </c>
      <c r="CP310" s="111">
        <v>3</v>
      </c>
      <c r="CQ310" s="111">
        <v>0</v>
      </c>
      <c r="CR310" s="111">
        <v>0</v>
      </c>
      <c r="CS310" s="111">
        <v>3</v>
      </c>
      <c r="CT310" s="111">
        <v>0</v>
      </c>
      <c r="CU310" s="111">
        <v>0</v>
      </c>
      <c r="CV310" s="111">
        <v>0</v>
      </c>
      <c r="CW310" s="111">
        <v>3</v>
      </c>
      <c r="CX310" s="111">
        <v>0</v>
      </c>
      <c r="CY310" s="111">
        <v>0</v>
      </c>
      <c r="CZ310" s="111">
        <v>0</v>
      </c>
      <c r="DA310" s="111">
        <v>0</v>
      </c>
      <c r="DB310" s="111">
        <v>0</v>
      </c>
      <c r="DC310" s="111" t="s">
        <v>153</v>
      </c>
      <c r="DD310" s="111" t="s">
        <v>153</v>
      </c>
      <c r="DE310" s="111" t="s">
        <v>153</v>
      </c>
      <c r="DF310" s="111">
        <v>0</v>
      </c>
      <c r="DG310" s="111" t="s">
        <v>465</v>
      </c>
      <c r="DH310" s="111">
        <v>0</v>
      </c>
      <c r="DI310" s="111">
        <v>0</v>
      </c>
      <c r="DJ310" s="111">
        <v>0</v>
      </c>
      <c r="DK310" s="111">
        <v>0</v>
      </c>
      <c r="DL310" s="111">
        <v>0</v>
      </c>
      <c r="DM310" s="111">
        <v>0</v>
      </c>
      <c r="DN310" s="111">
        <v>0</v>
      </c>
      <c r="DO310" s="111">
        <v>0</v>
      </c>
      <c r="DP310" s="111">
        <v>0</v>
      </c>
      <c r="DQ310" s="111">
        <v>0</v>
      </c>
      <c r="DR310" s="111">
        <v>0</v>
      </c>
      <c r="DS310" s="111">
        <v>0</v>
      </c>
      <c r="DT310" s="111">
        <v>0</v>
      </c>
      <c r="DU310" s="111" t="s">
        <v>153</v>
      </c>
      <c r="DV310" s="111" t="s">
        <v>153</v>
      </c>
      <c r="DW310" s="110"/>
      <c r="DX310" s="111">
        <v>0</v>
      </c>
      <c r="DY310" s="111">
        <v>2</v>
      </c>
      <c r="DZ310" s="111">
        <v>0</v>
      </c>
      <c r="EA310" s="111">
        <v>0</v>
      </c>
      <c r="EB310" s="111"/>
      <c r="EC310" s="111"/>
      <c r="ED310" s="111"/>
      <c r="EE310" s="110">
        <v>-2.5</v>
      </c>
      <c r="EF310" s="111"/>
      <c r="EG310" s="111"/>
      <c r="EH310" s="111"/>
      <c r="EI310" s="111"/>
      <c r="EJ310" s="111"/>
      <c r="EK310" s="111"/>
      <c r="EL310" s="111"/>
      <c r="EM310" s="111"/>
      <c r="EN310" s="111"/>
      <c r="EO310" s="111"/>
      <c r="EP310" s="111"/>
      <c r="EQ310" s="59">
        <v>68144</v>
      </c>
      <c r="ER310" s="59">
        <v>10204</v>
      </c>
      <c r="ES310" s="59">
        <v>0</v>
      </c>
      <c r="ET310" s="59">
        <v>0</v>
      </c>
      <c r="EU310" s="59">
        <v>0</v>
      </c>
      <c r="EV310" s="59">
        <v>0</v>
      </c>
      <c r="EW310" s="59">
        <v>3</v>
      </c>
      <c r="EX310" s="59">
        <v>0</v>
      </c>
      <c r="EY310" s="59">
        <v>0</v>
      </c>
      <c r="EZ310" s="59">
        <v>2</v>
      </c>
      <c r="FA310" s="59">
        <v>1</v>
      </c>
      <c r="FB310" s="59">
        <v>0</v>
      </c>
      <c r="FC310" s="59">
        <v>0</v>
      </c>
      <c r="FD310" s="59">
        <v>0</v>
      </c>
      <c r="FE310" s="59">
        <v>0</v>
      </c>
      <c r="FF310" s="59">
        <v>0</v>
      </c>
      <c r="FG310" s="59">
        <v>0</v>
      </c>
      <c r="FH310" s="59">
        <v>0</v>
      </c>
      <c r="FI310" s="59">
        <v>3</v>
      </c>
      <c r="FJ310" s="59">
        <v>1</v>
      </c>
      <c r="FK310" s="59">
        <v>0</v>
      </c>
      <c r="FL310" s="59">
        <v>0</v>
      </c>
      <c r="FM310" s="56"/>
      <c r="FN310" s="56" t="s">
        <v>466</v>
      </c>
      <c r="FO310" s="169" t="b">
        <v>1</v>
      </c>
      <c r="FP310" s="64"/>
      <c r="FQ310" s="64"/>
    </row>
    <row r="311" spans="1:173" x14ac:dyDescent="0.2">
      <c r="A311" s="110" t="s">
        <v>437</v>
      </c>
      <c r="B311" s="111">
        <v>68164</v>
      </c>
      <c r="C311" s="111">
        <v>0</v>
      </c>
      <c r="D311" s="111">
        <v>1</v>
      </c>
      <c r="E311" s="111" t="s">
        <v>5259</v>
      </c>
      <c r="F311" s="111" t="s">
        <v>619</v>
      </c>
      <c r="G311" s="111"/>
      <c r="H311" s="111" t="s">
        <v>5260</v>
      </c>
      <c r="I311" s="111">
        <v>2</v>
      </c>
      <c r="J311" s="111" t="s">
        <v>1948</v>
      </c>
      <c r="K311" s="111" t="s">
        <v>447</v>
      </c>
      <c r="L311" s="111" t="s">
        <v>2356</v>
      </c>
      <c r="M311" s="111" t="s">
        <v>447</v>
      </c>
      <c r="N311" s="111">
        <v>1</v>
      </c>
      <c r="O311" s="111">
        <v>200</v>
      </c>
      <c r="P311" s="111">
        <v>7</v>
      </c>
      <c r="Q311" s="111" t="s">
        <v>153</v>
      </c>
      <c r="R311" s="111" t="s">
        <v>153</v>
      </c>
      <c r="S311" s="111" t="s">
        <v>5261</v>
      </c>
      <c r="T311" s="111" t="s">
        <v>5262</v>
      </c>
      <c r="U311" s="111" t="s">
        <v>5263</v>
      </c>
      <c r="V311" s="111" t="s">
        <v>5264</v>
      </c>
      <c r="W311" s="111" t="s">
        <v>153</v>
      </c>
      <c r="X311" s="111" t="s">
        <v>5265</v>
      </c>
      <c r="Y311" s="111" t="s">
        <v>3593</v>
      </c>
      <c r="Z311" s="110"/>
      <c r="AA311" s="110" t="s">
        <v>452</v>
      </c>
      <c r="AB311" s="110" t="s">
        <v>5259</v>
      </c>
      <c r="AC311" s="110" t="s">
        <v>619</v>
      </c>
      <c r="AD311" s="110" t="s">
        <v>5260</v>
      </c>
      <c r="AE311" s="110" t="s">
        <v>1948</v>
      </c>
      <c r="AF311" s="111">
        <v>1</v>
      </c>
      <c r="AG311" s="111">
        <v>220</v>
      </c>
      <c r="AH311" s="111">
        <v>7</v>
      </c>
      <c r="AI311" s="111">
        <v>1</v>
      </c>
      <c r="AJ311" s="111" t="s">
        <v>153</v>
      </c>
      <c r="AK311" s="111" t="s">
        <v>153</v>
      </c>
      <c r="AL311" s="111" t="s">
        <v>5261</v>
      </c>
      <c r="AM311" s="111" t="s">
        <v>5262</v>
      </c>
      <c r="AN311" s="111" t="s">
        <v>5266</v>
      </c>
      <c r="AO311" s="111" t="s">
        <v>133</v>
      </c>
      <c r="AP311" s="111" t="s">
        <v>5267</v>
      </c>
      <c r="AQ311" s="111" t="s">
        <v>5264</v>
      </c>
      <c r="AR311" s="111" t="s">
        <v>153</v>
      </c>
      <c r="AS311" s="111">
        <v>2015</v>
      </c>
      <c r="AT311" s="111" t="s">
        <v>153</v>
      </c>
      <c r="AU311" s="111" t="s">
        <v>153</v>
      </c>
      <c r="AV311" s="111" t="s">
        <v>153</v>
      </c>
      <c r="AW311" s="111" t="s">
        <v>153</v>
      </c>
      <c r="AX311" s="111" t="s">
        <v>153</v>
      </c>
      <c r="AY311" s="110"/>
      <c r="AZ311" s="110" t="s">
        <v>153</v>
      </c>
      <c r="BA311" s="111">
        <v>6921</v>
      </c>
      <c r="BB311" s="111">
        <v>0</v>
      </c>
      <c r="BC311" s="111"/>
      <c r="BD311" s="111"/>
      <c r="BE311" s="111"/>
      <c r="BF311" s="111"/>
      <c r="BG311" s="111"/>
      <c r="BH311" s="111" t="s">
        <v>532</v>
      </c>
      <c r="BI311" s="111"/>
      <c r="BJ311" s="110">
        <v>-9.0909090909090917</v>
      </c>
      <c r="BK311" s="111"/>
      <c r="BL311" s="111"/>
      <c r="BM311" s="111"/>
      <c r="BN311" s="111" t="s">
        <v>99</v>
      </c>
      <c r="BO311" s="111"/>
      <c r="BP311" s="111"/>
      <c r="BQ311" s="111" t="s">
        <v>99</v>
      </c>
      <c r="BR311" s="111"/>
      <c r="BS311" s="111"/>
      <c r="BT311" s="111"/>
      <c r="BU311" s="111"/>
      <c r="BV311" s="111"/>
      <c r="BW311" s="111"/>
      <c r="BX311" s="111"/>
      <c r="BY311" s="111"/>
      <c r="BZ311" s="111"/>
      <c r="CA311" s="111" t="s">
        <v>534</v>
      </c>
      <c r="CB311" s="111"/>
      <c r="CC311" s="111"/>
      <c r="CD311" s="111"/>
      <c r="CE311" s="111"/>
      <c r="CF311" s="111" t="s">
        <v>462</v>
      </c>
      <c r="CG311" s="111"/>
      <c r="CH311" s="111" t="s">
        <v>535</v>
      </c>
      <c r="CI311" s="111">
        <v>2017</v>
      </c>
      <c r="CJ311" s="111" t="s">
        <v>2356</v>
      </c>
      <c r="CK311" s="111" t="s">
        <v>501</v>
      </c>
      <c r="CL311" s="111" t="s">
        <v>464</v>
      </c>
      <c r="CM311" s="111" t="s">
        <v>463</v>
      </c>
      <c r="CN311" s="111" t="s">
        <v>464</v>
      </c>
      <c r="CO311" s="111" t="s">
        <v>465</v>
      </c>
      <c r="CP311" s="111">
        <v>0</v>
      </c>
      <c r="CQ311" s="111">
        <v>0</v>
      </c>
      <c r="CR311" s="111">
        <v>0</v>
      </c>
      <c r="CS311" s="111">
        <v>0</v>
      </c>
      <c r="CT311" s="111">
        <v>0</v>
      </c>
      <c r="CU311" s="111">
        <v>0</v>
      </c>
      <c r="CV311" s="111">
        <v>0</v>
      </c>
      <c r="CW311" s="111">
        <v>0</v>
      </c>
      <c r="CX311" s="111">
        <v>0</v>
      </c>
      <c r="CY311" s="111">
        <v>0</v>
      </c>
      <c r="CZ311" s="111">
        <v>0</v>
      </c>
      <c r="DA311" s="111">
        <v>0</v>
      </c>
      <c r="DB311" s="111">
        <v>0</v>
      </c>
      <c r="DC311" s="111" t="s">
        <v>153</v>
      </c>
      <c r="DD311" s="111" t="s">
        <v>153</v>
      </c>
      <c r="DE311" s="111" t="s">
        <v>153</v>
      </c>
      <c r="DF311" s="111">
        <v>0</v>
      </c>
      <c r="DG311" s="111" t="s">
        <v>465</v>
      </c>
      <c r="DH311" s="111">
        <v>0</v>
      </c>
      <c r="DI311" s="111">
        <v>0</v>
      </c>
      <c r="DJ311" s="111">
        <v>0</v>
      </c>
      <c r="DK311" s="111">
        <v>0</v>
      </c>
      <c r="DL311" s="111">
        <v>0</v>
      </c>
      <c r="DM311" s="111">
        <v>0</v>
      </c>
      <c r="DN311" s="111">
        <v>0</v>
      </c>
      <c r="DO311" s="111">
        <v>0</v>
      </c>
      <c r="DP311" s="111">
        <v>0</v>
      </c>
      <c r="DQ311" s="111">
        <v>0</v>
      </c>
      <c r="DR311" s="111">
        <v>0</v>
      </c>
      <c r="DS311" s="111">
        <v>0</v>
      </c>
      <c r="DT311" s="111">
        <v>0</v>
      </c>
      <c r="DU311" s="111" t="s">
        <v>153</v>
      </c>
      <c r="DV311" s="111" t="s">
        <v>153</v>
      </c>
      <c r="DW311" s="110"/>
      <c r="DX311" s="111">
        <v>0</v>
      </c>
      <c r="DY311" s="111">
        <v>0</v>
      </c>
      <c r="DZ311" s="111">
        <v>0</v>
      </c>
      <c r="EA311" s="111">
        <v>0</v>
      </c>
      <c r="EB311" s="111"/>
      <c r="EC311" s="111"/>
      <c r="ED311" s="111"/>
      <c r="EE311" s="110"/>
      <c r="EF311" s="111"/>
      <c r="EG311" s="111"/>
      <c r="EH311" s="111"/>
      <c r="EI311" s="111"/>
      <c r="EJ311" s="111"/>
      <c r="EK311" s="111"/>
      <c r="EL311" s="111"/>
      <c r="EM311" s="111"/>
      <c r="EN311" s="111"/>
      <c r="EO311" s="111"/>
      <c r="EP311" s="111"/>
      <c r="EQ311" s="59">
        <v>68164</v>
      </c>
      <c r="ER311" s="59">
        <v>6921</v>
      </c>
      <c r="ES311" s="59">
        <v>0</v>
      </c>
      <c r="ET311" s="59">
        <v>0</v>
      </c>
      <c r="EU311" s="59">
        <v>0</v>
      </c>
      <c r="EV311" s="59">
        <v>0</v>
      </c>
      <c r="EW311" s="59">
        <v>0</v>
      </c>
      <c r="EX311" s="59">
        <v>0</v>
      </c>
      <c r="EY311" s="59">
        <v>0</v>
      </c>
      <c r="EZ311" s="59">
        <v>0</v>
      </c>
      <c r="FA311" s="59">
        <v>0</v>
      </c>
      <c r="FB311" s="59">
        <v>0</v>
      </c>
      <c r="FC311" s="59">
        <v>0</v>
      </c>
      <c r="FD311" s="59">
        <v>0</v>
      </c>
      <c r="FE311" s="59">
        <v>0</v>
      </c>
      <c r="FF311" s="59">
        <v>0</v>
      </c>
      <c r="FG311" s="59">
        <v>0</v>
      </c>
      <c r="FH311" s="59">
        <v>0</v>
      </c>
      <c r="FI311" s="59">
        <v>0</v>
      </c>
      <c r="FJ311" s="59">
        <v>0</v>
      </c>
      <c r="FK311" s="59">
        <v>0</v>
      </c>
      <c r="FL311" s="59">
        <v>0</v>
      </c>
      <c r="FM311" s="56"/>
      <c r="FN311" s="56" t="s">
        <v>536</v>
      </c>
      <c r="FO311" s="169" t="b">
        <v>1</v>
      </c>
      <c r="FP311" s="64"/>
      <c r="FQ311" s="64"/>
    </row>
    <row r="312" spans="1:173" x14ac:dyDescent="0.2">
      <c r="A312" s="110" t="s">
        <v>437</v>
      </c>
      <c r="B312" s="111">
        <v>68168</v>
      </c>
      <c r="C312" s="111">
        <v>0</v>
      </c>
      <c r="D312" s="111">
        <v>1</v>
      </c>
      <c r="E312" s="111" t="s">
        <v>5268</v>
      </c>
      <c r="F312" s="111" t="s">
        <v>1626</v>
      </c>
      <c r="G312" s="111"/>
      <c r="H312" s="111" t="s">
        <v>5269</v>
      </c>
      <c r="I312" s="111">
        <v>2</v>
      </c>
      <c r="J312" s="111" t="s">
        <v>5270</v>
      </c>
      <c r="K312" s="111" t="s">
        <v>447</v>
      </c>
      <c r="L312" s="111" t="s">
        <v>2356</v>
      </c>
      <c r="M312" s="111" t="s">
        <v>447</v>
      </c>
      <c r="N312" s="111">
        <v>1</v>
      </c>
      <c r="O312" s="111">
        <v>39</v>
      </c>
      <c r="P312" s="111">
        <v>0</v>
      </c>
      <c r="Q312" s="111" t="s">
        <v>153</v>
      </c>
      <c r="R312" s="111" t="s">
        <v>153</v>
      </c>
      <c r="S312" s="111" t="s">
        <v>5271</v>
      </c>
      <c r="T312" s="111" t="s">
        <v>5272</v>
      </c>
      <c r="U312" s="111" t="s">
        <v>5273</v>
      </c>
      <c r="V312" s="111" t="s">
        <v>5274</v>
      </c>
      <c r="W312" s="111" t="s">
        <v>5275</v>
      </c>
      <c r="X312" s="111" t="s">
        <v>5276</v>
      </c>
      <c r="Y312" s="111" t="s">
        <v>962</v>
      </c>
      <c r="Z312" s="110"/>
      <c r="AA312" s="110" t="s">
        <v>452</v>
      </c>
      <c r="AB312" s="110" t="s">
        <v>5268</v>
      </c>
      <c r="AC312" s="110" t="s">
        <v>1626</v>
      </c>
      <c r="AD312" s="110" t="s">
        <v>5269</v>
      </c>
      <c r="AE312" s="110" t="s">
        <v>5270</v>
      </c>
      <c r="AF312" s="111">
        <v>1</v>
      </c>
      <c r="AG312" s="111">
        <v>40</v>
      </c>
      <c r="AH312" s="111">
        <v>1</v>
      </c>
      <c r="AI312" s="111">
        <v>1</v>
      </c>
      <c r="AJ312" s="111" t="s">
        <v>153</v>
      </c>
      <c r="AK312" s="111" t="s">
        <v>153</v>
      </c>
      <c r="AL312" s="111" t="s">
        <v>5271</v>
      </c>
      <c r="AM312" s="111" t="s">
        <v>5272</v>
      </c>
      <c r="AN312" s="111" t="s">
        <v>5276</v>
      </c>
      <c r="AO312" s="111" t="s">
        <v>962</v>
      </c>
      <c r="AP312" s="111" t="s">
        <v>5273</v>
      </c>
      <c r="AQ312" s="111" t="s">
        <v>5274</v>
      </c>
      <c r="AR312" s="111" t="s">
        <v>153</v>
      </c>
      <c r="AS312" s="111">
        <v>2015</v>
      </c>
      <c r="AT312" s="111" t="s">
        <v>153</v>
      </c>
      <c r="AU312" s="111" t="s">
        <v>499</v>
      </c>
      <c r="AV312" s="111" t="s">
        <v>153</v>
      </c>
      <c r="AW312" s="111" t="s">
        <v>153</v>
      </c>
      <c r="AX312" s="111" t="s">
        <v>153</v>
      </c>
      <c r="AY312" s="110"/>
      <c r="AZ312" s="110" t="s">
        <v>153</v>
      </c>
      <c r="BA312" s="111">
        <v>3019</v>
      </c>
      <c r="BB312" s="111">
        <v>0</v>
      </c>
      <c r="BC312" s="111"/>
      <c r="BD312" s="111"/>
      <c r="BE312" s="111"/>
      <c r="BF312" s="111"/>
      <c r="BG312" s="111"/>
      <c r="BH312" s="111" t="s">
        <v>532</v>
      </c>
      <c r="BI312" s="111"/>
      <c r="BJ312" s="110">
        <v>-2.5</v>
      </c>
      <c r="BK312" s="111"/>
      <c r="BL312" s="111"/>
      <c r="BM312" s="111"/>
      <c r="BN312" s="111" t="s">
        <v>701</v>
      </c>
      <c r="BO312" s="111"/>
      <c r="BP312" s="111"/>
      <c r="BQ312" s="111" t="s">
        <v>701</v>
      </c>
      <c r="BR312" s="111"/>
      <c r="BS312" s="111"/>
      <c r="BT312" s="111"/>
      <c r="BU312" s="111"/>
      <c r="BV312" s="111"/>
      <c r="BW312" s="111"/>
      <c r="BX312" s="111"/>
      <c r="BY312" s="111"/>
      <c r="BZ312" s="111"/>
      <c r="CA312" s="111"/>
      <c r="CB312" s="111"/>
      <c r="CC312" s="111"/>
      <c r="CD312" s="111"/>
      <c r="CE312" s="111" t="s">
        <v>489</v>
      </c>
      <c r="CF312" s="111"/>
      <c r="CG312" s="111"/>
      <c r="CH312" s="111"/>
      <c r="CI312" s="111">
        <v>2017</v>
      </c>
      <c r="CJ312" s="111" t="s">
        <v>2356</v>
      </c>
      <c r="CK312" s="111" t="s">
        <v>501</v>
      </c>
      <c r="CL312" s="111" t="s">
        <v>501</v>
      </c>
      <c r="CM312" s="111" t="s">
        <v>464</v>
      </c>
      <c r="CN312" s="111" t="s">
        <v>464</v>
      </c>
      <c r="CO312" s="111" t="s">
        <v>465</v>
      </c>
      <c r="CP312" s="111">
        <v>0</v>
      </c>
      <c r="CQ312" s="111">
        <v>0</v>
      </c>
      <c r="CR312" s="111">
        <v>0</v>
      </c>
      <c r="CS312" s="111">
        <v>0</v>
      </c>
      <c r="CT312" s="111">
        <v>0</v>
      </c>
      <c r="CU312" s="111">
        <v>0</v>
      </c>
      <c r="CV312" s="111">
        <v>0</v>
      </c>
      <c r="CW312" s="111">
        <v>0</v>
      </c>
      <c r="CX312" s="111">
        <v>0</v>
      </c>
      <c r="CY312" s="111">
        <v>0</v>
      </c>
      <c r="CZ312" s="111">
        <v>0</v>
      </c>
      <c r="DA312" s="111">
        <v>0</v>
      </c>
      <c r="DB312" s="111">
        <v>0</v>
      </c>
      <c r="DC312" s="111" t="s">
        <v>153</v>
      </c>
      <c r="DD312" s="111" t="s">
        <v>153</v>
      </c>
      <c r="DE312" s="111" t="s">
        <v>153</v>
      </c>
      <c r="DF312" s="111">
        <v>0</v>
      </c>
      <c r="DG312" s="111" t="s">
        <v>465</v>
      </c>
      <c r="DH312" s="111">
        <v>0</v>
      </c>
      <c r="DI312" s="111">
        <v>0</v>
      </c>
      <c r="DJ312" s="111">
        <v>0</v>
      </c>
      <c r="DK312" s="111">
        <v>0</v>
      </c>
      <c r="DL312" s="111">
        <v>0</v>
      </c>
      <c r="DM312" s="111">
        <v>0</v>
      </c>
      <c r="DN312" s="111">
        <v>0</v>
      </c>
      <c r="DO312" s="111">
        <v>0</v>
      </c>
      <c r="DP312" s="111">
        <v>0</v>
      </c>
      <c r="DQ312" s="111">
        <v>0</v>
      </c>
      <c r="DR312" s="111">
        <v>0</v>
      </c>
      <c r="DS312" s="111">
        <v>0</v>
      </c>
      <c r="DT312" s="111">
        <v>0</v>
      </c>
      <c r="DU312" s="111" t="s">
        <v>153</v>
      </c>
      <c r="DV312" s="111" t="s">
        <v>153</v>
      </c>
      <c r="DW312" s="110"/>
      <c r="DX312" s="111">
        <v>0</v>
      </c>
      <c r="DY312" s="111">
        <v>1</v>
      </c>
      <c r="DZ312" s="111">
        <v>0</v>
      </c>
      <c r="EA312" s="111">
        <v>0</v>
      </c>
      <c r="EB312" s="111"/>
      <c r="EC312" s="111"/>
      <c r="ED312" s="111"/>
      <c r="EE312" s="110"/>
      <c r="EF312" s="111"/>
      <c r="EG312" s="111"/>
      <c r="EH312" s="111"/>
      <c r="EI312" s="111"/>
      <c r="EJ312" s="111"/>
      <c r="EK312" s="111"/>
      <c r="EL312" s="111"/>
      <c r="EM312" s="111"/>
      <c r="EN312" s="111"/>
      <c r="EO312" s="111"/>
      <c r="EP312" s="111"/>
      <c r="EQ312" s="59">
        <v>68168</v>
      </c>
      <c r="ER312" s="59">
        <v>3019</v>
      </c>
      <c r="ES312" s="59">
        <v>0</v>
      </c>
      <c r="ET312" s="59">
        <v>0</v>
      </c>
      <c r="EU312" s="59">
        <v>0</v>
      </c>
      <c r="EV312" s="59">
        <v>0</v>
      </c>
      <c r="EW312" s="59">
        <v>0</v>
      </c>
      <c r="EX312" s="59">
        <v>0</v>
      </c>
      <c r="EY312" s="59">
        <v>0</v>
      </c>
      <c r="EZ312" s="59">
        <v>0</v>
      </c>
      <c r="FA312" s="59">
        <v>0</v>
      </c>
      <c r="FB312" s="59">
        <v>0</v>
      </c>
      <c r="FC312" s="59">
        <v>0</v>
      </c>
      <c r="FD312" s="59">
        <v>0</v>
      </c>
      <c r="FE312" s="59">
        <v>0</v>
      </c>
      <c r="FF312" s="59">
        <v>0</v>
      </c>
      <c r="FG312" s="59">
        <v>0</v>
      </c>
      <c r="FH312" s="59">
        <v>0</v>
      </c>
      <c r="FI312" s="59">
        <v>0</v>
      </c>
      <c r="FJ312" s="59">
        <v>0</v>
      </c>
      <c r="FK312" s="59">
        <v>0</v>
      </c>
      <c r="FL312" s="59">
        <v>0</v>
      </c>
      <c r="FM312" s="56"/>
      <c r="FN312" s="56" t="s">
        <v>466</v>
      </c>
      <c r="FO312" s="169" t="b">
        <v>1</v>
      </c>
      <c r="FP312" s="64"/>
      <c r="FQ312" s="64"/>
    </row>
    <row r="313" spans="1:173" x14ac:dyDescent="0.2">
      <c r="A313" s="110" t="s">
        <v>437</v>
      </c>
      <c r="B313" s="111">
        <v>68208</v>
      </c>
      <c r="C313" s="111">
        <v>0</v>
      </c>
      <c r="D313" s="111">
        <v>1</v>
      </c>
      <c r="E313" s="111" t="s">
        <v>5277</v>
      </c>
      <c r="F313" s="111" t="s">
        <v>727</v>
      </c>
      <c r="G313" s="111"/>
      <c r="H313" s="111" t="s">
        <v>5278</v>
      </c>
      <c r="I313" s="111">
        <v>2</v>
      </c>
      <c r="J313" s="111" t="s">
        <v>5279</v>
      </c>
      <c r="K313" s="111" t="s">
        <v>447</v>
      </c>
      <c r="L313" s="111" t="s">
        <v>2356</v>
      </c>
      <c r="M313" s="111" t="s">
        <v>447</v>
      </c>
      <c r="N313" s="111">
        <v>1</v>
      </c>
      <c r="O313" s="111">
        <v>400</v>
      </c>
      <c r="P313" s="111">
        <v>31</v>
      </c>
      <c r="Q313" s="111" t="s">
        <v>153</v>
      </c>
      <c r="R313" s="111" t="s">
        <v>153</v>
      </c>
      <c r="S313" s="111" t="s">
        <v>5280</v>
      </c>
      <c r="T313" s="111" t="s">
        <v>5281</v>
      </c>
      <c r="U313" s="111" t="s">
        <v>5282</v>
      </c>
      <c r="V313" s="111" t="s">
        <v>5283</v>
      </c>
      <c r="W313" s="111" t="s">
        <v>153</v>
      </c>
      <c r="X313" s="111" t="s">
        <v>5284</v>
      </c>
      <c r="Y313" s="111" t="s">
        <v>1315</v>
      </c>
      <c r="Z313" s="110"/>
      <c r="AA313" s="110" t="s">
        <v>452</v>
      </c>
      <c r="AB313" s="110" t="s">
        <v>5277</v>
      </c>
      <c r="AC313" s="110" t="s">
        <v>727</v>
      </c>
      <c r="AD313" s="110" t="s">
        <v>5278</v>
      </c>
      <c r="AE313" s="110" t="s">
        <v>5279</v>
      </c>
      <c r="AF313" s="111">
        <v>1</v>
      </c>
      <c r="AG313" s="111">
        <v>381</v>
      </c>
      <c r="AH313" s="111">
        <v>30</v>
      </c>
      <c r="AI313" s="111">
        <v>1</v>
      </c>
      <c r="AJ313" s="111" t="s">
        <v>153</v>
      </c>
      <c r="AK313" s="111" t="s">
        <v>153</v>
      </c>
      <c r="AL313" s="111" t="s">
        <v>5280</v>
      </c>
      <c r="AM313" s="111" t="s">
        <v>5281</v>
      </c>
      <c r="AN313" s="111" t="s">
        <v>5284</v>
      </c>
      <c r="AO313" s="111" t="s">
        <v>1315</v>
      </c>
      <c r="AP313" s="111" t="s">
        <v>5282</v>
      </c>
      <c r="AQ313" s="111" t="s">
        <v>5283</v>
      </c>
      <c r="AR313" s="111" t="s">
        <v>153</v>
      </c>
      <c r="AS313" s="111">
        <v>2015</v>
      </c>
      <c r="AT313" s="111" t="s">
        <v>153</v>
      </c>
      <c r="AU313" s="111" t="s">
        <v>153</v>
      </c>
      <c r="AV313" s="111" t="s">
        <v>153</v>
      </c>
      <c r="AW313" s="111" t="s">
        <v>439</v>
      </c>
      <c r="AX313" s="111" t="s">
        <v>153</v>
      </c>
      <c r="AY313" s="110"/>
      <c r="AZ313" s="110" t="s">
        <v>153</v>
      </c>
      <c r="BA313" s="111">
        <v>9437</v>
      </c>
      <c r="BB313" s="111">
        <v>0</v>
      </c>
      <c r="BC313" s="111"/>
      <c r="BD313" s="111"/>
      <c r="BE313" s="111"/>
      <c r="BF313" s="111"/>
      <c r="BG313" s="111"/>
      <c r="BH313" s="111" t="s">
        <v>532</v>
      </c>
      <c r="BI313" s="111"/>
      <c r="BJ313" s="110">
        <v>4.9868766404199478</v>
      </c>
      <c r="BK313" s="111"/>
      <c r="BL313" s="111"/>
      <c r="BM313" s="111"/>
      <c r="BN313" s="111" t="s">
        <v>533</v>
      </c>
      <c r="BO313" s="111"/>
      <c r="BP313" s="111"/>
      <c r="BQ313" s="111" t="s">
        <v>533</v>
      </c>
      <c r="BR313" s="111"/>
      <c r="BS313" s="111"/>
      <c r="BT313" s="111"/>
      <c r="BU313" s="111"/>
      <c r="BV313" s="111"/>
      <c r="BW313" s="111"/>
      <c r="BX313" s="111"/>
      <c r="BY313" s="111"/>
      <c r="BZ313" s="111"/>
      <c r="CA313" s="111"/>
      <c r="CB313" s="111"/>
      <c r="CC313" s="111"/>
      <c r="CD313" s="111"/>
      <c r="CE313" s="111"/>
      <c r="CF313" s="111" t="s">
        <v>462</v>
      </c>
      <c r="CG313" s="111"/>
      <c r="CH313" s="111"/>
      <c r="CI313" s="111">
        <v>2017</v>
      </c>
      <c r="CJ313" s="111" t="s">
        <v>2356</v>
      </c>
      <c r="CK313" s="111" t="s">
        <v>464</v>
      </c>
      <c r="CL313" s="111" t="s">
        <v>464</v>
      </c>
      <c r="CM313" s="111" t="s">
        <v>464</v>
      </c>
      <c r="CN313" s="111" t="s">
        <v>464</v>
      </c>
      <c r="CO313" s="111" t="s">
        <v>465</v>
      </c>
      <c r="CP313" s="111">
        <v>3</v>
      </c>
      <c r="CQ313" s="111">
        <v>0</v>
      </c>
      <c r="CR313" s="111">
        <v>2</v>
      </c>
      <c r="CS313" s="111">
        <v>1</v>
      </c>
      <c r="CT313" s="111">
        <v>0</v>
      </c>
      <c r="CU313" s="111">
        <v>0</v>
      </c>
      <c r="CV313" s="111">
        <v>0</v>
      </c>
      <c r="CW313" s="111">
        <v>0</v>
      </c>
      <c r="CX313" s="111">
        <v>0</v>
      </c>
      <c r="CY313" s="111">
        <v>0</v>
      </c>
      <c r="CZ313" s="111">
        <v>0</v>
      </c>
      <c r="DA313" s="111">
        <v>3</v>
      </c>
      <c r="DB313" s="111">
        <v>0</v>
      </c>
      <c r="DC313" s="111" t="s">
        <v>153</v>
      </c>
      <c r="DD313" s="111" t="s">
        <v>153</v>
      </c>
      <c r="DE313" s="111" t="s">
        <v>153</v>
      </c>
      <c r="DF313" s="111">
        <v>5</v>
      </c>
      <c r="DG313" s="111" t="s">
        <v>465</v>
      </c>
      <c r="DH313" s="111">
        <v>5</v>
      </c>
      <c r="DI313" s="111">
        <v>0</v>
      </c>
      <c r="DJ313" s="111">
        <v>3</v>
      </c>
      <c r="DK313" s="111">
        <v>2</v>
      </c>
      <c r="DL313" s="111">
        <v>0</v>
      </c>
      <c r="DM313" s="111">
        <v>0</v>
      </c>
      <c r="DN313" s="111">
        <v>0</v>
      </c>
      <c r="DO313" s="111">
        <v>0</v>
      </c>
      <c r="DP313" s="111">
        <v>0</v>
      </c>
      <c r="DQ313" s="111">
        <v>0</v>
      </c>
      <c r="DR313" s="111">
        <v>0</v>
      </c>
      <c r="DS313" s="111">
        <v>5</v>
      </c>
      <c r="DT313" s="111">
        <v>0</v>
      </c>
      <c r="DU313" s="111" t="s">
        <v>153</v>
      </c>
      <c r="DV313" s="111" t="s">
        <v>153</v>
      </c>
      <c r="DW313" s="110"/>
      <c r="DX313" s="111">
        <v>4</v>
      </c>
      <c r="DY313" s="111">
        <v>7</v>
      </c>
      <c r="DZ313" s="111">
        <v>1</v>
      </c>
      <c r="EA313" s="111">
        <v>0</v>
      </c>
      <c r="EB313" s="111"/>
      <c r="EC313" s="111"/>
      <c r="ED313" s="111"/>
      <c r="EE313" s="110"/>
      <c r="EF313" s="111"/>
      <c r="EG313" s="111"/>
      <c r="EH313" s="111"/>
      <c r="EI313" s="111"/>
      <c r="EJ313" s="111"/>
      <c r="EK313" s="111">
        <v>1</v>
      </c>
      <c r="EL313" s="111"/>
      <c r="EM313" s="111"/>
      <c r="EN313" s="111"/>
      <c r="EO313" s="111"/>
      <c r="EP313" s="111"/>
      <c r="EQ313" s="59">
        <v>68208</v>
      </c>
      <c r="ER313" s="59">
        <v>9437</v>
      </c>
      <c r="ES313" s="59">
        <v>0</v>
      </c>
      <c r="ET313" s="59">
        <v>0</v>
      </c>
      <c r="EU313" s="59">
        <v>0</v>
      </c>
      <c r="EV313" s="59">
        <v>0</v>
      </c>
      <c r="EW313" s="59">
        <v>1</v>
      </c>
      <c r="EX313" s="59">
        <v>0</v>
      </c>
      <c r="EY313" s="59">
        <v>1</v>
      </c>
      <c r="EZ313" s="59">
        <v>0</v>
      </c>
      <c r="FA313" s="59">
        <v>0</v>
      </c>
      <c r="FB313" s="59">
        <v>2</v>
      </c>
      <c r="FC313" s="59">
        <v>1</v>
      </c>
      <c r="FD313" s="59">
        <v>1</v>
      </c>
      <c r="FE313" s="59">
        <v>0</v>
      </c>
      <c r="FF313" s="59">
        <v>0</v>
      </c>
      <c r="FG313" s="59">
        <v>0</v>
      </c>
      <c r="FH313" s="59">
        <v>0</v>
      </c>
      <c r="FI313" s="59">
        <v>0</v>
      </c>
      <c r="FJ313" s="59">
        <v>0</v>
      </c>
      <c r="FK313" s="59">
        <v>0</v>
      </c>
      <c r="FL313" s="59">
        <v>0</v>
      </c>
      <c r="FM313" s="56"/>
      <c r="FN313" s="56" t="s">
        <v>466</v>
      </c>
      <c r="FO313" s="169" t="b">
        <v>1</v>
      </c>
      <c r="FP313" s="64"/>
      <c r="FQ313" s="64"/>
    </row>
    <row r="314" spans="1:173" x14ac:dyDescent="0.2">
      <c r="A314" s="110" t="s">
        <v>437</v>
      </c>
      <c r="B314" s="111">
        <v>68421</v>
      </c>
      <c r="C314" s="111">
        <v>0</v>
      </c>
      <c r="D314" s="111">
        <v>1</v>
      </c>
      <c r="E314" s="111" t="s">
        <v>5285</v>
      </c>
      <c r="F314" s="111" t="s">
        <v>3526</v>
      </c>
      <c r="G314" s="111"/>
      <c r="H314" s="111" t="s">
        <v>5286</v>
      </c>
      <c r="I314" s="111">
        <v>2</v>
      </c>
      <c r="J314" s="111" t="s">
        <v>5287</v>
      </c>
      <c r="K314" s="111" t="s">
        <v>447</v>
      </c>
      <c r="L314" s="111" t="s">
        <v>2356</v>
      </c>
      <c r="M314" s="111" t="s">
        <v>447</v>
      </c>
      <c r="N314" s="111">
        <v>1</v>
      </c>
      <c r="O314" s="111">
        <v>337</v>
      </c>
      <c r="P314" s="111">
        <v>119</v>
      </c>
      <c r="Q314" s="111" t="s">
        <v>5288</v>
      </c>
      <c r="R314" s="111" t="s">
        <v>5289</v>
      </c>
      <c r="S314" s="111" t="s">
        <v>5290</v>
      </c>
      <c r="T314" s="111" t="s">
        <v>5291</v>
      </c>
      <c r="U314" s="111" t="s">
        <v>5292</v>
      </c>
      <c r="V314" s="111" t="s">
        <v>5293</v>
      </c>
      <c r="W314" s="111" t="s">
        <v>153</v>
      </c>
      <c r="X314" s="111" t="s">
        <v>5294</v>
      </c>
      <c r="Y314" s="111" t="s">
        <v>252</v>
      </c>
      <c r="Z314" s="110"/>
      <c r="AA314" s="110" t="s">
        <v>452</v>
      </c>
      <c r="AB314" s="110" t="s">
        <v>5285</v>
      </c>
      <c r="AC314" s="110" t="s">
        <v>3526</v>
      </c>
      <c r="AD314" s="110" t="s">
        <v>5286</v>
      </c>
      <c r="AE314" s="110" t="s">
        <v>5287</v>
      </c>
      <c r="AF314" s="111">
        <v>1</v>
      </c>
      <c r="AG314" s="111">
        <v>327</v>
      </c>
      <c r="AH314" s="111">
        <v>119</v>
      </c>
      <c r="AI314" s="111">
        <v>1</v>
      </c>
      <c r="AJ314" s="111" t="s">
        <v>5288</v>
      </c>
      <c r="AK314" s="111" t="s">
        <v>5289</v>
      </c>
      <c r="AL314" s="111" t="s">
        <v>5290</v>
      </c>
      <c r="AM314" s="111" t="s">
        <v>5291</v>
      </c>
      <c r="AN314" s="111" t="s">
        <v>5294</v>
      </c>
      <c r="AO314" s="111" t="s">
        <v>252</v>
      </c>
      <c r="AP314" s="111" t="s">
        <v>5292</v>
      </c>
      <c r="AQ314" s="111" t="s">
        <v>5293</v>
      </c>
      <c r="AR314" s="111" t="s">
        <v>153</v>
      </c>
      <c r="AS314" s="111">
        <v>2015</v>
      </c>
      <c r="AT314" s="111" t="s">
        <v>153</v>
      </c>
      <c r="AU314" s="111" t="s">
        <v>153</v>
      </c>
      <c r="AV314" s="111" t="s">
        <v>153</v>
      </c>
      <c r="AW314" s="111" t="s">
        <v>439</v>
      </c>
      <c r="AX314" s="111" t="s">
        <v>153</v>
      </c>
      <c r="AY314" s="110"/>
      <c r="AZ314" s="110" t="s">
        <v>153</v>
      </c>
      <c r="BA314" s="111">
        <v>10386</v>
      </c>
      <c r="BB314" s="111">
        <v>0</v>
      </c>
      <c r="BC314" s="111"/>
      <c r="BD314" s="111"/>
      <c r="BE314" s="111"/>
      <c r="BF314" s="111"/>
      <c r="BG314" s="111"/>
      <c r="BH314" s="111" t="s">
        <v>532</v>
      </c>
      <c r="BI314" s="111"/>
      <c r="BJ314" s="110">
        <v>3.0581039755351682</v>
      </c>
      <c r="BK314" s="111"/>
      <c r="BL314" s="111"/>
      <c r="BM314" s="111"/>
      <c r="BN314" s="111" t="s">
        <v>778</v>
      </c>
      <c r="BO314" s="111"/>
      <c r="BP314" s="111"/>
      <c r="BQ314" s="111" t="s">
        <v>778</v>
      </c>
      <c r="BR314" s="111"/>
      <c r="BS314" s="111"/>
      <c r="BT314" s="111"/>
      <c r="BU314" s="111"/>
      <c r="BV314" s="111"/>
      <c r="BW314" s="111"/>
      <c r="BX314" s="111"/>
      <c r="BY314" s="111"/>
      <c r="BZ314" s="111"/>
      <c r="CA314" s="111"/>
      <c r="CB314" s="111"/>
      <c r="CC314" s="111"/>
      <c r="CD314" s="111"/>
      <c r="CE314" s="111"/>
      <c r="CF314" s="111" t="s">
        <v>462</v>
      </c>
      <c r="CG314" s="111"/>
      <c r="CH314" s="111"/>
      <c r="CI314" s="111">
        <v>2017</v>
      </c>
      <c r="CJ314" s="111" t="s">
        <v>2356</v>
      </c>
      <c r="CK314" s="111" t="s">
        <v>464</v>
      </c>
      <c r="CL314" s="111" t="s">
        <v>463</v>
      </c>
      <c r="CM314" s="111" t="s">
        <v>464</v>
      </c>
      <c r="CN314" s="111" t="s">
        <v>464</v>
      </c>
      <c r="CO314" s="111" t="s">
        <v>465</v>
      </c>
      <c r="CP314" s="111">
        <v>7</v>
      </c>
      <c r="CQ314" s="111">
        <v>1</v>
      </c>
      <c r="CR314" s="111">
        <v>0</v>
      </c>
      <c r="CS314" s="111">
        <v>6</v>
      </c>
      <c r="CT314" s="111">
        <v>0</v>
      </c>
      <c r="CU314" s="111">
        <v>0</v>
      </c>
      <c r="CV314" s="111">
        <v>0</v>
      </c>
      <c r="CW314" s="111">
        <v>2</v>
      </c>
      <c r="CX314" s="111">
        <v>4</v>
      </c>
      <c r="CY314" s="111">
        <v>0</v>
      </c>
      <c r="CZ314" s="111">
        <v>1</v>
      </c>
      <c r="DA314" s="111">
        <v>0</v>
      </c>
      <c r="DB314" s="111">
        <v>0</v>
      </c>
      <c r="DC314" s="111" t="s">
        <v>153</v>
      </c>
      <c r="DD314" s="111" t="s">
        <v>153</v>
      </c>
      <c r="DE314" s="111" t="s">
        <v>153</v>
      </c>
      <c r="DF314" s="111">
        <v>2</v>
      </c>
      <c r="DG314" s="111" t="s">
        <v>465</v>
      </c>
      <c r="DH314" s="111">
        <v>0</v>
      </c>
      <c r="DI314" s="111">
        <v>0</v>
      </c>
      <c r="DJ314" s="111">
        <v>0</v>
      </c>
      <c r="DK314" s="111">
        <v>0</v>
      </c>
      <c r="DL314" s="111">
        <v>0</v>
      </c>
      <c r="DM314" s="111">
        <v>0</v>
      </c>
      <c r="DN314" s="111">
        <v>0</v>
      </c>
      <c r="DO314" s="111">
        <v>0</v>
      </c>
      <c r="DP314" s="111">
        <v>0</v>
      </c>
      <c r="DQ314" s="111">
        <v>0</v>
      </c>
      <c r="DR314" s="111">
        <v>0</v>
      </c>
      <c r="DS314" s="111">
        <v>0</v>
      </c>
      <c r="DT314" s="111">
        <v>0</v>
      </c>
      <c r="DU314" s="111" t="s">
        <v>153</v>
      </c>
      <c r="DV314" s="111" t="s">
        <v>153</v>
      </c>
      <c r="DW314" s="110"/>
      <c r="DX314" s="111">
        <v>0</v>
      </c>
      <c r="DY314" s="111">
        <v>4</v>
      </c>
      <c r="DZ314" s="111">
        <v>1</v>
      </c>
      <c r="EA314" s="111">
        <v>0</v>
      </c>
      <c r="EB314" s="111"/>
      <c r="EC314" s="111"/>
      <c r="ED314" s="111"/>
      <c r="EE314" s="110">
        <v>-4.032258064516129</v>
      </c>
      <c r="EF314" s="111"/>
      <c r="EG314" s="111"/>
      <c r="EH314" s="111"/>
      <c r="EI314" s="111"/>
      <c r="EJ314" s="111"/>
      <c r="EK314" s="111">
        <v>1</v>
      </c>
      <c r="EL314" s="111"/>
      <c r="EM314" s="111"/>
      <c r="EN314" s="111"/>
      <c r="EO314" s="111"/>
      <c r="EP314" s="111"/>
      <c r="EQ314" s="59">
        <v>68421</v>
      </c>
      <c r="ER314" s="59">
        <v>10386</v>
      </c>
      <c r="ES314" s="59">
        <v>0</v>
      </c>
      <c r="ET314" s="59">
        <v>0</v>
      </c>
      <c r="EU314" s="59">
        <v>0</v>
      </c>
      <c r="EV314" s="59">
        <v>0</v>
      </c>
      <c r="EW314" s="59">
        <v>6</v>
      </c>
      <c r="EX314" s="59">
        <v>6</v>
      </c>
      <c r="EY314" s="59">
        <v>0</v>
      </c>
      <c r="EZ314" s="59">
        <v>0</v>
      </c>
      <c r="FA314" s="59">
        <v>0</v>
      </c>
      <c r="FB314" s="59">
        <v>0</v>
      </c>
      <c r="FC314" s="59">
        <v>0</v>
      </c>
      <c r="FD314" s="59">
        <v>0</v>
      </c>
      <c r="FE314" s="59">
        <v>0</v>
      </c>
      <c r="FF314" s="59">
        <v>0</v>
      </c>
      <c r="FG314" s="59">
        <v>0</v>
      </c>
      <c r="FH314" s="59">
        <v>0</v>
      </c>
      <c r="FI314" s="59">
        <v>2</v>
      </c>
      <c r="FJ314" s="59">
        <v>0</v>
      </c>
      <c r="FK314" s="59">
        <v>0</v>
      </c>
      <c r="FL314" s="59">
        <v>0</v>
      </c>
      <c r="FM314" s="56"/>
      <c r="FN314" s="56" t="s">
        <v>466</v>
      </c>
      <c r="FO314" s="169" t="b">
        <v>1</v>
      </c>
      <c r="FP314" s="64"/>
      <c r="FQ314" s="64"/>
    </row>
    <row r="315" spans="1:173" x14ac:dyDescent="0.2">
      <c r="A315" s="110" t="s">
        <v>437</v>
      </c>
      <c r="B315" s="111">
        <v>68454</v>
      </c>
      <c r="C315" s="111">
        <v>0</v>
      </c>
      <c r="D315" s="111">
        <v>1</v>
      </c>
      <c r="E315" s="111" t="s">
        <v>5295</v>
      </c>
      <c r="F315" s="111" t="s">
        <v>2034</v>
      </c>
      <c r="G315" s="111"/>
      <c r="H315" s="111" t="s">
        <v>3404</v>
      </c>
      <c r="I315" s="111">
        <v>2</v>
      </c>
      <c r="J315" s="111" t="s">
        <v>5296</v>
      </c>
      <c r="K315" s="111" t="s">
        <v>447</v>
      </c>
      <c r="L315" s="111" t="s">
        <v>2356</v>
      </c>
      <c r="M315" s="111" t="s">
        <v>447</v>
      </c>
      <c r="N315" s="111">
        <v>1</v>
      </c>
      <c r="O315" s="111">
        <v>13</v>
      </c>
      <c r="P315" s="111">
        <v>2</v>
      </c>
      <c r="Q315" s="111" t="s">
        <v>153</v>
      </c>
      <c r="R315" s="111" t="s">
        <v>153</v>
      </c>
      <c r="S315" s="111" t="s">
        <v>5297</v>
      </c>
      <c r="T315" s="111" t="s">
        <v>5298</v>
      </c>
      <c r="U315" s="111" t="s">
        <v>5299</v>
      </c>
      <c r="V315" s="111" t="s">
        <v>5300</v>
      </c>
      <c r="W315" s="111" t="s">
        <v>153</v>
      </c>
      <c r="X315" s="111" t="s">
        <v>5301</v>
      </c>
      <c r="Y315" s="111" t="s">
        <v>4004</v>
      </c>
      <c r="Z315" s="110"/>
      <c r="AA315" s="110" t="s">
        <v>452</v>
      </c>
      <c r="AB315" s="110" t="s">
        <v>5295</v>
      </c>
      <c r="AC315" s="110" t="s">
        <v>2034</v>
      </c>
      <c r="AD315" s="110" t="s">
        <v>3404</v>
      </c>
      <c r="AE315" s="110" t="s">
        <v>5296</v>
      </c>
      <c r="AF315" s="111">
        <v>1</v>
      </c>
      <c r="AG315" s="111">
        <v>13</v>
      </c>
      <c r="AH315" s="111">
        <v>2</v>
      </c>
      <c r="AI315" s="111">
        <v>1</v>
      </c>
      <c r="AJ315" s="111" t="s">
        <v>153</v>
      </c>
      <c r="AK315" s="111" t="s">
        <v>153</v>
      </c>
      <c r="AL315" s="111" t="s">
        <v>5297</v>
      </c>
      <c r="AM315" s="111" t="s">
        <v>5298</v>
      </c>
      <c r="AN315" s="111" t="s">
        <v>5301</v>
      </c>
      <c r="AO315" s="111" t="s">
        <v>4004</v>
      </c>
      <c r="AP315" s="111" t="s">
        <v>5299</v>
      </c>
      <c r="AQ315" s="111" t="s">
        <v>5300</v>
      </c>
      <c r="AR315" s="111" t="s">
        <v>153</v>
      </c>
      <c r="AS315" s="111">
        <v>2015</v>
      </c>
      <c r="AT315" s="111" t="s">
        <v>153</v>
      </c>
      <c r="AU315" s="111" t="s">
        <v>499</v>
      </c>
      <c r="AV315" s="111" t="s">
        <v>153</v>
      </c>
      <c r="AW315" s="111" t="s">
        <v>153</v>
      </c>
      <c r="AX315" s="111" t="s">
        <v>153</v>
      </c>
      <c r="AY315" s="110"/>
      <c r="AZ315" s="110" t="s">
        <v>153</v>
      </c>
      <c r="BA315" s="111">
        <v>3710</v>
      </c>
      <c r="BB315" s="111">
        <v>0</v>
      </c>
      <c r="BC315" s="111"/>
      <c r="BD315" s="111"/>
      <c r="BE315" s="111"/>
      <c r="BF315" s="111"/>
      <c r="BG315" s="111"/>
      <c r="BH315" s="111"/>
      <c r="BI315" s="111"/>
      <c r="BJ315" s="110"/>
      <c r="BK315" s="111"/>
      <c r="BL315" s="111"/>
      <c r="BM315" s="111"/>
      <c r="BN315" s="111" t="s">
        <v>583</v>
      </c>
      <c r="BO315" s="111"/>
      <c r="BP315" s="111"/>
      <c r="BQ315" s="111" t="s">
        <v>583</v>
      </c>
      <c r="BR315" s="111"/>
      <c r="BS315" s="111"/>
      <c r="BT315" s="111"/>
      <c r="BU315" s="111"/>
      <c r="BV315" s="111"/>
      <c r="BW315" s="111"/>
      <c r="BX315" s="111"/>
      <c r="BY315" s="111"/>
      <c r="BZ315" s="111"/>
      <c r="CA315" s="111"/>
      <c r="CB315" s="111"/>
      <c r="CC315" s="111"/>
      <c r="CD315" s="111"/>
      <c r="CE315" s="111"/>
      <c r="CF315" s="111" t="s">
        <v>462</v>
      </c>
      <c r="CG315" s="111"/>
      <c r="CH315" s="111"/>
      <c r="CI315" s="111">
        <v>2017</v>
      </c>
      <c r="CJ315" s="111" t="s">
        <v>2356</v>
      </c>
      <c r="CK315" s="111" t="s">
        <v>464</v>
      </c>
      <c r="CL315" s="111" t="s">
        <v>464</v>
      </c>
      <c r="CM315" s="111" t="s">
        <v>464</v>
      </c>
      <c r="CN315" s="111" t="s">
        <v>464</v>
      </c>
      <c r="CO315" s="111" t="s">
        <v>465</v>
      </c>
      <c r="CP315" s="111">
        <v>0</v>
      </c>
      <c r="CQ315" s="111">
        <v>0</v>
      </c>
      <c r="CR315" s="111">
        <v>0</v>
      </c>
      <c r="CS315" s="111">
        <v>0</v>
      </c>
      <c r="CT315" s="111">
        <v>0</v>
      </c>
      <c r="CU315" s="111">
        <v>0</v>
      </c>
      <c r="CV315" s="111">
        <v>0</v>
      </c>
      <c r="CW315" s="111">
        <v>0</v>
      </c>
      <c r="CX315" s="111">
        <v>0</v>
      </c>
      <c r="CY315" s="111">
        <v>0</v>
      </c>
      <c r="CZ315" s="111">
        <v>0</v>
      </c>
      <c r="DA315" s="111">
        <v>0</v>
      </c>
      <c r="DB315" s="111">
        <v>0</v>
      </c>
      <c r="DC315" s="111" t="s">
        <v>153</v>
      </c>
      <c r="DD315" s="111" t="s">
        <v>153</v>
      </c>
      <c r="DE315" s="111" t="s">
        <v>153</v>
      </c>
      <c r="DF315" s="111">
        <v>0</v>
      </c>
      <c r="DG315" s="111" t="s">
        <v>465</v>
      </c>
      <c r="DH315" s="111">
        <v>0</v>
      </c>
      <c r="DI315" s="111">
        <v>0</v>
      </c>
      <c r="DJ315" s="111">
        <v>0</v>
      </c>
      <c r="DK315" s="111">
        <v>0</v>
      </c>
      <c r="DL315" s="111">
        <v>0</v>
      </c>
      <c r="DM315" s="111">
        <v>0</v>
      </c>
      <c r="DN315" s="111">
        <v>0</v>
      </c>
      <c r="DO315" s="111">
        <v>0</v>
      </c>
      <c r="DP315" s="111">
        <v>0</v>
      </c>
      <c r="DQ315" s="111">
        <v>0</v>
      </c>
      <c r="DR315" s="111">
        <v>0</v>
      </c>
      <c r="DS315" s="111">
        <v>0</v>
      </c>
      <c r="DT315" s="111">
        <v>0</v>
      </c>
      <c r="DU315" s="111" t="s">
        <v>153</v>
      </c>
      <c r="DV315" s="111" t="s">
        <v>153</v>
      </c>
      <c r="DW315" s="110"/>
      <c r="DX315" s="111">
        <v>0</v>
      </c>
      <c r="DY315" s="111">
        <v>0</v>
      </c>
      <c r="DZ315" s="111">
        <v>0</v>
      </c>
      <c r="EA315" s="111">
        <v>0</v>
      </c>
      <c r="EB315" s="111"/>
      <c r="EC315" s="111"/>
      <c r="ED315" s="111"/>
      <c r="EE315" s="110"/>
      <c r="EF315" s="111"/>
      <c r="EG315" s="111"/>
      <c r="EH315" s="111"/>
      <c r="EI315" s="111"/>
      <c r="EJ315" s="111"/>
      <c r="EK315" s="111"/>
      <c r="EL315" s="111"/>
      <c r="EM315" s="111"/>
      <c r="EN315" s="111"/>
      <c r="EO315" s="111"/>
      <c r="EP315" s="111"/>
      <c r="EQ315" s="59">
        <v>68454</v>
      </c>
      <c r="ER315" s="59">
        <v>3710</v>
      </c>
      <c r="ES315" s="59">
        <v>0</v>
      </c>
      <c r="ET315" s="59">
        <v>0</v>
      </c>
      <c r="EU315" s="59">
        <v>0</v>
      </c>
      <c r="EV315" s="59">
        <v>0</v>
      </c>
      <c r="EW315" s="59">
        <v>0</v>
      </c>
      <c r="EX315" s="59">
        <v>0</v>
      </c>
      <c r="EY315" s="59">
        <v>0</v>
      </c>
      <c r="EZ315" s="59">
        <v>0</v>
      </c>
      <c r="FA315" s="59">
        <v>0</v>
      </c>
      <c r="FB315" s="59">
        <v>0</v>
      </c>
      <c r="FC315" s="59">
        <v>0</v>
      </c>
      <c r="FD315" s="59">
        <v>0</v>
      </c>
      <c r="FE315" s="59">
        <v>0</v>
      </c>
      <c r="FF315" s="59">
        <v>0</v>
      </c>
      <c r="FG315" s="59">
        <v>0</v>
      </c>
      <c r="FH315" s="59">
        <v>0</v>
      </c>
      <c r="FI315" s="59">
        <v>0</v>
      </c>
      <c r="FJ315" s="59">
        <v>0</v>
      </c>
      <c r="FK315" s="59">
        <v>0</v>
      </c>
      <c r="FL315" s="59">
        <v>0</v>
      </c>
      <c r="FM315" s="56"/>
      <c r="FN315" s="56" t="s">
        <v>466</v>
      </c>
      <c r="FO315" s="169" t="b">
        <v>1</v>
      </c>
      <c r="FP315" s="64"/>
      <c r="FQ315" s="64"/>
    </row>
    <row r="316" spans="1:173" x14ac:dyDescent="0.2">
      <c r="A316" s="110" t="s">
        <v>437</v>
      </c>
      <c r="B316" s="111">
        <v>68504</v>
      </c>
      <c r="C316" s="111">
        <v>0</v>
      </c>
      <c r="D316" s="111">
        <v>1</v>
      </c>
      <c r="E316" s="111" t="s">
        <v>5302</v>
      </c>
      <c r="F316" s="111" t="s">
        <v>442</v>
      </c>
      <c r="G316" s="111"/>
      <c r="H316" s="111" t="s">
        <v>5303</v>
      </c>
      <c r="I316" s="111">
        <v>2</v>
      </c>
      <c r="J316" s="111" t="s">
        <v>5304</v>
      </c>
      <c r="K316" s="111" t="s">
        <v>447</v>
      </c>
      <c r="L316" s="111" t="s">
        <v>2356</v>
      </c>
      <c r="M316" s="111" t="s">
        <v>447</v>
      </c>
      <c r="N316" s="111">
        <v>1</v>
      </c>
      <c r="O316" s="111">
        <v>28</v>
      </c>
      <c r="P316" s="111">
        <v>2</v>
      </c>
      <c r="Q316" s="111" t="s">
        <v>153</v>
      </c>
      <c r="R316" s="111" t="s">
        <v>153</v>
      </c>
      <c r="S316" s="111" t="s">
        <v>5305</v>
      </c>
      <c r="T316" s="111" t="s">
        <v>5306</v>
      </c>
      <c r="U316" s="111" t="s">
        <v>5307</v>
      </c>
      <c r="V316" s="111" t="s">
        <v>5308</v>
      </c>
      <c r="W316" s="111" t="s">
        <v>153</v>
      </c>
      <c r="X316" s="111" t="s">
        <v>5309</v>
      </c>
      <c r="Y316" s="111" t="s">
        <v>5310</v>
      </c>
      <c r="Z316" s="110"/>
      <c r="AA316" s="110" t="s">
        <v>452</v>
      </c>
      <c r="AB316" s="110" t="s">
        <v>5302</v>
      </c>
      <c r="AC316" s="110" t="s">
        <v>442</v>
      </c>
      <c r="AD316" s="110" t="s">
        <v>5303</v>
      </c>
      <c r="AE316" s="110" t="s">
        <v>5304</v>
      </c>
      <c r="AF316" s="111">
        <v>1</v>
      </c>
      <c r="AG316" s="111">
        <v>28</v>
      </c>
      <c r="AH316" s="111">
        <v>2</v>
      </c>
      <c r="AI316" s="111">
        <v>1</v>
      </c>
      <c r="AJ316" s="111" t="s">
        <v>153</v>
      </c>
      <c r="AK316" s="111" t="s">
        <v>153</v>
      </c>
      <c r="AL316" s="111" t="s">
        <v>5305</v>
      </c>
      <c r="AM316" s="111" t="s">
        <v>5306</v>
      </c>
      <c r="AN316" s="111" t="s">
        <v>5311</v>
      </c>
      <c r="AO316" s="111" t="s">
        <v>5310</v>
      </c>
      <c r="AP316" s="111" t="s">
        <v>5307</v>
      </c>
      <c r="AQ316" s="111" t="s">
        <v>5308</v>
      </c>
      <c r="AR316" s="111" t="s">
        <v>153</v>
      </c>
      <c r="AS316" s="111">
        <v>2015</v>
      </c>
      <c r="AT316" s="111" t="s">
        <v>5312</v>
      </c>
      <c r="AU316" s="111" t="s">
        <v>499</v>
      </c>
      <c r="AV316" s="111" t="s">
        <v>153</v>
      </c>
      <c r="AW316" s="111" t="s">
        <v>153</v>
      </c>
      <c r="AX316" s="111" t="s">
        <v>153</v>
      </c>
      <c r="AY316" s="110"/>
      <c r="AZ316" s="110" t="s">
        <v>153</v>
      </c>
      <c r="BA316" s="111">
        <v>4023</v>
      </c>
      <c r="BB316" s="111">
        <v>0</v>
      </c>
      <c r="BC316" s="111"/>
      <c r="BD316" s="111"/>
      <c r="BE316" s="111"/>
      <c r="BF316" s="111"/>
      <c r="BG316" s="111"/>
      <c r="BH316" s="111"/>
      <c r="BI316" s="111"/>
      <c r="BJ316" s="110"/>
      <c r="BK316" s="111"/>
      <c r="BL316" s="111"/>
      <c r="BM316" s="111"/>
      <c r="BN316" s="111" t="s">
        <v>460</v>
      </c>
      <c r="BO316" s="111"/>
      <c r="BP316" s="111"/>
      <c r="BQ316" s="111" t="s">
        <v>460</v>
      </c>
      <c r="BR316" s="111"/>
      <c r="BS316" s="111"/>
      <c r="BT316" s="111"/>
      <c r="BU316" s="111"/>
      <c r="BV316" s="111"/>
      <c r="BW316" s="111"/>
      <c r="BX316" s="111"/>
      <c r="BY316" s="111"/>
      <c r="BZ316" s="111"/>
      <c r="CA316" s="111"/>
      <c r="CB316" s="111"/>
      <c r="CC316" s="111"/>
      <c r="CD316" s="111"/>
      <c r="CE316" s="111"/>
      <c r="CF316" s="111" t="s">
        <v>462</v>
      </c>
      <c r="CG316" s="111"/>
      <c r="CH316" s="111"/>
      <c r="CI316" s="111">
        <v>2017</v>
      </c>
      <c r="CJ316" s="111" t="s">
        <v>2356</v>
      </c>
      <c r="CK316" s="111" t="s">
        <v>464</v>
      </c>
      <c r="CL316" s="111" t="s">
        <v>464</v>
      </c>
      <c r="CM316" s="111" t="s">
        <v>464</v>
      </c>
      <c r="CN316" s="111" t="s">
        <v>464</v>
      </c>
      <c r="CO316" s="111" t="s">
        <v>465</v>
      </c>
      <c r="CP316" s="111">
        <v>1</v>
      </c>
      <c r="CQ316" s="111">
        <v>1</v>
      </c>
      <c r="CR316" s="111">
        <v>0</v>
      </c>
      <c r="CS316" s="111">
        <v>0</v>
      </c>
      <c r="CT316" s="111">
        <v>0</v>
      </c>
      <c r="CU316" s="111">
        <v>0</v>
      </c>
      <c r="CV316" s="111">
        <v>0</v>
      </c>
      <c r="CW316" s="111">
        <v>0</v>
      </c>
      <c r="CX316" s="111">
        <v>0</v>
      </c>
      <c r="CY316" s="111">
        <v>0</v>
      </c>
      <c r="CZ316" s="111">
        <v>1</v>
      </c>
      <c r="DA316" s="111">
        <v>0</v>
      </c>
      <c r="DB316" s="111">
        <v>0</v>
      </c>
      <c r="DC316" s="111" t="s">
        <v>153</v>
      </c>
      <c r="DD316" s="111" t="s">
        <v>153</v>
      </c>
      <c r="DE316" s="111" t="s">
        <v>153</v>
      </c>
      <c r="DF316" s="111">
        <v>0</v>
      </c>
      <c r="DG316" s="111" t="s">
        <v>465</v>
      </c>
      <c r="DH316" s="111">
        <v>0</v>
      </c>
      <c r="DI316" s="111">
        <v>0</v>
      </c>
      <c r="DJ316" s="111">
        <v>0</v>
      </c>
      <c r="DK316" s="111">
        <v>0</v>
      </c>
      <c r="DL316" s="111">
        <v>0</v>
      </c>
      <c r="DM316" s="111">
        <v>0</v>
      </c>
      <c r="DN316" s="111">
        <v>0</v>
      </c>
      <c r="DO316" s="111">
        <v>0</v>
      </c>
      <c r="DP316" s="111">
        <v>0</v>
      </c>
      <c r="DQ316" s="111">
        <v>0</v>
      </c>
      <c r="DR316" s="111">
        <v>0</v>
      </c>
      <c r="DS316" s="111">
        <v>0</v>
      </c>
      <c r="DT316" s="111">
        <v>0</v>
      </c>
      <c r="DU316" s="111" t="s">
        <v>153</v>
      </c>
      <c r="DV316" s="111" t="s">
        <v>153</v>
      </c>
      <c r="DW316" s="110"/>
      <c r="DX316" s="111">
        <v>0</v>
      </c>
      <c r="DY316" s="111">
        <v>1</v>
      </c>
      <c r="DZ316" s="111">
        <v>0</v>
      </c>
      <c r="EA316" s="111">
        <v>0</v>
      </c>
      <c r="EB316" s="111"/>
      <c r="EC316" s="111"/>
      <c r="ED316" s="111"/>
      <c r="EE316" s="110"/>
      <c r="EF316" s="111"/>
      <c r="EG316" s="111"/>
      <c r="EH316" s="111"/>
      <c r="EI316" s="111"/>
      <c r="EJ316" s="111"/>
      <c r="EK316" s="111"/>
      <c r="EL316" s="111"/>
      <c r="EM316" s="111"/>
      <c r="EN316" s="111"/>
      <c r="EO316" s="111"/>
      <c r="EP316" s="111"/>
      <c r="EQ316" s="59">
        <v>68504</v>
      </c>
      <c r="ER316" s="59">
        <v>4023</v>
      </c>
      <c r="ES316" s="59">
        <v>0</v>
      </c>
      <c r="ET316" s="59">
        <v>0</v>
      </c>
      <c r="EU316" s="59">
        <v>0</v>
      </c>
      <c r="EV316" s="59">
        <v>0</v>
      </c>
      <c r="EW316" s="59">
        <v>0</v>
      </c>
      <c r="EX316" s="59">
        <v>0</v>
      </c>
      <c r="EY316" s="59">
        <v>0</v>
      </c>
      <c r="EZ316" s="59">
        <v>0</v>
      </c>
      <c r="FA316" s="59">
        <v>0</v>
      </c>
      <c r="FB316" s="59">
        <v>0</v>
      </c>
      <c r="FC316" s="59">
        <v>0</v>
      </c>
      <c r="FD316" s="59">
        <v>0</v>
      </c>
      <c r="FE316" s="59">
        <v>0</v>
      </c>
      <c r="FF316" s="59">
        <v>0</v>
      </c>
      <c r="FG316" s="59">
        <v>0</v>
      </c>
      <c r="FH316" s="59">
        <v>0</v>
      </c>
      <c r="FI316" s="59">
        <v>1</v>
      </c>
      <c r="FJ316" s="59">
        <v>0</v>
      </c>
      <c r="FK316" s="59">
        <v>0</v>
      </c>
      <c r="FL316" s="59">
        <v>0</v>
      </c>
      <c r="FM316" s="56"/>
      <c r="FN316" s="56" t="s">
        <v>466</v>
      </c>
      <c r="FO316" s="169" t="b">
        <v>1</v>
      </c>
      <c r="FP316" s="64"/>
      <c r="FQ316" s="64"/>
    </row>
    <row r="317" spans="1:173" x14ac:dyDescent="0.2">
      <c r="A317" s="110" t="s">
        <v>437</v>
      </c>
      <c r="B317" s="111">
        <v>68515</v>
      </c>
      <c r="C317" s="111">
        <v>0</v>
      </c>
      <c r="D317" s="111">
        <v>1</v>
      </c>
      <c r="E317" s="111" t="s">
        <v>5313</v>
      </c>
      <c r="F317" s="111" t="s">
        <v>619</v>
      </c>
      <c r="G317" s="111"/>
      <c r="H317" s="111" t="s">
        <v>5314</v>
      </c>
      <c r="I317" s="111">
        <v>2</v>
      </c>
      <c r="J317" s="111" t="s">
        <v>5315</v>
      </c>
      <c r="K317" s="111" t="s">
        <v>447</v>
      </c>
      <c r="L317" s="111" t="s">
        <v>2356</v>
      </c>
      <c r="M317" s="111" t="s">
        <v>447</v>
      </c>
      <c r="N317" s="111">
        <v>1</v>
      </c>
      <c r="O317" s="111">
        <v>279</v>
      </c>
      <c r="P317" s="111">
        <v>2</v>
      </c>
      <c r="Q317" s="111" t="s">
        <v>5316</v>
      </c>
      <c r="R317" s="111" t="s">
        <v>153</v>
      </c>
      <c r="S317" s="111" t="s">
        <v>5317</v>
      </c>
      <c r="T317" s="111" t="s">
        <v>5318</v>
      </c>
      <c r="U317" s="111" t="s">
        <v>5319</v>
      </c>
      <c r="V317" s="111" t="s">
        <v>5320</v>
      </c>
      <c r="W317" s="111" t="s">
        <v>153</v>
      </c>
      <c r="X317" s="111" t="s">
        <v>5321</v>
      </c>
      <c r="Y317" s="111" t="s">
        <v>5322</v>
      </c>
      <c r="Z317" s="110"/>
      <c r="AA317" s="110" t="s">
        <v>452</v>
      </c>
      <c r="AB317" s="110" t="s">
        <v>5313</v>
      </c>
      <c r="AC317" s="110" t="s">
        <v>619</v>
      </c>
      <c r="AD317" s="110" t="s">
        <v>5314</v>
      </c>
      <c r="AE317" s="110" t="s">
        <v>5315</v>
      </c>
      <c r="AF317" s="111">
        <v>1</v>
      </c>
      <c r="AG317" s="111">
        <v>270</v>
      </c>
      <c r="AH317" s="111">
        <v>2</v>
      </c>
      <c r="AI317" s="111">
        <v>1</v>
      </c>
      <c r="AJ317" s="111" t="s">
        <v>5316</v>
      </c>
      <c r="AK317" s="111" t="s">
        <v>153</v>
      </c>
      <c r="AL317" s="111" t="s">
        <v>5317</v>
      </c>
      <c r="AM317" s="111" t="s">
        <v>5318</v>
      </c>
      <c r="AN317" s="111" t="s">
        <v>5321</v>
      </c>
      <c r="AO317" s="111" t="s">
        <v>5322</v>
      </c>
      <c r="AP317" s="111" t="s">
        <v>5319</v>
      </c>
      <c r="AQ317" s="111" t="s">
        <v>5320</v>
      </c>
      <c r="AR317" s="111" t="s">
        <v>153</v>
      </c>
      <c r="AS317" s="111">
        <v>2015</v>
      </c>
      <c r="AT317" s="111" t="s">
        <v>153</v>
      </c>
      <c r="AU317" s="111" t="s">
        <v>153</v>
      </c>
      <c r="AV317" s="111" t="s">
        <v>153</v>
      </c>
      <c r="AW317" s="111" t="s">
        <v>153</v>
      </c>
      <c r="AX317" s="111" t="s">
        <v>153</v>
      </c>
      <c r="AY317" s="110"/>
      <c r="AZ317" s="110" t="s">
        <v>153</v>
      </c>
      <c r="BA317" s="111">
        <v>4347</v>
      </c>
      <c r="BB317" s="111">
        <v>0</v>
      </c>
      <c r="BC317" s="111"/>
      <c r="BD317" s="111"/>
      <c r="BE317" s="111"/>
      <c r="BF317" s="111"/>
      <c r="BG317" s="111"/>
      <c r="BH317" s="111" t="s">
        <v>532</v>
      </c>
      <c r="BI317" s="111"/>
      <c r="BJ317" s="110">
        <v>3.3333333333333335</v>
      </c>
      <c r="BK317" s="111"/>
      <c r="BL317" s="111"/>
      <c r="BM317" s="111"/>
      <c r="BN317" s="111" t="s">
        <v>99</v>
      </c>
      <c r="BO317" s="111"/>
      <c r="BP317" s="111"/>
      <c r="BQ317" s="111" t="s">
        <v>99</v>
      </c>
      <c r="BR317" s="111"/>
      <c r="BS317" s="111"/>
      <c r="BT317" s="111"/>
      <c r="BU317" s="111"/>
      <c r="BV317" s="111"/>
      <c r="BW317" s="111"/>
      <c r="BX317" s="111"/>
      <c r="BY317" s="111"/>
      <c r="BZ317" s="111"/>
      <c r="CA317" s="111"/>
      <c r="CB317" s="111"/>
      <c r="CC317" s="111"/>
      <c r="CD317" s="111"/>
      <c r="CE317" s="111"/>
      <c r="CF317" s="111" t="s">
        <v>462</v>
      </c>
      <c r="CG317" s="111"/>
      <c r="CH317" s="111"/>
      <c r="CI317" s="111">
        <v>2017</v>
      </c>
      <c r="CJ317" s="111" t="s">
        <v>2356</v>
      </c>
      <c r="CK317" s="111" t="s">
        <v>464</v>
      </c>
      <c r="CL317" s="111" t="s">
        <v>464</v>
      </c>
      <c r="CM317" s="111" t="s">
        <v>463</v>
      </c>
      <c r="CN317" s="111" t="s">
        <v>464</v>
      </c>
      <c r="CO317" s="111" t="s">
        <v>465</v>
      </c>
      <c r="CP317" s="111">
        <v>0</v>
      </c>
      <c r="CQ317" s="111">
        <v>0</v>
      </c>
      <c r="CR317" s="111">
        <v>0</v>
      </c>
      <c r="CS317" s="111">
        <v>0</v>
      </c>
      <c r="CT317" s="111">
        <v>0</v>
      </c>
      <c r="CU317" s="111">
        <v>0</v>
      </c>
      <c r="CV317" s="111">
        <v>0</v>
      </c>
      <c r="CW317" s="111">
        <v>0</v>
      </c>
      <c r="CX317" s="111">
        <v>0</v>
      </c>
      <c r="CY317" s="111">
        <v>0</v>
      </c>
      <c r="CZ317" s="111">
        <v>0</v>
      </c>
      <c r="DA317" s="111">
        <v>0</v>
      </c>
      <c r="DB317" s="111">
        <v>0</v>
      </c>
      <c r="DC317" s="111" t="s">
        <v>153</v>
      </c>
      <c r="DD317" s="111" t="s">
        <v>153</v>
      </c>
      <c r="DE317" s="111" t="s">
        <v>153</v>
      </c>
      <c r="DF317" s="111">
        <v>0</v>
      </c>
      <c r="DG317" s="111" t="s">
        <v>465</v>
      </c>
      <c r="DH317" s="111">
        <v>0</v>
      </c>
      <c r="DI317" s="111">
        <v>0</v>
      </c>
      <c r="DJ317" s="111">
        <v>0</v>
      </c>
      <c r="DK317" s="111">
        <v>0</v>
      </c>
      <c r="DL317" s="111">
        <v>0</v>
      </c>
      <c r="DM317" s="111">
        <v>0</v>
      </c>
      <c r="DN317" s="111">
        <v>0</v>
      </c>
      <c r="DO317" s="111">
        <v>0</v>
      </c>
      <c r="DP317" s="111">
        <v>0</v>
      </c>
      <c r="DQ317" s="111">
        <v>0</v>
      </c>
      <c r="DR317" s="111">
        <v>0</v>
      </c>
      <c r="DS317" s="111">
        <v>0</v>
      </c>
      <c r="DT317" s="111">
        <v>0</v>
      </c>
      <c r="DU317" s="111" t="s">
        <v>153</v>
      </c>
      <c r="DV317" s="111" t="s">
        <v>153</v>
      </c>
      <c r="DW317" s="110"/>
      <c r="DX317" s="111">
        <v>0</v>
      </c>
      <c r="DY317" s="111">
        <v>0</v>
      </c>
      <c r="DZ317" s="111">
        <v>0</v>
      </c>
      <c r="EA317" s="111">
        <v>0</v>
      </c>
      <c r="EB317" s="111"/>
      <c r="EC317" s="111"/>
      <c r="ED317" s="111"/>
      <c r="EE317" s="110"/>
      <c r="EF317" s="111"/>
      <c r="EG317" s="111"/>
      <c r="EH317" s="111"/>
      <c r="EI317" s="111"/>
      <c r="EJ317" s="111"/>
      <c r="EK317" s="111"/>
      <c r="EL317" s="111"/>
      <c r="EM317" s="111"/>
      <c r="EN317" s="111"/>
      <c r="EO317" s="111"/>
      <c r="EP317" s="111"/>
      <c r="EQ317" s="59">
        <v>68515</v>
      </c>
      <c r="ER317" s="59">
        <v>4347</v>
      </c>
      <c r="ES317" s="59">
        <v>0</v>
      </c>
      <c r="ET317" s="59">
        <v>0</v>
      </c>
      <c r="EU317" s="59">
        <v>0</v>
      </c>
      <c r="EV317" s="59">
        <v>0</v>
      </c>
      <c r="EW317" s="59">
        <v>0</v>
      </c>
      <c r="EX317" s="59">
        <v>0</v>
      </c>
      <c r="EY317" s="59">
        <v>0</v>
      </c>
      <c r="EZ317" s="59">
        <v>0</v>
      </c>
      <c r="FA317" s="59">
        <v>0</v>
      </c>
      <c r="FB317" s="59">
        <v>0</v>
      </c>
      <c r="FC317" s="59">
        <v>0</v>
      </c>
      <c r="FD317" s="59">
        <v>0</v>
      </c>
      <c r="FE317" s="59">
        <v>0</v>
      </c>
      <c r="FF317" s="59">
        <v>0</v>
      </c>
      <c r="FG317" s="59">
        <v>0</v>
      </c>
      <c r="FH317" s="59">
        <v>0</v>
      </c>
      <c r="FI317" s="59">
        <v>0</v>
      </c>
      <c r="FJ317" s="59">
        <v>0</v>
      </c>
      <c r="FK317" s="59">
        <v>0</v>
      </c>
      <c r="FL317" s="59">
        <v>0</v>
      </c>
      <c r="FM317" s="56"/>
      <c r="FN317" s="56" t="s">
        <v>466</v>
      </c>
      <c r="FO317" s="169" t="b">
        <v>1</v>
      </c>
      <c r="FP317" s="64"/>
      <c r="FQ317" s="64"/>
    </row>
    <row r="318" spans="1:173" x14ac:dyDescent="0.2">
      <c r="A318" s="110" t="s">
        <v>437</v>
      </c>
      <c r="B318" s="111">
        <v>68564</v>
      </c>
      <c r="C318" s="111">
        <v>0</v>
      </c>
      <c r="D318" s="111">
        <v>1</v>
      </c>
      <c r="E318" s="111" t="s">
        <v>5323</v>
      </c>
      <c r="F318" s="111" t="s">
        <v>3647</v>
      </c>
      <c r="G318" s="111"/>
      <c r="H318" s="111" t="s">
        <v>4832</v>
      </c>
      <c r="I318" s="111">
        <v>2</v>
      </c>
      <c r="J318" s="111" t="s">
        <v>5324</v>
      </c>
      <c r="K318" s="111" t="s">
        <v>447</v>
      </c>
      <c r="L318" s="111" t="s">
        <v>2356</v>
      </c>
      <c r="M318" s="111" t="s">
        <v>447</v>
      </c>
      <c r="N318" s="111">
        <v>1</v>
      </c>
      <c r="O318" s="111">
        <v>270</v>
      </c>
      <c r="P318" s="111">
        <v>123</v>
      </c>
      <c r="Q318" s="111" t="s">
        <v>153</v>
      </c>
      <c r="R318" s="111" t="s">
        <v>153</v>
      </c>
      <c r="S318" s="111" t="s">
        <v>5325</v>
      </c>
      <c r="T318" s="111" t="s">
        <v>4836</v>
      </c>
      <c r="U318" s="111" t="s">
        <v>5326</v>
      </c>
      <c r="V318" s="111" t="s">
        <v>5327</v>
      </c>
      <c r="W318" s="111" t="s">
        <v>153</v>
      </c>
      <c r="X318" s="111" t="s">
        <v>5328</v>
      </c>
      <c r="Y318" s="111" t="s">
        <v>962</v>
      </c>
      <c r="Z318" s="110"/>
      <c r="AA318" s="110" t="s">
        <v>452</v>
      </c>
      <c r="AB318" s="110" t="s">
        <v>5323</v>
      </c>
      <c r="AC318" s="110" t="s">
        <v>3647</v>
      </c>
      <c r="AD318" s="110" t="s">
        <v>4832</v>
      </c>
      <c r="AE318" s="110" t="s">
        <v>5324</v>
      </c>
      <c r="AF318" s="111">
        <v>1</v>
      </c>
      <c r="AG318" s="111">
        <v>285</v>
      </c>
      <c r="AH318" s="111">
        <v>120</v>
      </c>
      <c r="AI318" s="111">
        <v>1</v>
      </c>
      <c r="AJ318" s="111" t="s">
        <v>153</v>
      </c>
      <c r="AK318" s="111" t="s">
        <v>153</v>
      </c>
      <c r="AL318" s="111" t="s">
        <v>5325</v>
      </c>
      <c r="AM318" s="111" t="s">
        <v>4836</v>
      </c>
      <c r="AN318" s="111" t="s">
        <v>5329</v>
      </c>
      <c r="AO318" s="111" t="s">
        <v>546</v>
      </c>
      <c r="AP318" s="111" t="s">
        <v>5330</v>
      </c>
      <c r="AQ318" s="111" t="s">
        <v>5327</v>
      </c>
      <c r="AR318" s="111" t="s">
        <v>153</v>
      </c>
      <c r="AS318" s="111">
        <v>2015</v>
      </c>
      <c r="AT318" s="111" t="s">
        <v>153</v>
      </c>
      <c r="AU318" s="111" t="s">
        <v>153</v>
      </c>
      <c r="AV318" s="111" t="s">
        <v>153</v>
      </c>
      <c r="AW318" s="111" t="s">
        <v>153</v>
      </c>
      <c r="AX318" s="111" t="s">
        <v>439</v>
      </c>
      <c r="AY318" s="110"/>
      <c r="AZ318" s="110" t="s">
        <v>153</v>
      </c>
      <c r="BA318" s="111">
        <v>10388</v>
      </c>
      <c r="BB318" s="111">
        <v>0</v>
      </c>
      <c r="BC318" s="111"/>
      <c r="BD318" s="111"/>
      <c r="BE318" s="111"/>
      <c r="BF318" s="111"/>
      <c r="BG318" s="111"/>
      <c r="BH318" s="111" t="s">
        <v>532</v>
      </c>
      <c r="BI318" s="111"/>
      <c r="BJ318" s="110">
        <v>-5.2631578947368416</v>
      </c>
      <c r="BK318" s="111"/>
      <c r="BL318" s="111"/>
      <c r="BM318" s="111"/>
      <c r="BN318" s="111" t="s">
        <v>136</v>
      </c>
      <c r="BO318" s="111"/>
      <c r="BP318" s="111"/>
      <c r="BQ318" s="111" t="s">
        <v>136</v>
      </c>
      <c r="BR318" s="111"/>
      <c r="BS318" s="111"/>
      <c r="BT318" s="111"/>
      <c r="BU318" s="111"/>
      <c r="BV318" s="111"/>
      <c r="BW318" s="111"/>
      <c r="BX318" s="111"/>
      <c r="BY318" s="111"/>
      <c r="BZ318" s="111"/>
      <c r="CA318" s="111" t="s">
        <v>534</v>
      </c>
      <c r="CB318" s="111"/>
      <c r="CC318" s="111"/>
      <c r="CD318" s="111"/>
      <c r="CE318" s="111"/>
      <c r="CF318" s="111" t="s">
        <v>462</v>
      </c>
      <c r="CG318" s="111"/>
      <c r="CH318" s="111" t="s">
        <v>535</v>
      </c>
      <c r="CI318" s="111">
        <v>2017</v>
      </c>
      <c r="CJ318" s="111" t="s">
        <v>2356</v>
      </c>
      <c r="CK318" s="111" t="s">
        <v>501</v>
      </c>
      <c r="CL318" s="111" t="s">
        <v>501</v>
      </c>
      <c r="CM318" s="111" t="s">
        <v>501</v>
      </c>
      <c r="CN318" s="111" t="s">
        <v>464</v>
      </c>
      <c r="CO318" s="111" t="s">
        <v>465</v>
      </c>
      <c r="CP318" s="111">
        <v>1</v>
      </c>
      <c r="CQ318" s="111">
        <v>0</v>
      </c>
      <c r="CR318" s="111">
        <v>0</v>
      </c>
      <c r="CS318" s="111">
        <v>1</v>
      </c>
      <c r="CT318" s="111">
        <v>0</v>
      </c>
      <c r="CU318" s="111">
        <v>0</v>
      </c>
      <c r="CV318" s="111">
        <v>0</v>
      </c>
      <c r="CW318" s="111">
        <v>1</v>
      </c>
      <c r="CX318" s="111">
        <v>0</v>
      </c>
      <c r="CY318" s="111">
        <v>0</v>
      </c>
      <c r="CZ318" s="111">
        <v>0</v>
      </c>
      <c r="DA318" s="111">
        <v>0</v>
      </c>
      <c r="DB318" s="111">
        <v>0</v>
      </c>
      <c r="DC318" s="111" t="s">
        <v>153</v>
      </c>
      <c r="DD318" s="111" t="s">
        <v>153</v>
      </c>
      <c r="DE318" s="111" t="s">
        <v>153</v>
      </c>
      <c r="DF318" s="111">
        <v>0</v>
      </c>
      <c r="DG318" s="111" t="s">
        <v>465</v>
      </c>
      <c r="DH318" s="111">
        <v>0</v>
      </c>
      <c r="DI318" s="111">
        <v>0</v>
      </c>
      <c r="DJ318" s="111">
        <v>0</v>
      </c>
      <c r="DK318" s="111">
        <v>0</v>
      </c>
      <c r="DL318" s="111">
        <v>0</v>
      </c>
      <c r="DM318" s="111">
        <v>0</v>
      </c>
      <c r="DN318" s="111">
        <v>0</v>
      </c>
      <c r="DO318" s="111">
        <v>0</v>
      </c>
      <c r="DP318" s="111">
        <v>0</v>
      </c>
      <c r="DQ318" s="111">
        <v>0</v>
      </c>
      <c r="DR318" s="111">
        <v>0</v>
      </c>
      <c r="DS318" s="111">
        <v>0</v>
      </c>
      <c r="DT318" s="111">
        <v>0</v>
      </c>
      <c r="DU318" s="111" t="s">
        <v>153</v>
      </c>
      <c r="DV318" s="111" t="s">
        <v>153</v>
      </c>
      <c r="DW318" s="110"/>
      <c r="DX318" s="111">
        <v>0</v>
      </c>
      <c r="DY318" s="111">
        <v>2</v>
      </c>
      <c r="DZ318" s="111">
        <v>0</v>
      </c>
      <c r="EA318" s="111">
        <v>2</v>
      </c>
      <c r="EB318" s="111"/>
      <c r="EC318" s="111"/>
      <c r="ED318" s="111"/>
      <c r="EE318" s="110">
        <v>3.3613445378151261</v>
      </c>
      <c r="EF318" s="111"/>
      <c r="EG318" s="111"/>
      <c r="EH318" s="111"/>
      <c r="EI318" s="111"/>
      <c r="EJ318" s="111"/>
      <c r="EK318" s="111">
        <v>-2</v>
      </c>
      <c r="EL318" s="111"/>
      <c r="EM318" s="111"/>
      <c r="EN318" s="111"/>
      <c r="EO318" s="111"/>
      <c r="EP318" s="111"/>
      <c r="EQ318" s="59">
        <v>68564</v>
      </c>
      <c r="ER318" s="59">
        <v>10388</v>
      </c>
      <c r="ES318" s="59">
        <v>0</v>
      </c>
      <c r="ET318" s="59">
        <v>0</v>
      </c>
      <c r="EU318" s="59">
        <v>0</v>
      </c>
      <c r="EV318" s="59">
        <v>0</v>
      </c>
      <c r="EW318" s="59">
        <v>1</v>
      </c>
      <c r="EX318" s="59">
        <v>1</v>
      </c>
      <c r="EY318" s="59">
        <v>0</v>
      </c>
      <c r="EZ318" s="59">
        <v>0</v>
      </c>
      <c r="FA318" s="59">
        <v>0</v>
      </c>
      <c r="FB318" s="59">
        <v>0</v>
      </c>
      <c r="FC318" s="59">
        <v>0</v>
      </c>
      <c r="FD318" s="59">
        <v>0</v>
      </c>
      <c r="FE318" s="59">
        <v>0</v>
      </c>
      <c r="FF318" s="59">
        <v>0</v>
      </c>
      <c r="FG318" s="59">
        <v>0</v>
      </c>
      <c r="FH318" s="59">
        <v>0</v>
      </c>
      <c r="FI318" s="59">
        <v>5</v>
      </c>
      <c r="FJ318" s="59">
        <v>0</v>
      </c>
      <c r="FK318" s="59">
        <v>0</v>
      </c>
      <c r="FL318" s="59">
        <v>0</v>
      </c>
      <c r="FM318" s="56"/>
      <c r="FN318" s="56" t="s">
        <v>536</v>
      </c>
      <c r="FO318" s="169" t="b">
        <v>1</v>
      </c>
      <c r="FP318" s="64"/>
      <c r="FQ318" s="64"/>
    </row>
    <row r="319" spans="1:173" x14ac:dyDescent="0.2">
      <c r="A319" s="110" t="s">
        <v>437</v>
      </c>
      <c r="B319" s="111">
        <v>68610</v>
      </c>
      <c r="C319" s="111">
        <v>0</v>
      </c>
      <c r="D319" s="111">
        <v>1</v>
      </c>
      <c r="E319" s="111" t="s">
        <v>5331</v>
      </c>
      <c r="F319" s="111" t="s">
        <v>5332</v>
      </c>
      <c r="G319" s="111"/>
      <c r="H319" s="111" t="s">
        <v>5333</v>
      </c>
      <c r="I319" s="111">
        <v>2</v>
      </c>
      <c r="J319" s="111" t="s">
        <v>5334</v>
      </c>
      <c r="K319" s="111" t="s">
        <v>447</v>
      </c>
      <c r="L319" s="111" t="s">
        <v>3941</v>
      </c>
      <c r="M319" s="111" t="s">
        <v>447</v>
      </c>
      <c r="N319" s="111">
        <v>1</v>
      </c>
      <c r="O319" s="111">
        <v>3</v>
      </c>
      <c r="P319" s="111">
        <v>0</v>
      </c>
      <c r="Q319" s="111" t="s">
        <v>153</v>
      </c>
      <c r="R319" s="111" t="s">
        <v>153</v>
      </c>
      <c r="S319" s="111" t="s">
        <v>5335</v>
      </c>
      <c r="T319" s="111" t="s">
        <v>5336</v>
      </c>
      <c r="U319" s="111" t="s">
        <v>5337</v>
      </c>
      <c r="V319" s="111" t="s">
        <v>5338</v>
      </c>
      <c r="W319" s="111" t="s">
        <v>5339</v>
      </c>
      <c r="X319" s="111" t="s">
        <v>5340</v>
      </c>
      <c r="Y319" s="111" t="s">
        <v>125</v>
      </c>
      <c r="Z319" s="110"/>
      <c r="AA319" s="110" t="s">
        <v>452</v>
      </c>
      <c r="AB319" s="110" t="s">
        <v>5341</v>
      </c>
      <c r="AC319" s="110" t="s">
        <v>5332</v>
      </c>
      <c r="AD319" s="110" t="s">
        <v>5333</v>
      </c>
      <c r="AE319" s="110" t="s">
        <v>5342</v>
      </c>
      <c r="AF319" s="111">
        <v>1</v>
      </c>
      <c r="AG319" s="111">
        <v>1</v>
      </c>
      <c r="AH319" s="111">
        <v>0</v>
      </c>
      <c r="AI319" s="111">
        <v>1</v>
      </c>
      <c r="AJ319" s="111" t="s">
        <v>153</v>
      </c>
      <c r="AK319" s="111" t="s">
        <v>153</v>
      </c>
      <c r="AL319" s="111" t="s">
        <v>5335</v>
      </c>
      <c r="AM319" s="111" t="s">
        <v>5336</v>
      </c>
      <c r="AN319" s="111" t="s">
        <v>5343</v>
      </c>
      <c r="AO319" s="111" t="s">
        <v>133</v>
      </c>
      <c r="AP319" s="111" t="s">
        <v>5344</v>
      </c>
      <c r="AQ319" s="111" t="s">
        <v>5338</v>
      </c>
      <c r="AR319" s="111" t="s">
        <v>5345</v>
      </c>
      <c r="AS319" s="111">
        <v>2015</v>
      </c>
      <c r="AT319" s="111" t="s">
        <v>5346</v>
      </c>
      <c r="AU319" s="111" t="s">
        <v>499</v>
      </c>
      <c r="AV319" s="111" t="s">
        <v>153</v>
      </c>
      <c r="AW319" s="111" t="s">
        <v>153</v>
      </c>
      <c r="AX319" s="111" t="s">
        <v>153</v>
      </c>
      <c r="AY319" s="110"/>
      <c r="AZ319" s="110" t="s">
        <v>153</v>
      </c>
      <c r="BA319" s="111">
        <v>1</v>
      </c>
      <c r="BB319" s="111">
        <v>0</v>
      </c>
      <c r="BC319" s="111"/>
      <c r="BD319" s="111"/>
      <c r="BE319" s="111"/>
      <c r="BF319" s="111"/>
      <c r="BG319" s="111"/>
      <c r="BH319" s="111" t="s">
        <v>532</v>
      </c>
      <c r="BI319" s="111" t="s">
        <v>564</v>
      </c>
      <c r="BJ319" s="110">
        <v>200</v>
      </c>
      <c r="BK319" s="111"/>
      <c r="BL319" s="111"/>
      <c r="BM319" s="111"/>
      <c r="BN319" s="111" t="s">
        <v>583</v>
      </c>
      <c r="BO319" s="111"/>
      <c r="BP319" s="111"/>
      <c r="BQ319" s="111" t="s">
        <v>583</v>
      </c>
      <c r="BR319" s="111"/>
      <c r="BS319" s="111"/>
      <c r="BT319" s="111"/>
      <c r="BU319" s="111"/>
      <c r="BV319" s="111"/>
      <c r="BW319" s="111"/>
      <c r="BX319" s="111"/>
      <c r="BY319" s="111"/>
      <c r="BZ319" s="111"/>
      <c r="CA319" s="111" t="s">
        <v>534</v>
      </c>
      <c r="CB319" s="111"/>
      <c r="CC319" s="111"/>
      <c r="CD319" s="111"/>
      <c r="CE319" s="111" t="s">
        <v>489</v>
      </c>
      <c r="CF319" s="111" t="s">
        <v>462</v>
      </c>
      <c r="CG319" s="111"/>
      <c r="CH319" s="111" t="s">
        <v>535</v>
      </c>
      <c r="CI319" s="111">
        <v>2017</v>
      </c>
      <c r="CJ319" s="111" t="s">
        <v>3941</v>
      </c>
      <c r="CK319" s="111" t="s">
        <v>463</v>
      </c>
      <c r="CL319" s="111" t="s">
        <v>464</v>
      </c>
      <c r="CM319" s="111" t="s">
        <v>464</v>
      </c>
      <c r="CN319" s="111" t="s">
        <v>464</v>
      </c>
      <c r="CO319" s="111" t="s">
        <v>465</v>
      </c>
      <c r="CP319" s="111">
        <v>0</v>
      </c>
      <c r="CQ319" s="111">
        <v>0</v>
      </c>
      <c r="CR319" s="111">
        <v>0</v>
      </c>
      <c r="CS319" s="111">
        <v>0</v>
      </c>
      <c r="CT319" s="111">
        <v>0</v>
      </c>
      <c r="CU319" s="111">
        <v>0</v>
      </c>
      <c r="CV319" s="111">
        <v>0</v>
      </c>
      <c r="CW319" s="111">
        <v>0</v>
      </c>
      <c r="CX319" s="111">
        <v>0</v>
      </c>
      <c r="CY319" s="111">
        <v>0</v>
      </c>
      <c r="CZ319" s="111">
        <v>0</v>
      </c>
      <c r="DA319" s="111">
        <v>0</v>
      </c>
      <c r="DB319" s="111">
        <v>0</v>
      </c>
      <c r="DC319" s="111" t="s">
        <v>153</v>
      </c>
      <c r="DD319" s="111" t="s">
        <v>153</v>
      </c>
      <c r="DE319" s="111" t="s">
        <v>153</v>
      </c>
      <c r="DF319" s="111">
        <v>0</v>
      </c>
      <c r="DG319" s="111" t="s">
        <v>465</v>
      </c>
      <c r="DH319" s="111">
        <v>0</v>
      </c>
      <c r="DI319" s="111">
        <v>0</v>
      </c>
      <c r="DJ319" s="111">
        <v>0</v>
      </c>
      <c r="DK319" s="111">
        <v>0</v>
      </c>
      <c r="DL319" s="111">
        <v>0</v>
      </c>
      <c r="DM319" s="111">
        <v>0</v>
      </c>
      <c r="DN319" s="111">
        <v>0</v>
      </c>
      <c r="DO319" s="111">
        <v>0</v>
      </c>
      <c r="DP319" s="111">
        <v>0</v>
      </c>
      <c r="DQ319" s="111">
        <v>0</v>
      </c>
      <c r="DR319" s="111">
        <v>0</v>
      </c>
      <c r="DS319" s="111">
        <v>0</v>
      </c>
      <c r="DT319" s="111">
        <v>0</v>
      </c>
      <c r="DU319" s="111" t="s">
        <v>153</v>
      </c>
      <c r="DV319" s="111" t="s">
        <v>153</v>
      </c>
      <c r="DW319" s="110"/>
      <c r="DX319" s="111">
        <v>0</v>
      </c>
      <c r="DY319" s="111">
        <v>0</v>
      </c>
      <c r="DZ319" s="111">
        <v>0</v>
      </c>
      <c r="EA319" s="111">
        <v>0</v>
      </c>
      <c r="EB319" s="111"/>
      <c r="EC319" s="111"/>
      <c r="ED319" s="111"/>
      <c r="EE319" s="110"/>
      <c r="EF319" s="111"/>
      <c r="EG319" s="111"/>
      <c r="EH319" s="111"/>
      <c r="EI319" s="111"/>
      <c r="EJ319" s="111"/>
      <c r="EK319" s="111"/>
      <c r="EL319" s="111"/>
      <c r="EM319" s="111"/>
      <c r="EN319" s="111"/>
      <c r="EO319" s="111"/>
      <c r="EP319" s="111"/>
      <c r="EQ319" s="59">
        <v>68610</v>
      </c>
      <c r="ER319" s="59">
        <v>1</v>
      </c>
      <c r="ES319" s="59">
        <v>0</v>
      </c>
      <c r="ET319" s="59">
        <v>0</v>
      </c>
      <c r="EU319" s="59">
        <v>0</v>
      </c>
      <c r="EV319" s="59">
        <v>0</v>
      </c>
      <c r="EW319" s="59">
        <v>0</v>
      </c>
      <c r="EX319" s="59">
        <v>0</v>
      </c>
      <c r="EY319" s="59">
        <v>0</v>
      </c>
      <c r="EZ319" s="59">
        <v>0</v>
      </c>
      <c r="FA319" s="59">
        <v>0</v>
      </c>
      <c r="FB319" s="59">
        <v>0</v>
      </c>
      <c r="FC319" s="59">
        <v>0</v>
      </c>
      <c r="FD319" s="59">
        <v>0</v>
      </c>
      <c r="FE319" s="59">
        <v>0</v>
      </c>
      <c r="FF319" s="59">
        <v>0</v>
      </c>
      <c r="FG319" s="59">
        <v>0</v>
      </c>
      <c r="FH319" s="59">
        <v>0</v>
      </c>
      <c r="FI319" s="59">
        <v>0</v>
      </c>
      <c r="FJ319" s="59">
        <v>0</v>
      </c>
      <c r="FK319" s="59">
        <v>0</v>
      </c>
      <c r="FL319" s="59">
        <v>0</v>
      </c>
      <c r="FM319" s="56"/>
      <c r="FN319" s="56" t="s">
        <v>536</v>
      </c>
      <c r="FO319" s="169" t="b">
        <v>1</v>
      </c>
      <c r="FP319" s="64"/>
      <c r="FQ319" s="64"/>
    </row>
    <row r="320" spans="1:173" x14ac:dyDescent="0.2">
      <c r="A320" s="110" t="s">
        <v>437</v>
      </c>
      <c r="B320" s="111">
        <v>68642</v>
      </c>
      <c r="C320" s="111">
        <v>0</v>
      </c>
      <c r="D320" s="111">
        <v>1</v>
      </c>
      <c r="E320" s="111" t="s">
        <v>5347</v>
      </c>
      <c r="F320" s="111" t="s">
        <v>5348</v>
      </c>
      <c r="G320" s="111"/>
      <c r="H320" s="111" t="s">
        <v>5349</v>
      </c>
      <c r="I320" s="111">
        <v>2</v>
      </c>
      <c r="J320" s="111" t="s">
        <v>5350</v>
      </c>
      <c r="K320" s="111" t="s">
        <v>447</v>
      </c>
      <c r="L320" s="111" t="s">
        <v>2356</v>
      </c>
      <c r="M320" s="111" t="s">
        <v>447</v>
      </c>
      <c r="N320" s="111">
        <v>1</v>
      </c>
      <c r="O320" s="111">
        <v>10</v>
      </c>
      <c r="P320" s="111">
        <v>2</v>
      </c>
      <c r="Q320" s="111" t="s">
        <v>153</v>
      </c>
      <c r="R320" s="111" t="s">
        <v>153</v>
      </c>
      <c r="S320" s="111" t="s">
        <v>5351</v>
      </c>
      <c r="T320" s="111" t="s">
        <v>5352</v>
      </c>
      <c r="U320" s="111" t="s">
        <v>5353</v>
      </c>
      <c r="V320" s="111" t="s">
        <v>5354</v>
      </c>
      <c r="W320" s="111" t="s">
        <v>153</v>
      </c>
      <c r="X320" s="111" t="s">
        <v>5355</v>
      </c>
      <c r="Y320" s="111" t="s">
        <v>5356</v>
      </c>
      <c r="Z320" s="110"/>
      <c r="AA320" s="110" t="s">
        <v>452</v>
      </c>
      <c r="AB320" s="110" t="s">
        <v>5347</v>
      </c>
      <c r="AC320" s="110" t="s">
        <v>5348</v>
      </c>
      <c r="AD320" s="110" t="s">
        <v>5349</v>
      </c>
      <c r="AE320" s="110" t="s">
        <v>5350</v>
      </c>
      <c r="AF320" s="111">
        <v>1</v>
      </c>
      <c r="AG320" s="111">
        <v>10</v>
      </c>
      <c r="AH320" s="111">
        <v>2</v>
      </c>
      <c r="AI320" s="111">
        <v>1</v>
      </c>
      <c r="AJ320" s="111" t="s">
        <v>153</v>
      </c>
      <c r="AK320" s="111" t="s">
        <v>153</v>
      </c>
      <c r="AL320" s="111" t="s">
        <v>5351</v>
      </c>
      <c r="AM320" s="111" t="s">
        <v>5352</v>
      </c>
      <c r="AN320" s="111" t="s">
        <v>5355</v>
      </c>
      <c r="AO320" s="111" t="s">
        <v>5356</v>
      </c>
      <c r="AP320" s="111" t="s">
        <v>5353</v>
      </c>
      <c r="AQ320" s="111" t="s">
        <v>5354</v>
      </c>
      <c r="AR320" s="111" t="s">
        <v>153</v>
      </c>
      <c r="AS320" s="111">
        <v>2015</v>
      </c>
      <c r="AT320" s="111" t="s">
        <v>153</v>
      </c>
      <c r="AU320" s="111" t="s">
        <v>499</v>
      </c>
      <c r="AV320" s="111" t="s">
        <v>153</v>
      </c>
      <c r="AW320" s="111" t="s">
        <v>153</v>
      </c>
      <c r="AX320" s="111" t="s">
        <v>153</v>
      </c>
      <c r="AY320" s="110"/>
      <c r="AZ320" s="110" t="s">
        <v>153</v>
      </c>
      <c r="BA320" s="111">
        <v>3632</v>
      </c>
      <c r="BB320" s="111">
        <v>0</v>
      </c>
      <c r="BC320" s="111"/>
      <c r="BD320" s="111"/>
      <c r="BE320" s="111"/>
      <c r="BF320" s="111"/>
      <c r="BG320" s="111"/>
      <c r="BH320" s="111"/>
      <c r="BI320" s="111"/>
      <c r="BJ320" s="110"/>
      <c r="BK320" s="111"/>
      <c r="BL320" s="111"/>
      <c r="BM320" s="111"/>
      <c r="BN320" s="111" t="s">
        <v>583</v>
      </c>
      <c r="BO320" s="111"/>
      <c r="BP320" s="111"/>
      <c r="BQ320" s="111" t="s">
        <v>583</v>
      </c>
      <c r="BR320" s="111"/>
      <c r="BS320" s="111"/>
      <c r="BT320" s="111"/>
      <c r="BU320" s="111"/>
      <c r="BV320" s="111"/>
      <c r="BW320" s="111"/>
      <c r="BX320" s="111"/>
      <c r="BY320" s="111"/>
      <c r="BZ320" s="111"/>
      <c r="CA320" s="111"/>
      <c r="CB320" s="111"/>
      <c r="CC320" s="111"/>
      <c r="CD320" s="111"/>
      <c r="CE320" s="111"/>
      <c r="CF320" s="111" t="s">
        <v>462</v>
      </c>
      <c r="CG320" s="111"/>
      <c r="CH320" s="111"/>
      <c r="CI320" s="111">
        <v>2017</v>
      </c>
      <c r="CJ320" s="111" t="s">
        <v>2356</v>
      </c>
      <c r="CK320" s="111" t="s">
        <v>464</v>
      </c>
      <c r="CL320" s="111" t="s">
        <v>464</v>
      </c>
      <c r="CM320" s="111" t="s">
        <v>501</v>
      </c>
      <c r="CN320" s="111" t="s">
        <v>464</v>
      </c>
      <c r="CO320" s="111" t="s">
        <v>465</v>
      </c>
      <c r="CP320" s="111">
        <v>0</v>
      </c>
      <c r="CQ320" s="111">
        <v>0</v>
      </c>
      <c r="CR320" s="111">
        <v>0</v>
      </c>
      <c r="CS320" s="111">
        <v>0</v>
      </c>
      <c r="CT320" s="111">
        <v>0</v>
      </c>
      <c r="CU320" s="111">
        <v>0</v>
      </c>
      <c r="CV320" s="111">
        <v>0</v>
      </c>
      <c r="CW320" s="111">
        <v>0</v>
      </c>
      <c r="CX320" s="111">
        <v>0</v>
      </c>
      <c r="CY320" s="111">
        <v>0</v>
      </c>
      <c r="CZ320" s="111">
        <v>0</v>
      </c>
      <c r="DA320" s="111">
        <v>0</v>
      </c>
      <c r="DB320" s="111">
        <v>0</v>
      </c>
      <c r="DC320" s="111" t="s">
        <v>153</v>
      </c>
      <c r="DD320" s="111" t="s">
        <v>153</v>
      </c>
      <c r="DE320" s="111" t="s">
        <v>153</v>
      </c>
      <c r="DF320" s="111">
        <v>0</v>
      </c>
      <c r="DG320" s="111" t="s">
        <v>465</v>
      </c>
      <c r="DH320" s="111">
        <v>0</v>
      </c>
      <c r="DI320" s="111">
        <v>0</v>
      </c>
      <c r="DJ320" s="111">
        <v>0</v>
      </c>
      <c r="DK320" s="111">
        <v>0</v>
      </c>
      <c r="DL320" s="111">
        <v>0</v>
      </c>
      <c r="DM320" s="111">
        <v>0</v>
      </c>
      <c r="DN320" s="111">
        <v>0</v>
      </c>
      <c r="DO320" s="111">
        <v>0</v>
      </c>
      <c r="DP320" s="111">
        <v>0</v>
      </c>
      <c r="DQ320" s="111">
        <v>0</v>
      </c>
      <c r="DR320" s="111">
        <v>0</v>
      </c>
      <c r="DS320" s="111">
        <v>0</v>
      </c>
      <c r="DT320" s="111">
        <v>0</v>
      </c>
      <c r="DU320" s="111" t="s">
        <v>153</v>
      </c>
      <c r="DV320" s="111" t="s">
        <v>153</v>
      </c>
      <c r="DW320" s="110"/>
      <c r="DX320" s="111">
        <v>0</v>
      </c>
      <c r="DY320" s="111">
        <v>0</v>
      </c>
      <c r="DZ320" s="111">
        <v>0</v>
      </c>
      <c r="EA320" s="111">
        <v>0</v>
      </c>
      <c r="EB320" s="111"/>
      <c r="EC320" s="111"/>
      <c r="ED320" s="111"/>
      <c r="EE320" s="110"/>
      <c r="EF320" s="111"/>
      <c r="EG320" s="111"/>
      <c r="EH320" s="111"/>
      <c r="EI320" s="111"/>
      <c r="EJ320" s="111"/>
      <c r="EK320" s="111"/>
      <c r="EL320" s="111"/>
      <c r="EM320" s="111"/>
      <c r="EN320" s="111"/>
      <c r="EO320" s="111"/>
      <c r="EP320" s="111"/>
      <c r="EQ320" s="59">
        <v>68642</v>
      </c>
      <c r="ER320" s="59">
        <v>3632</v>
      </c>
      <c r="ES320" s="59">
        <v>0</v>
      </c>
      <c r="ET320" s="59">
        <v>0</v>
      </c>
      <c r="EU320" s="59">
        <v>0</v>
      </c>
      <c r="EV320" s="59">
        <v>0</v>
      </c>
      <c r="EW320" s="59">
        <v>0</v>
      </c>
      <c r="EX320" s="59">
        <v>0</v>
      </c>
      <c r="EY320" s="59">
        <v>0</v>
      </c>
      <c r="EZ320" s="59">
        <v>0</v>
      </c>
      <c r="FA320" s="59">
        <v>0</v>
      </c>
      <c r="FB320" s="59">
        <v>0</v>
      </c>
      <c r="FC320" s="59">
        <v>0</v>
      </c>
      <c r="FD320" s="59">
        <v>0</v>
      </c>
      <c r="FE320" s="59">
        <v>0</v>
      </c>
      <c r="FF320" s="59">
        <v>0</v>
      </c>
      <c r="FG320" s="59">
        <v>0</v>
      </c>
      <c r="FH320" s="59">
        <v>0</v>
      </c>
      <c r="FI320" s="59">
        <v>0</v>
      </c>
      <c r="FJ320" s="59">
        <v>0</v>
      </c>
      <c r="FK320" s="59">
        <v>0</v>
      </c>
      <c r="FL320" s="59">
        <v>0</v>
      </c>
      <c r="FM320" s="56"/>
      <c r="FN320" s="56" t="s">
        <v>466</v>
      </c>
      <c r="FO320" s="169" t="b">
        <v>1</v>
      </c>
      <c r="FP320" s="64"/>
      <c r="FQ320" s="64"/>
    </row>
    <row r="321" spans="1:173" x14ac:dyDescent="0.2">
      <c r="A321" s="110" t="s">
        <v>437</v>
      </c>
      <c r="B321" s="111">
        <v>68652</v>
      </c>
      <c r="C321" s="111">
        <v>0</v>
      </c>
      <c r="D321" s="111">
        <v>1</v>
      </c>
      <c r="E321" s="111" t="s">
        <v>5357</v>
      </c>
      <c r="F321" s="111" t="s">
        <v>4218</v>
      </c>
      <c r="G321" s="111"/>
      <c r="H321" s="111" t="s">
        <v>5146</v>
      </c>
      <c r="I321" s="111">
        <v>2</v>
      </c>
      <c r="J321" s="111" t="s">
        <v>4944</v>
      </c>
      <c r="K321" s="111" t="s">
        <v>447</v>
      </c>
      <c r="L321" s="111" t="s">
        <v>2356</v>
      </c>
      <c r="M321" s="111" t="s">
        <v>447</v>
      </c>
      <c r="N321" s="111">
        <v>1</v>
      </c>
      <c r="O321" s="111">
        <v>77</v>
      </c>
      <c r="P321" s="111">
        <v>2</v>
      </c>
      <c r="Q321" s="111" t="s">
        <v>5358</v>
      </c>
      <c r="R321" s="111" t="s">
        <v>153</v>
      </c>
      <c r="S321" s="111" t="s">
        <v>5359</v>
      </c>
      <c r="T321" s="111" t="s">
        <v>5149</v>
      </c>
      <c r="U321" s="111" t="s">
        <v>4947</v>
      </c>
      <c r="V321" s="111" t="s">
        <v>4948</v>
      </c>
      <c r="W321" s="111" t="s">
        <v>153</v>
      </c>
      <c r="X321" s="111" t="s">
        <v>4949</v>
      </c>
      <c r="Y321" s="111" t="s">
        <v>5360</v>
      </c>
      <c r="Z321" s="110"/>
      <c r="AA321" s="110" t="s">
        <v>452</v>
      </c>
      <c r="AB321" s="110" t="s">
        <v>5357</v>
      </c>
      <c r="AC321" s="110" t="s">
        <v>4218</v>
      </c>
      <c r="AD321" s="110" t="s">
        <v>5146</v>
      </c>
      <c r="AE321" s="110" t="s">
        <v>4944</v>
      </c>
      <c r="AF321" s="111">
        <v>1</v>
      </c>
      <c r="AG321" s="111">
        <v>80</v>
      </c>
      <c r="AH321" s="111">
        <v>2</v>
      </c>
      <c r="AI321" s="111">
        <v>1</v>
      </c>
      <c r="AJ321" s="111" t="s">
        <v>5358</v>
      </c>
      <c r="AK321" s="111" t="s">
        <v>153</v>
      </c>
      <c r="AL321" s="111" t="s">
        <v>5359</v>
      </c>
      <c r="AM321" s="111" t="s">
        <v>5149</v>
      </c>
      <c r="AN321" s="111" t="s">
        <v>4949</v>
      </c>
      <c r="AO321" s="111" t="s">
        <v>5360</v>
      </c>
      <c r="AP321" s="111" t="s">
        <v>4947</v>
      </c>
      <c r="AQ321" s="111" t="s">
        <v>4948</v>
      </c>
      <c r="AR321" s="111" t="s">
        <v>153</v>
      </c>
      <c r="AS321" s="111">
        <v>2015</v>
      </c>
      <c r="AT321" s="111" t="s">
        <v>153</v>
      </c>
      <c r="AU321" s="111" t="s">
        <v>153</v>
      </c>
      <c r="AV321" s="111" t="s">
        <v>153</v>
      </c>
      <c r="AW321" s="111" t="s">
        <v>153</v>
      </c>
      <c r="AX321" s="111" t="s">
        <v>153</v>
      </c>
      <c r="AY321" s="110"/>
      <c r="AZ321" s="110" t="s">
        <v>153</v>
      </c>
      <c r="BA321" s="111">
        <v>10730</v>
      </c>
      <c r="BB321" s="111">
        <v>0</v>
      </c>
      <c r="BC321" s="111"/>
      <c r="BD321" s="111"/>
      <c r="BE321" s="111"/>
      <c r="BF321" s="111"/>
      <c r="BG321" s="111"/>
      <c r="BH321" s="111" t="s">
        <v>532</v>
      </c>
      <c r="BI321" s="111"/>
      <c r="BJ321" s="110">
        <v>-3.75</v>
      </c>
      <c r="BK321" s="111"/>
      <c r="BL321" s="111"/>
      <c r="BM321" s="111"/>
      <c r="BN321" s="111" t="s">
        <v>132</v>
      </c>
      <c r="BO321" s="111"/>
      <c r="BP321" s="111"/>
      <c r="BQ321" s="111" t="s">
        <v>132</v>
      </c>
      <c r="BR321" s="111"/>
      <c r="BS321" s="111"/>
      <c r="BT321" s="111"/>
      <c r="BU321" s="111"/>
      <c r="BV321" s="111"/>
      <c r="BW321" s="111"/>
      <c r="BX321" s="111"/>
      <c r="BY321" s="111"/>
      <c r="BZ321" s="111"/>
      <c r="CA321" s="111"/>
      <c r="CB321" s="111"/>
      <c r="CC321" s="111"/>
      <c r="CD321" s="111"/>
      <c r="CE321" s="111"/>
      <c r="CF321" s="111" t="s">
        <v>462</v>
      </c>
      <c r="CG321" s="111"/>
      <c r="CH321" s="111"/>
      <c r="CI321" s="111">
        <v>2017</v>
      </c>
      <c r="CJ321" s="111" t="s">
        <v>2356</v>
      </c>
      <c r="CK321" s="111" t="s">
        <v>501</v>
      </c>
      <c r="CL321" s="111" t="s">
        <v>464</v>
      </c>
      <c r="CM321" s="111" t="s">
        <v>464</v>
      </c>
      <c r="CN321" s="111" t="s">
        <v>464</v>
      </c>
      <c r="CO321" s="111" t="s">
        <v>465</v>
      </c>
      <c r="CP321" s="111">
        <v>0</v>
      </c>
      <c r="CQ321" s="111">
        <v>0</v>
      </c>
      <c r="CR321" s="111">
        <v>0</v>
      </c>
      <c r="CS321" s="111">
        <v>0</v>
      </c>
      <c r="CT321" s="111">
        <v>0</v>
      </c>
      <c r="CU321" s="111">
        <v>0</v>
      </c>
      <c r="CV321" s="111">
        <v>0</v>
      </c>
      <c r="CW321" s="111">
        <v>0</v>
      </c>
      <c r="CX321" s="111">
        <v>0</v>
      </c>
      <c r="CY321" s="111">
        <v>0</v>
      </c>
      <c r="CZ321" s="111">
        <v>0</v>
      </c>
      <c r="DA321" s="111">
        <v>0</v>
      </c>
      <c r="DB321" s="111">
        <v>0</v>
      </c>
      <c r="DC321" s="111" t="s">
        <v>153</v>
      </c>
      <c r="DD321" s="111" t="s">
        <v>153</v>
      </c>
      <c r="DE321" s="111" t="s">
        <v>153</v>
      </c>
      <c r="DF321" s="111">
        <v>0</v>
      </c>
      <c r="DG321" s="111" t="s">
        <v>465</v>
      </c>
      <c r="DH321" s="111">
        <v>0</v>
      </c>
      <c r="DI321" s="111">
        <v>0</v>
      </c>
      <c r="DJ321" s="111">
        <v>0</v>
      </c>
      <c r="DK321" s="111">
        <v>0</v>
      </c>
      <c r="DL321" s="111">
        <v>0</v>
      </c>
      <c r="DM321" s="111">
        <v>0</v>
      </c>
      <c r="DN321" s="111">
        <v>0</v>
      </c>
      <c r="DO321" s="111">
        <v>0</v>
      </c>
      <c r="DP321" s="111">
        <v>0</v>
      </c>
      <c r="DQ321" s="111">
        <v>0</v>
      </c>
      <c r="DR321" s="111">
        <v>0</v>
      </c>
      <c r="DS321" s="111">
        <v>0</v>
      </c>
      <c r="DT321" s="111">
        <v>0</v>
      </c>
      <c r="DU321" s="111" t="s">
        <v>153</v>
      </c>
      <c r="DV321" s="111" t="s">
        <v>153</v>
      </c>
      <c r="DW321" s="110"/>
      <c r="DX321" s="111">
        <v>0</v>
      </c>
      <c r="DY321" s="111">
        <v>0</v>
      </c>
      <c r="DZ321" s="111">
        <v>0</v>
      </c>
      <c r="EA321" s="111">
        <v>0</v>
      </c>
      <c r="EB321" s="111"/>
      <c r="EC321" s="111"/>
      <c r="ED321" s="111"/>
      <c r="EE321" s="110"/>
      <c r="EF321" s="111"/>
      <c r="EG321" s="111"/>
      <c r="EH321" s="111"/>
      <c r="EI321" s="111"/>
      <c r="EJ321" s="111"/>
      <c r="EK321" s="111"/>
      <c r="EL321" s="111"/>
      <c r="EM321" s="111"/>
      <c r="EN321" s="111"/>
      <c r="EO321" s="111"/>
      <c r="EP321" s="111"/>
      <c r="EQ321" s="59">
        <v>68652</v>
      </c>
      <c r="ER321" s="59">
        <v>10730</v>
      </c>
      <c r="ES321" s="59">
        <v>0</v>
      </c>
      <c r="ET321" s="59">
        <v>0</v>
      </c>
      <c r="EU321" s="59">
        <v>0</v>
      </c>
      <c r="EV321" s="59">
        <v>0</v>
      </c>
      <c r="EW321" s="59">
        <v>0</v>
      </c>
      <c r="EX321" s="59">
        <v>0</v>
      </c>
      <c r="EY321" s="59">
        <v>0</v>
      </c>
      <c r="EZ321" s="59">
        <v>0</v>
      </c>
      <c r="FA321" s="59">
        <v>0</v>
      </c>
      <c r="FB321" s="59">
        <v>0</v>
      </c>
      <c r="FC321" s="59">
        <v>0</v>
      </c>
      <c r="FD321" s="59">
        <v>0</v>
      </c>
      <c r="FE321" s="59">
        <v>0</v>
      </c>
      <c r="FF321" s="59">
        <v>0</v>
      </c>
      <c r="FG321" s="59">
        <v>0</v>
      </c>
      <c r="FH321" s="59">
        <v>0</v>
      </c>
      <c r="FI321" s="59">
        <v>0</v>
      </c>
      <c r="FJ321" s="59">
        <v>0</v>
      </c>
      <c r="FK321" s="59">
        <v>0</v>
      </c>
      <c r="FL321" s="59">
        <v>0</v>
      </c>
      <c r="FM321" s="56"/>
      <c r="FN321" s="56" t="s">
        <v>466</v>
      </c>
      <c r="FO321" s="169" t="b">
        <v>1</v>
      </c>
      <c r="FP321" s="64"/>
      <c r="FQ321" s="64"/>
    </row>
    <row r="322" spans="1:173" x14ac:dyDescent="0.2">
      <c r="A322" s="110" t="s">
        <v>437</v>
      </c>
      <c r="B322" s="111">
        <v>68674</v>
      </c>
      <c r="C322" s="111">
        <v>0</v>
      </c>
      <c r="D322" s="111">
        <v>1</v>
      </c>
      <c r="E322" s="111" t="s">
        <v>5361</v>
      </c>
      <c r="F322" s="111" t="s">
        <v>3396</v>
      </c>
      <c r="G322" s="111"/>
      <c r="H322" s="111" t="s">
        <v>5362</v>
      </c>
      <c r="I322" s="111">
        <v>2</v>
      </c>
      <c r="J322" s="111" t="s">
        <v>5363</v>
      </c>
      <c r="K322" s="111" t="s">
        <v>447</v>
      </c>
      <c r="L322" s="111" t="s">
        <v>2356</v>
      </c>
      <c r="M322" s="111" t="s">
        <v>447</v>
      </c>
      <c r="N322" s="111">
        <v>1</v>
      </c>
      <c r="O322" s="111">
        <v>9</v>
      </c>
      <c r="P322" s="111">
        <v>0</v>
      </c>
      <c r="Q322" s="111" t="s">
        <v>153</v>
      </c>
      <c r="R322" s="111" t="s">
        <v>153</v>
      </c>
      <c r="S322" s="111" t="s">
        <v>5364</v>
      </c>
      <c r="T322" s="111" t="s">
        <v>5365</v>
      </c>
      <c r="U322" s="111" t="s">
        <v>5366</v>
      </c>
      <c r="V322" s="111" t="s">
        <v>5367</v>
      </c>
      <c r="W322" s="111" t="s">
        <v>153</v>
      </c>
      <c r="X322" s="111" t="s">
        <v>5368</v>
      </c>
      <c r="Y322" s="111" t="s">
        <v>133</v>
      </c>
      <c r="Z322" s="110"/>
      <c r="AA322" s="110" t="s">
        <v>452</v>
      </c>
      <c r="AB322" s="110" t="s">
        <v>5361</v>
      </c>
      <c r="AC322" s="110" t="s">
        <v>3396</v>
      </c>
      <c r="AD322" s="110" t="s">
        <v>5362</v>
      </c>
      <c r="AE322" s="110" t="s">
        <v>5363</v>
      </c>
      <c r="AF322" s="111">
        <v>1</v>
      </c>
      <c r="AG322" s="111">
        <v>9</v>
      </c>
      <c r="AH322" s="111">
        <v>0</v>
      </c>
      <c r="AI322" s="111">
        <v>1</v>
      </c>
      <c r="AJ322" s="111" t="s">
        <v>153</v>
      </c>
      <c r="AK322" s="111" t="s">
        <v>153</v>
      </c>
      <c r="AL322" s="111" t="s">
        <v>5364</v>
      </c>
      <c r="AM322" s="111" t="s">
        <v>5365</v>
      </c>
      <c r="AN322" s="111" t="s">
        <v>5369</v>
      </c>
      <c r="AO322" s="111" t="s">
        <v>133</v>
      </c>
      <c r="AP322" s="111" t="s">
        <v>5366</v>
      </c>
      <c r="AQ322" s="111" t="s">
        <v>5367</v>
      </c>
      <c r="AR322" s="111" t="s">
        <v>153</v>
      </c>
      <c r="AS322" s="111">
        <v>2015</v>
      </c>
      <c r="AT322" s="111" t="s">
        <v>153</v>
      </c>
      <c r="AU322" s="111" t="s">
        <v>499</v>
      </c>
      <c r="AV322" s="111" t="s">
        <v>153</v>
      </c>
      <c r="AW322" s="111" t="s">
        <v>153</v>
      </c>
      <c r="AX322" s="111" t="s">
        <v>153</v>
      </c>
      <c r="AY322" s="110"/>
      <c r="AZ322" s="110" t="s">
        <v>153</v>
      </c>
      <c r="BA322" s="111">
        <v>941</v>
      </c>
      <c r="BB322" s="111">
        <v>0</v>
      </c>
      <c r="BC322" s="111"/>
      <c r="BD322" s="111"/>
      <c r="BE322" s="111"/>
      <c r="BF322" s="111"/>
      <c r="BG322" s="111"/>
      <c r="BH322" s="111"/>
      <c r="BI322" s="111"/>
      <c r="BJ322" s="110"/>
      <c r="BK322" s="111"/>
      <c r="BL322" s="111"/>
      <c r="BM322" s="111"/>
      <c r="BN322" s="111" t="s">
        <v>583</v>
      </c>
      <c r="BO322" s="111"/>
      <c r="BP322" s="111"/>
      <c r="BQ322" s="111" t="s">
        <v>583</v>
      </c>
      <c r="BR322" s="111"/>
      <c r="BS322" s="111"/>
      <c r="BT322" s="111"/>
      <c r="BU322" s="111"/>
      <c r="BV322" s="111"/>
      <c r="BW322" s="111"/>
      <c r="BX322" s="111"/>
      <c r="BY322" s="111"/>
      <c r="BZ322" s="111"/>
      <c r="CA322" s="111"/>
      <c r="CB322" s="111"/>
      <c r="CC322" s="111"/>
      <c r="CD322" s="111"/>
      <c r="CE322" s="111"/>
      <c r="CF322" s="111" t="s">
        <v>462</v>
      </c>
      <c r="CG322" s="111"/>
      <c r="CH322" s="111"/>
      <c r="CI322" s="111">
        <v>2017</v>
      </c>
      <c r="CJ322" s="111" t="s">
        <v>2356</v>
      </c>
      <c r="CK322" s="111" t="s">
        <v>464</v>
      </c>
      <c r="CL322" s="111" t="s">
        <v>464</v>
      </c>
      <c r="CM322" s="111" t="s">
        <v>464</v>
      </c>
      <c r="CN322" s="111" t="s">
        <v>464</v>
      </c>
      <c r="CO322" s="111" t="s">
        <v>465</v>
      </c>
      <c r="CP322" s="111">
        <v>0</v>
      </c>
      <c r="CQ322" s="111">
        <v>0</v>
      </c>
      <c r="CR322" s="111">
        <v>0</v>
      </c>
      <c r="CS322" s="111">
        <v>0</v>
      </c>
      <c r="CT322" s="111">
        <v>0</v>
      </c>
      <c r="CU322" s="111">
        <v>0</v>
      </c>
      <c r="CV322" s="111">
        <v>0</v>
      </c>
      <c r="CW322" s="111">
        <v>0</v>
      </c>
      <c r="CX322" s="111">
        <v>0</v>
      </c>
      <c r="CY322" s="111">
        <v>0</v>
      </c>
      <c r="CZ322" s="111">
        <v>0</v>
      </c>
      <c r="DA322" s="111">
        <v>0</v>
      </c>
      <c r="DB322" s="111">
        <v>0</v>
      </c>
      <c r="DC322" s="111" t="s">
        <v>153</v>
      </c>
      <c r="DD322" s="111" t="s">
        <v>153</v>
      </c>
      <c r="DE322" s="111" t="s">
        <v>153</v>
      </c>
      <c r="DF322" s="111">
        <v>0</v>
      </c>
      <c r="DG322" s="111" t="s">
        <v>465</v>
      </c>
      <c r="DH322" s="111">
        <v>0</v>
      </c>
      <c r="DI322" s="111">
        <v>0</v>
      </c>
      <c r="DJ322" s="111">
        <v>0</v>
      </c>
      <c r="DK322" s="111">
        <v>0</v>
      </c>
      <c r="DL322" s="111">
        <v>0</v>
      </c>
      <c r="DM322" s="111">
        <v>0</v>
      </c>
      <c r="DN322" s="111">
        <v>0</v>
      </c>
      <c r="DO322" s="111">
        <v>0</v>
      </c>
      <c r="DP322" s="111">
        <v>0</v>
      </c>
      <c r="DQ322" s="111">
        <v>0</v>
      </c>
      <c r="DR322" s="111">
        <v>0</v>
      </c>
      <c r="DS322" s="111">
        <v>0</v>
      </c>
      <c r="DT322" s="111">
        <v>0</v>
      </c>
      <c r="DU322" s="111" t="s">
        <v>153</v>
      </c>
      <c r="DV322" s="111" t="s">
        <v>153</v>
      </c>
      <c r="DW322" s="110"/>
      <c r="DX322" s="111">
        <v>0</v>
      </c>
      <c r="DY322" s="111">
        <v>0</v>
      </c>
      <c r="DZ322" s="111">
        <v>0</v>
      </c>
      <c r="EA322" s="111">
        <v>0</v>
      </c>
      <c r="EB322" s="111"/>
      <c r="EC322" s="111"/>
      <c r="ED322" s="111"/>
      <c r="EE322" s="110"/>
      <c r="EF322" s="111"/>
      <c r="EG322" s="111"/>
      <c r="EH322" s="111"/>
      <c r="EI322" s="111"/>
      <c r="EJ322" s="111"/>
      <c r="EK322" s="111"/>
      <c r="EL322" s="111"/>
      <c r="EM322" s="111"/>
      <c r="EN322" s="111"/>
      <c r="EO322" s="111"/>
      <c r="EP322" s="111"/>
      <c r="EQ322" s="59">
        <v>68674</v>
      </c>
      <c r="ER322" s="59">
        <v>941</v>
      </c>
      <c r="ES322" s="59">
        <v>0</v>
      </c>
      <c r="ET322" s="59">
        <v>0</v>
      </c>
      <c r="EU322" s="59">
        <v>0</v>
      </c>
      <c r="EV322" s="59">
        <v>0</v>
      </c>
      <c r="EW322" s="59">
        <v>0</v>
      </c>
      <c r="EX322" s="59">
        <v>0</v>
      </c>
      <c r="EY322" s="59">
        <v>0</v>
      </c>
      <c r="EZ322" s="59">
        <v>0</v>
      </c>
      <c r="FA322" s="59">
        <v>0</v>
      </c>
      <c r="FB322" s="59">
        <v>0</v>
      </c>
      <c r="FC322" s="59">
        <v>0</v>
      </c>
      <c r="FD322" s="59">
        <v>0</v>
      </c>
      <c r="FE322" s="59">
        <v>0</v>
      </c>
      <c r="FF322" s="59">
        <v>0</v>
      </c>
      <c r="FG322" s="59">
        <v>0</v>
      </c>
      <c r="FH322" s="59">
        <v>0</v>
      </c>
      <c r="FI322" s="59">
        <v>0</v>
      </c>
      <c r="FJ322" s="59">
        <v>0</v>
      </c>
      <c r="FK322" s="59">
        <v>0</v>
      </c>
      <c r="FL322" s="59">
        <v>0</v>
      </c>
      <c r="FM322" s="56"/>
      <c r="FN322" s="56" t="s">
        <v>466</v>
      </c>
      <c r="FO322" s="169" t="b">
        <v>1</v>
      </c>
      <c r="FP322" s="64"/>
      <c r="FQ322" s="64"/>
    </row>
    <row r="323" spans="1:173" x14ac:dyDescent="0.2">
      <c r="A323" s="110" t="s">
        <v>437</v>
      </c>
      <c r="B323" s="111">
        <v>68694</v>
      </c>
      <c r="C323" s="111">
        <v>0</v>
      </c>
      <c r="D323" s="111">
        <v>1</v>
      </c>
      <c r="E323" s="111" t="s">
        <v>5370</v>
      </c>
      <c r="F323" s="111" t="s">
        <v>521</v>
      </c>
      <c r="G323" s="111"/>
      <c r="H323" s="111" t="s">
        <v>5371</v>
      </c>
      <c r="I323" s="111">
        <v>2</v>
      </c>
      <c r="J323" s="111" t="s">
        <v>5372</v>
      </c>
      <c r="K323" s="111" t="s">
        <v>447</v>
      </c>
      <c r="L323" s="111" t="s">
        <v>2356</v>
      </c>
      <c r="M323" s="111" t="s">
        <v>447</v>
      </c>
      <c r="N323" s="111">
        <v>1</v>
      </c>
      <c r="O323" s="111">
        <v>54</v>
      </c>
      <c r="P323" s="111">
        <v>2</v>
      </c>
      <c r="Q323" s="111" t="s">
        <v>153</v>
      </c>
      <c r="R323" s="111" t="s">
        <v>153</v>
      </c>
      <c r="S323" s="111" t="s">
        <v>5373</v>
      </c>
      <c r="T323" s="111" t="s">
        <v>5374</v>
      </c>
      <c r="U323" s="111" t="s">
        <v>5375</v>
      </c>
      <c r="V323" s="111" t="s">
        <v>5376</v>
      </c>
      <c r="W323" s="111" t="s">
        <v>153</v>
      </c>
      <c r="X323" s="111" t="s">
        <v>5377</v>
      </c>
      <c r="Y323" s="111" t="s">
        <v>125</v>
      </c>
      <c r="Z323" s="110"/>
      <c r="AA323" s="110" t="s">
        <v>452</v>
      </c>
      <c r="AB323" s="110" t="s">
        <v>5378</v>
      </c>
      <c r="AC323" s="110" t="s">
        <v>521</v>
      </c>
      <c r="AD323" s="110" t="s">
        <v>5371</v>
      </c>
      <c r="AE323" s="110" t="s">
        <v>5372</v>
      </c>
      <c r="AF323" s="111">
        <v>1</v>
      </c>
      <c r="AG323" s="111">
        <v>54</v>
      </c>
      <c r="AH323" s="111">
        <v>3</v>
      </c>
      <c r="AI323" s="111">
        <v>1</v>
      </c>
      <c r="AJ323" s="111" t="s">
        <v>153</v>
      </c>
      <c r="AK323" s="111" t="s">
        <v>153</v>
      </c>
      <c r="AL323" s="111" t="s">
        <v>5373</v>
      </c>
      <c r="AM323" s="111" t="s">
        <v>5374</v>
      </c>
      <c r="AN323" s="111" t="s">
        <v>5379</v>
      </c>
      <c r="AO323" s="111" t="s">
        <v>133</v>
      </c>
      <c r="AP323" s="111" t="s">
        <v>5380</v>
      </c>
      <c r="AQ323" s="111" t="s">
        <v>5376</v>
      </c>
      <c r="AR323" s="111" t="s">
        <v>153</v>
      </c>
      <c r="AS323" s="111">
        <v>2015</v>
      </c>
      <c r="AT323" s="111" t="s">
        <v>153</v>
      </c>
      <c r="AU323" s="111" t="s">
        <v>153</v>
      </c>
      <c r="AV323" s="111" t="s">
        <v>153</v>
      </c>
      <c r="AW323" s="111" t="s">
        <v>153</v>
      </c>
      <c r="AX323" s="111" t="s">
        <v>153</v>
      </c>
      <c r="AY323" s="110"/>
      <c r="AZ323" s="110" t="s">
        <v>153</v>
      </c>
      <c r="BA323" s="111">
        <v>4966</v>
      </c>
      <c r="BB323" s="111">
        <v>0</v>
      </c>
      <c r="BC323" s="111"/>
      <c r="BD323" s="111"/>
      <c r="BE323" s="111"/>
      <c r="BF323" s="111"/>
      <c r="BG323" s="111"/>
      <c r="BH323" s="111"/>
      <c r="BI323" s="111"/>
      <c r="BJ323" s="110"/>
      <c r="BK323" s="111" t="s">
        <v>608</v>
      </c>
      <c r="BL323" s="111"/>
      <c r="BM323" s="111"/>
      <c r="BN323" s="111" t="s">
        <v>533</v>
      </c>
      <c r="BO323" s="111"/>
      <c r="BP323" s="111"/>
      <c r="BQ323" s="111" t="s">
        <v>533</v>
      </c>
      <c r="BR323" s="111"/>
      <c r="BS323" s="111"/>
      <c r="BT323" s="111"/>
      <c r="BU323" s="111"/>
      <c r="BV323" s="111"/>
      <c r="BW323" s="111"/>
      <c r="BX323" s="111"/>
      <c r="BY323" s="111"/>
      <c r="BZ323" s="111"/>
      <c r="CA323" s="111" t="s">
        <v>534</v>
      </c>
      <c r="CB323" s="111"/>
      <c r="CC323" s="111"/>
      <c r="CD323" s="111"/>
      <c r="CE323" s="111"/>
      <c r="CF323" s="111" t="s">
        <v>462</v>
      </c>
      <c r="CG323" s="111"/>
      <c r="CH323" s="111" t="s">
        <v>535</v>
      </c>
      <c r="CI323" s="111">
        <v>2017</v>
      </c>
      <c r="CJ323" s="111" t="s">
        <v>2356</v>
      </c>
      <c r="CK323" s="111" t="s">
        <v>464</v>
      </c>
      <c r="CL323" s="111" t="s">
        <v>501</v>
      </c>
      <c r="CM323" s="111" t="s">
        <v>464</v>
      </c>
      <c r="CN323" s="111" t="s">
        <v>464</v>
      </c>
      <c r="CO323" s="111" t="s">
        <v>465</v>
      </c>
      <c r="CP323" s="111">
        <v>0</v>
      </c>
      <c r="CQ323" s="111">
        <v>0</v>
      </c>
      <c r="CR323" s="111">
        <v>0</v>
      </c>
      <c r="CS323" s="111">
        <v>0</v>
      </c>
      <c r="CT323" s="111">
        <v>0</v>
      </c>
      <c r="CU323" s="111">
        <v>0</v>
      </c>
      <c r="CV323" s="111">
        <v>0</v>
      </c>
      <c r="CW323" s="111">
        <v>0</v>
      </c>
      <c r="CX323" s="111">
        <v>0</v>
      </c>
      <c r="CY323" s="111">
        <v>0</v>
      </c>
      <c r="CZ323" s="111">
        <v>0</v>
      </c>
      <c r="DA323" s="111">
        <v>0</v>
      </c>
      <c r="DB323" s="111">
        <v>0</v>
      </c>
      <c r="DC323" s="111" t="s">
        <v>153</v>
      </c>
      <c r="DD323" s="111" t="s">
        <v>153</v>
      </c>
      <c r="DE323" s="111" t="s">
        <v>153</v>
      </c>
      <c r="DF323" s="111">
        <v>0</v>
      </c>
      <c r="DG323" s="111" t="s">
        <v>465</v>
      </c>
      <c r="DH323" s="111">
        <v>0</v>
      </c>
      <c r="DI323" s="111">
        <v>0</v>
      </c>
      <c r="DJ323" s="111">
        <v>0</v>
      </c>
      <c r="DK323" s="111">
        <v>0</v>
      </c>
      <c r="DL323" s="111">
        <v>0</v>
      </c>
      <c r="DM323" s="111">
        <v>0</v>
      </c>
      <c r="DN323" s="111">
        <v>0</v>
      </c>
      <c r="DO323" s="111">
        <v>0</v>
      </c>
      <c r="DP323" s="111">
        <v>0</v>
      </c>
      <c r="DQ323" s="111">
        <v>0</v>
      </c>
      <c r="DR323" s="111">
        <v>0</v>
      </c>
      <c r="DS323" s="111">
        <v>0</v>
      </c>
      <c r="DT323" s="111">
        <v>0</v>
      </c>
      <c r="DU323" s="111" t="s">
        <v>153</v>
      </c>
      <c r="DV323" s="111" t="s">
        <v>153</v>
      </c>
      <c r="DW323" s="110"/>
      <c r="DX323" s="111">
        <v>0</v>
      </c>
      <c r="DY323" s="111">
        <v>1</v>
      </c>
      <c r="DZ323" s="111">
        <v>0</v>
      </c>
      <c r="EA323" s="111">
        <v>0</v>
      </c>
      <c r="EB323" s="111"/>
      <c r="EC323" s="111"/>
      <c r="ED323" s="111"/>
      <c r="EE323" s="110"/>
      <c r="EF323" s="111"/>
      <c r="EG323" s="111"/>
      <c r="EH323" s="111"/>
      <c r="EI323" s="111"/>
      <c r="EJ323" s="111"/>
      <c r="EK323" s="111"/>
      <c r="EL323" s="111"/>
      <c r="EM323" s="111"/>
      <c r="EN323" s="111"/>
      <c r="EO323" s="111"/>
      <c r="EP323" s="111"/>
      <c r="EQ323" s="59">
        <v>68694</v>
      </c>
      <c r="ER323" s="59">
        <v>4966</v>
      </c>
      <c r="ES323" s="59">
        <v>0</v>
      </c>
      <c r="ET323" s="59">
        <v>0</v>
      </c>
      <c r="EU323" s="59">
        <v>0</v>
      </c>
      <c r="EV323" s="59">
        <v>0</v>
      </c>
      <c r="EW323" s="59">
        <v>0</v>
      </c>
      <c r="EX323" s="59">
        <v>0</v>
      </c>
      <c r="EY323" s="59">
        <v>0</v>
      </c>
      <c r="EZ323" s="59">
        <v>0</v>
      </c>
      <c r="FA323" s="59">
        <v>0</v>
      </c>
      <c r="FB323" s="59">
        <v>0</v>
      </c>
      <c r="FC323" s="59">
        <v>0</v>
      </c>
      <c r="FD323" s="59">
        <v>0</v>
      </c>
      <c r="FE323" s="59">
        <v>0</v>
      </c>
      <c r="FF323" s="59">
        <v>0</v>
      </c>
      <c r="FG323" s="59">
        <v>0</v>
      </c>
      <c r="FH323" s="59">
        <v>0</v>
      </c>
      <c r="FI323" s="59">
        <v>0</v>
      </c>
      <c r="FJ323" s="59">
        <v>0</v>
      </c>
      <c r="FK323" s="59">
        <v>0</v>
      </c>
      <c r="FL323" s="59">
        <v>0</v>
      </c>
      <c r="FM323" s="56"/>
      <c r="FN323" s="56" t="s">
        <v>466</v>
      </c>
      <c r="FO323" s="169" t="b">
        <v>1</v>
      </c>
      <c r="FP323" s="64"/>
      <c r="FQ323" s="64"/>
    </row>
    <row r="324" spans="1:173" x14ac:dyDescent="0.2">
      <c r="A324" s="110" t="s">
        <v>437</v>
      </c>
      <c r="B324" s="111">
        <v>68744</v>
      </c>
      <c r="C324" s="111">
        <v>0</v>
      </c>
      <c r="D324" s="111">
        <v>1</v>
      </c>
      <c r="E324" s="111" t="s">
        <v>5381</v>
      </c>
      <c r="F324" s="111" t="s">
        <v>1841</v>
      </c>
      <c r="G324" s="111"/>
      <c r="H324" s="111" t="s">
        <v>3978</v>
      </c>
      <c r="I324" s="111">
        <v>2</v>
      </c>
      <c r="J324" s="111" t="s">
        <v>5382</v>
      </c>
      <c r="K324" s="111" t="s">
        <v>447</v>
      </c>
      <c r="L324" s="111" t="s">
        <v>2484</v>
      </c>
      <c r="M324" s="111" t="s">
        <v>447</v>
      </c>
      <c r="N324" s="111">
        <v>1</v>
      </c>
      <c r="O324" s="111">
        <v>57</v>
      </c>
      <c r="P324" s="111">
        <v>3</v>
      </c>
      <c r="Q324" s="111" t="s">
        <v>5383</v>
      </c>
      <c r="R324" s="111" t="s">
        <v>153</v>
      </c>
      <c r="S324" s="111" t="s">
        <v>5384</v>
      </c>
      <c r="T324" s="111" t="s">
        <v>3981</v>
      </c>
      <c r="U324" s="111" t="s">
        <v>5385</v>
      </c>
      <c r="V324" s="111" t="s">
        <v>5386</v>
      </c>
      <c r="W324" s="111" t="s">
        <v>153</v>
      </c>
      <c r="X324" s="111" t="s">
        <v>5387</v>
      </c>
      <c r="Y324" s="111" t="s">
        <v>2568</v>
      </c>
      <c r="Z324" s="110"/>
      <c r="AA324" s="110" t="s">
        <v>452</v>
      </c>
      <c r="AB324" s="110" t="s">
        <v>5381</v>
      </c>
      <c r="AC324" s="110" t="s">
        <v>1841</v>
      </c>
      <c r="AD324" s="110" t="s">
        <v>3978</v>
      </c>
      <c r="AE324" s="110" t="s">
        <v>5382</v>
      </c>
      <c r="AF324" s="111">
        <v>1</v>
      </c>
      <c r="AG324" s="111">
        <v>58</v>
      </c>
      <c r="AH324" s="111">
        <v>3</v>
      </c>
      <c r="AI324" s="111">
        <v>1</v>
      </c>
      <c r="AJ324" s="111" t="s">
        <v>5383</v>
      </c>
      <c r="AK324" s="111" t="s">
        <v>153</v>
      </c>
      <c r="AL324" s="111" t="s">
        <v>5384</v>
      </c>
      <c r="AM324" s="111" t="s">
        <v>3981</v>
      </c>
      <c r="AN324" s="111" t="s">
        <v>5387</v>
      </c>
      <c r="AO324" s="111" t="s">
        <v>2568</v>
      </c>
      <c r="AP324" s="111" t="s">
        <v>5385</v>
      </c>
      <c r="AQ324" s="111" t="s">
        <v>5386</v>
      </c>
      <c r="AR324" s="111" t="s">
        <v>153</v>
      </c>
      <c r="AS324" s="111">
        <v>2015</v>
      </c>
      <c r="AT324" s="111" t="s">
        <v>153</v>
      </c>
      <c r="AU324" s="111" t="s">
        <v>153</v>
      </c>
      <c r="AV324" s="111" t="s">
        <v>153</v>
      </c>
      <c r="AW324" s="111" t="s">
        <v>153</v>
      </c>
      <c r="AX324" s="111" t="s">
        <v>153</v>
      </c>
      <c r="AY324" s="110"/>
      <c r="AZ324" s="110" t="s">
        <v>153</v>
      </c>
      <c r="BA324" s="111">
        <v>4983</v>
      </c>
      <c r="BB324" s="111">
        <v>0</v>
      </c>
      <c r="BC324" s="111"/>
      <c r="BD324" s="111"/>
      <c r="BE324" s="111"/>
      <c r="BF324" s="111"/>
      <c r="BG324" s="111"/>
      <c r="BH324" s="111" t="s">
        <v>532</v>
      </c>
      <c r="BI324" s="111"/>
      <c r="BJ324" s="110">
        <v>-1.7241379310344827</v>
      </c>
      <c r="BK324" s="111"/>
      <c r="BL324" s="111"/>
      <c r="BM324" s="111"/>
      <c r="BN324" s="111" t="s">
        <v>66</v>
      </c>
      <c r="BO324" s="111"/>
      <c r="BP324" s="111"/>
      <c r="BQ324" s="111" t="s">
        <v>66</v>
      </c>
      <c r="BR324" s="111"/>
      <c r="BS324" s="111"/>
      <c r="BT324" s="111"/>
      <c r="BU324" s="111"/>
      <c r="BV324" s="111"/>
      <c r="BW324" s="111"/>
      <c r="BX324" s="111"/>
      <c r="BY324" s="111"/>
      <c r="BZ324" s="111"/>
      <c r="CA324" s="111"/>
      <c r="CB324" s="111"/>
      <c r="CC324" s="111"/>
      <c r="CD324" s="111"/>
      <c r="CE324" s="111"/>
      <c r="CF324" s="111" t="s">
        <v>462</v>
      </c>
      <c r="CG324" s="111"/>
      <c r="CH324" s="111"/>
      <c r="CI324" s="111">
        <v>2017</v>
      </c>
      <c r="CJ324" s="111" t="s">
        <v>2484</v>
      </c>
      <c r="CK324" s="111" t="s">
        <v>501</v>
      </c>
      <c r="CL324" s="111" t="s">
        <v>464</v>
      </c>
      <c r="CM324" s="111" t="s">
        <v>501</v>
      </c>
      <c r="CN324" s="111" t="s">
        <v>464</v>
      </c>
      <c r="CO324" s="111" t="s">
        <v>465</v>
      </c>
      <c r="CP324" s="111">
        <v>0</v>
      </c>
      <c r="CQ324" s="111">
        <v>0</v>
      </c>
      <c r="CR324" s="111">
        <v>0</v>
      </c>
      <c r="CS324" s="111">
        <v>0</v>
      </c>
      <c r="CT324" s="111">
        <v>0</v>
      </c>
      <c r="CU324" s="111">
        <v>0</v>
      </c>
      <c r="CV324" s="111">
        <v>0</v>
      </c>
      <c r="CW324" s="111">
        <v>0</v>
      </c>
      <c r="CX324" s="111">
        <v>0</v>
      </c>
      <c r="CY324" s="111">
        <v>0</v>
      </c>
      <c r="CZ324" s="111">
        <v>0</v>
      </c>
      <c r="DA324" s="111">
        <v>0</v>
      </c>
      <c r="DB324" s="111">
        <v>0</v>
      </c>
      <c r="DC324" s="111" t="s">
        <v>153</v>
      </c>
      <c r="DD324" s="111" t="s">
        <v>153</v>
      </c>
      <c r="DE324" s="111" t="s">
        <v>153</v>
      </c>
      <c r="DF324" s="111">
        <v>0</v>
      </c>
      <c r="DG324" s="111" t="s">
        <v>465</v>
      </c>
      <c r="DH324" s="111">
        <v>1</v>
      </c>
      <c r="DI324" s="111">
        <v>0</v>
      </c>
      <c r="DJ324" s="111">
        <v>0</v>
      </c>
      <c r="DK324" s="111">
        <v>1</v>
      </c>
      <c r="DL324" s="111">
        <v>0</v>
      </c>
      <c r="DM324" s="111">
        <v>0</v>
      </c>
      <c r="DN324" s="111">
        <v>0</v>
      </c>
      <c r="DO324" s="111">
        <v>0</v>
      </c>
      <c r="DP324" s="111">
        <v>1</v>
      </c>
      <c r="DQ324" s="111">
        <v>0</v>
      </c>
      <c r="DR324" s="111">
        <v>0</v>
      </c>
      <c r="DS324" s="111">
        <v>0</v>
      </c>
      <c r="DT324" s="111">
        <v>0</v>
      </c>
      <c r="DU324" s="111" t="s">
        <v>153</v>
      </c>
      <c r="DV324" s="111" t="s">
        <v>153</v>
      </c>
      <c r="DW324" s="110"/>
      <c r="DX324" s="111">
        <v>0</v>
      </c>
      <c r="DY324" s="111">
        <v>0</v>
      </c>
      <c r="DZ324" s="111">
        <v>0</v>
      </c>
      <c r="EA324" s="111">
        <v>0</v>
      </c>
      <c r="EB324" s="111"/>
      <c r="EC324" s="111"/>
      <c r="ED324" s="111"/>
      <c r="EE324" s="110"/>
      <c r="EF324" s="111"/>
      <c r="EG324" s="111"/>
      <c r="EH324" s="111"/>
      <c r="EI324" s="111"/>
      <c r="EJ324" s="111"/>
      <c r="EK324" s="111"/>
      <c r="EL324" s="111"/>
      <c r="EM324" s="111"/>
      <c r="EN324" s="111"/>
      <c r="EO324" s="111"/>
      <c r="EP324" s="111"/>
      <c r="EQ324" s="59">
        <v>68744</v>
      </c>
      <c r="ER324" s="59">
        <v>4983</v>
      </c>
      <c r="ES324" s="59">
        <v>0</v>
      </c>
      <c r="ET324" s="59">
        <v>0</v>
      </c>
      <c r="EU324" s="59">
        <v>0</v>
      </c>
      <c r="EV324" s="59">
        <v>0</v>
      </c>
      <c r="EW324" s="59">
        <v>0</v>
      </c>
      <c r="EX324" s="59">
        <v>0</v>
      </c>
      <c r="EY324" s="59">
        <v>0</v>
      </c>
      <c r="EZ324" s="59">
        <v>0</v>
      </c>
      <c r="FA324" s="59">
        <v>0</v>
      </c>
      <c r="FB324" s="59">
        <v>1</v>
      </c>
      <c r="FC324" s="59">
        <v>0</v>
      </c>
      <c r="FD324" s="59">
        <v>0</v>
      </c>
      <c r="FE324" s="59">
        <v>0</v>
      </c>
      <c r="FF324" s="59">
        <v>1</v>
      </c>
      <c r="FG324" s="59">
        <v>0</v>
      </c>
      <c r="FH324" s="59">
        <v>0</v>
      </c>
      <c r="FI324" s="59">
        <v>0</v>
      </c>
      <c r="FJ324" s="59">
        <v>0</v>
      </c>
      <c r="FK324" s="59">
        <v>0</v>
      </c>
      <c r="FL324" s="59">
        <v>0</v>
      </c>
      <c r="FM324" s="56"/>
      <c r="FN324" s="56" t="s">
        <v>466</v>
      </c>
      <c r="FO324" s="169" t="b">
        <v>1</v>
      </c>
      <c r="FP324" s="64"/>
      <c r="FQ324" s="64"/>
    </row>
    <row r="325" spans="1:173" x14ac:dyDescent="0.2">
      <c r="A325" s="110" t="s">
        <v>437</v>
      </c>
      <c r="B325" s="111">
        <v>68760</v>
      </c>
      <c r="C325" s="111">
        <v>0</v>
      </c>
      <c r="D325" s="111">
        <v>1</v>
      </c>
      <c r="E325" s="111" t="s">
        <v>5388</v>
      </c>
      <c r="F325" s="111" t="s">
        <v>5389</v>
      </c>
      <c r="G325" s="111"/>
      <c r="H325" s="111" t="s">
        <v>5390</v>
      </c>
      <c r="I325" s="111">
        <v>2</v>
      </c>
      <c r="J325" s="111" t="s">
        <v>5391</v>
      </c>
      <c r="K325" s="111" t="s">
        <v>447</v>
      </c>
      <c r="L325" s="111" t="s">
        <v>2356</v>
      </c>
      <c r="M325" s="111" t="s">
        <v>447</v>
      </c>
      <c r="N325" s="111">
        <v>1</v>
      </c>
      <c r="O325" s="111">
        <v>1</v>
      </c>
      <c r="P325" s="111">
        <v>1</v>
      </c>
      <c r="Q325" s="111" t="s">
        <v>153</v>
      </c>
      <c r="R325" s="111" t="s">
        <v>153</v>
      </c>
      <c r="S325" s="111" t="s">
        <v>5392</v>
      </c>
      <c r="T325" s="111" t="s">
        <v>4678</v>
      </c>
      <c r="U325" s="111" t="s">
        <v>5393</v>
      </c>
      <c r="V325" s="111" t="s">
        <v>5394</v>
      </c>
      <c r="W325" s="111" t="s">
        <v>153</v>
      </c>
      <c r="X325" s="111" t="s">
        <v>5395</v>
      </c>
      <c r="Y325" s="111" t="s">
        <v>5396</v>
      </c>
      <c r="Z325" s="110"/>
      <c r="AA325" s="110" t="s">
        <v>452</v>
      </c>
      <c r="AB325" s="110" t="s">
        <v>5388</v>
      </c>
      <c r="AC325" s="110" t="s">
        <v>5389</v>
      </c>
      <c r="AD325" s="110" t="s">
        <v>5390</v>
      </c>
      <c r="AE325" s="110" t="s">
        <v>5397</v>
      </c>
      <c r="AF325" s="111">
        <v>1</v>
      </c>
      <c r="AG325" s="111">
        <v>1</v>
      </c>
      <c r="AH325" s="111">
        <v>1</v>
      </c>
      <c r="AI325" s="111">
        <v>1</v>
      </c>
      <c r="AJ325" s="111" t="s">
        <v>153</v>
      </c>
      <c r="AK325" s="111" t="s">
        <v>153</v>
      </c>
      <c r="AL325" s="111" t="s">
        <v>5392</v>
      </c>
      <c r="AM325" s="111" t="s">
        <v>4678</v>
      </c>
      <c r="AN325" s="111" t="s">
        <v>5395</v>
      </c>
      <c r="AO325" s="111" t="s">
        <v>5398</v>
      </c>
      <c r="AP325" s="111" t="s">
        <v>153</v>
      </c>
      <c r="AQ325" s="111" t="s">
        <v>5394</v>
      </c>
      <c r="AR325" s="111" t="s">
        <v>153</v>
      </c>
      <c r="AS325" s="111">
        <v>2015</v>
      </c>
      <c r="AT325" s="111" t="s">
        <v>153</v>
      </c>
      <c r="AU325" s="111" t="s">
        <v>499</v>
      </c>
      <c r="AV325" s="111" t="s">
        <v>153</v>
      </c>
      <c r="AW325" s="111" t="s">
        <v>153</v>
      </c>
      <c r="AX325" s="111" t="s">
        <v>153</v>
      </c>
      <c r="AY325" s="110"/>
      <c r="AZ325" s="110" t="s">
        <v>153</v>
      </c>
      <c r="BA325" s="111">
        <v>1459</v>
      </c>
      <c r="BB325" s="111">
        <v>0</v>
      </c>
      <c r="BC325" s="111"/>
      <c r="BD325" s="111"/>
      <c r="BE325" s="111"/>
      <c r="BF325" s="111"/>
      <c r="BG325" s="111"/>
      <c r="BH325" s="111"/>
      <c r="BI325" s="111"/>
      <c r="BJ325" s="110"/>
      <c r="BK325" s="111"/>
      <c r="BL325" s="111"/>
      <c r="BM325" s="111"/>
      <c r="BN325" s="111" t="s">
        <v>1201</v>
      </c>
      <c r="BO325" s="111"/>
      <c r="BP325" s="111"/>
      <c r="BQ325" s="111" t="s">
        <v>1201</v>
      </c>
      <c r="BR325" s="111"/>
      <c r="BS325" s="111"/>
      <c r="BT325" s="111"/>
      <c r="BU325" s="111" t="s">
        <v>461</v>
      </c>
      <c r="BV325" s="111"/>
      <c r="BW325" s="111"/>
      <c r="BX325" s="111"/>
      <c r="BY325" s="111"/>
      <c r="BZ325" s="111"/>
      <c r="CA325" s="111" t="s">
        <v>534</v>
      </c>
      <c r="CB325" s="111"/>
      <c r="CC325" s="111"/>
      <c r="CD325" s="111"/>
      <c r="CE325" s="111"/>
      <c r="CF325" s="111" t="s">
        <v>462</v>
      </c>
      <c r="CG325" s="111" t="s">
        <v>725</v>
      </c>
      <c r="CH325" s="111"/>
      <c r="CI325" s="111">
        <v>2017</v>
      </c>
      <c r="CJ325" s="111" t="s">
        <v>2356</v>
      </c>
      <c r="CK325" s="111" t="s">
        <v>464</v>
      </c>
      <c r="CL325" s="111" t="s">
        <v>464</v>
      </c>
      <c r="CM325" s="111" t="s">
        <v>463</v>
      </c>
      <c r="CN325" s="111" t="s">
        <v>463</v>
      </c>
      <c r="CO325" s="111" t="s">
        <v>465</v>
      </c>
      <c r="CP325" s="111">
        <v>0</v>
      </c>
      <c r="CQ325" s="111">
        <v>0</v>
      </c>
      <c r="CR325" s="111">
        <v>0</v>
      </c>
      <c r="CS325" s="111">
        <v>0</v>
      </c>
      <c r="CT325" s="111">
        <v>0</v>
      </c>
      <c r="CU325" s="111">
        <v>0</v>
      </c>
      <c r="CV325" s="111">
        <v>0</v>
      </c>
      <c r="CW325" s="111">
        <v>0</v>
      </c>
      <c r="CX325" s="111">
        <v>0</v>
      </c>
      <c r="CY325" s="111">
        <v>0</v>
      </c>
      <c r="CZ325" s="111">
        <v>0</v>
      </c>
      <c r="DA325" s="111">
        <v>0</v>
      </c>
      <c r="DB325" s="111">
        <v>0</v>
      </c>
      <c r="DC325" s="111" t="s">
        <v>153</v>
      </c>
      <c r="DD325" s="111" t="s">
        <v>153</v>
      </c>
      <c r="DE325" s="111" t="s">
        <v>153</v>
      </c>
      <c r="DF325" s="111">
        <v>0</v>
      </c>
      <c r="DG325" s="111" t="s">
        <v>465</v>
      </c>
      <c r="DH325" s="111">
        <v>1</v>
      </c>
      <c r="DI325" s="111">
        <v>0</v>
      </c>
      <c r="DJ325" s="111">
        <v>0</v>
      </c>
      <c r="DK325" s="111">
        <v>1</v>
      </c>
      <c r="DL325" s="111">
        <v>0</v>
      </c>
      <c r="DM325" s="111">
        <v>0</v>
      </c>
      <c r="DN325" s="111">
        <v>0</v>
      </c>
      <c r="DO325" s="111">
        <v>0</v>
      </c>
      <c r="DP325" s="111">
        <v>0</v>
      </c>
      <c r="DQ325" s="111">
        <v>0</v>
      </c>
      <c r="DR325" s="111">
        <v>0</v>
      </c>
      <c r="DS325" s="111">
        <v>1</v>
      </c>
      <c r="DT325" s="111">
        <v>0</v>
      </c>
      <c r="DU325" s="111" t="s">
        <v>153</v>
      </c>
      <c r="DV325" s="111" t="s">
        <v>153</v>
      </c>
      <c r="DW325" s="110"/>
      <c r="DX325" s="111">
        <v>0</v>
      </c>
      <c r="DY325" s="111">
        <v>0</v>
      </c>
      <c r="DZ325" s="111">
        <v>0</v>
      </c>
      <c r="EA325" s="111">
        <v>0</v>
      </c>
      <c r="EB325" s="111"/>
      <c r="EC325" s="111"/>
      <c r="ED325" s="111"/>
      <c r="EE325" s="110"/>
      <c r="EF325" s="111"/>
      <c r="EG325" s="111"/>
      <c r="EH325" s="111"/>
      <c r="EI325" s="111"/>
      <c r="EJ325" s="111"/>
      <c r="EK325" s="111"/>
      <c r="EL325" s="111"/>
      <c r="EM325" s="111"/>
      <c r="EN325" s="111"/>
      <c r="EO325" s="111"/>
      <c r="EP325" s="111"/>
      <c r="EQ325" s="59">
        <v>68760</v>
      </c>
      <c r="ER325" s="59">
        <v>1459</v>
      </c>
      <c r="ES325" s="59">
        <v>0</v>
      </c>
      <c r="ET325" s="59">
        <v>0</v>
      </c>
      <c r="EU325" s="59">
        <v>0</v>
      </c>
      <c r="EV325" s="59">
        <v>0</v>
      </c>
      <c r="EW325" s="59">
        <v>0</v>
      </c>
      <c r="EX325" s="59">
        <v>0</v>
      </c>
      <c r="EY325" s="59">
        <v>0</v>
      </c>
      <c r="EZ325" s="59">
        <v>0</v>
      </c>
      <c r="FA325" s="59">
        <v>0</v>
      </c>
      <c r="FB325" s="59">
        <v>1</v>
      </c>
      <c r="FC325" s="59">
        <v>1</v>
      </c>
      <c r="FD325" s="59">
        <v>0</v>
      </c>
      <c r="FE325" s="59">
        <v>0</v>
      </c>
      <c r="FF325" s="59">
        <v>0</v>
      </c>
      <c r="FG325" s="59">
        <v>0</v>
      </c>
      <c r="FH325" s="59">
        <v>0</v>
      </c>
      <c r="FI325" s="59">
        <v>0</v>
      </c>
      <c r="FJ325" s="59">
        <v>0</v>
      </c>
      <c r="FK325" s="59">
        <v>0</v>
      </c>
      <c r="FL325" s="59">
        <v>0</v>
      </c>
      <c r="FM325" s="56"/>
      <c r="FN325" s="56" t="s">
        <v>466</v>
      </c>
      <c r="FO325" s="169" t="b">
        <v>1</v>
      </c>
      <c r="FP325" s="64"/>
      <c r="FQ325" s="64"/>
    </row>
    <row r="326" spans="1:173" x14ac:dyDescent="0.2">
      <c r="A326" s="110" t="s">
        <v>437</v>
      </c>
      <c r="B326" s="111">
        <v>68767</v>
      </c>
      <c r="C326" s="111">
        <v>0</v>
      </c>
      <c r="D326" s="111">
        <v>2</v>
      </c>
      <c r="E326" s="111" t="s">
        <v>5399</v>
      </c>
      <c r="F326" s="111" t="s">
        <v>5400</v>
      </c>
      <c r="G326" s="111"/>
      <c r="H326" s="111" t="s">
        <v>5401</v>
      </c>
      <c r="I326" s="111">
        <v>2</v>
      </c>
      <c r="J326" s="111" t="s">
        <v>5402</v>
      </c>
      <c r="K326" s="111" t="s">
        <v>447</v>
      </c>
      <c r="L326" s="111" t="s">
        <v>2356</v>
      </c>
      <c r="M326" s="111" t="s">
        <v>447</v>
      </c>
      <c r="N326" s="111">
        <v>2</v>
      </c>
      <c r="O326" s="111">
        <v>15</v>
      </c>
      <c r="P326" s="111">
        <v>2</v>
      </c>
      <c r="Q326" s="111" t="s">
        <v>153</v>
      </c>
      <c r="R326" s="111" t="s">
        <v>153</v>
      </c>
      <c r="S326" s="111" t="s">
        <v>5403</v>
      </c>
      <c r="T326" s="111" t="s">
        <v>5404</v>
      </c>
      <c r="U326" s="111" t="s">
        <v>5405</v>
      </c>
      <c r="V326" s="111" t="s">
        <v>5406</v>
      </c>
      <c r="W326" s="111" t="s">
        <v>153</v>
      </c>
      <c r="X326" s="111" t="s">
        <v>5407</v>
      </c>
      <c r="Y326" s="111" t="s">
        <v>5408</v>
      </c>
      <c r="Z326" s="110"/>
      <c r="AA326" s="110" t="s">
        <v>452</v>
      </c>
      <c r="AB326" s="110" t="s">
        <v>5399</v>
      </c>
      <c r="AC326" s="110" t="s">
        <v>5400</v>
      </c>
      <c r="AD326" s="110" t="s">
        <v>5401</v>
      </c>
      <c r="AE326" s="110" t="s">
        <v>5402</v>
      </c>
      <c r="AF326" s="111">
        <v>2</v>
      </c>
      <c r="AG326" s="111">
        <v>15</v>
      </c>
      <c r="AH326" s="111">
        <v>2</v>
      </c>
      <c r="AI326" s="111">
        <v>2</v>
      </c>
      <c r="AJ326" s="111" t="s">
        <v>153</v>
      </c>
      <c r="AK326" s="111" t="s">
        <v>153</v>
      </c>
      <c r="AL326" s="111" t="s">
        <v>5403</v>
      </c>
      <c r="AM326" s="111" t="s">
        <v>5404</v>
      </c>
      <c r="AN326" s="111" t="s">
        <v>5407</v>
      </c>
      <c r="AO326" s="111" t="s">
        <v>5408</v>
      </c>
      <c r="AP326" s="111" t="s">
        <v>5405</v>
      </c>
      <c r="AQ326" s="111" t="s">
        <v>5406</v>
      </c>
      <c r="AR326" s="111" t="s">
        <v>153</v>
      </c>
      <c r="AS326" s="111">
        <v>2015</v>
      </c>
      <c r="AT326" s="111" t="s">
        <v>153</v>
      </c>
      <c r="AU326" s="111" t="s">
        <v>499</v>
      </c>
      <c r="AV326" s="111" t="s">
        <v>153</v>
      </c>
      <c r="AW326" s="111" t="s">
        <v>153</v>
      </c>
      <c r="AX326" s="111" t="s">
        <v>153</v>
      </c>
      <c r="AY326" s="110"/>
      <c r="AZ326" s="110" t="s">
        <v>153</v>
      </c>
      <c r="BA326" s="111">
        <v>3789</v>
      </c>
      <c r="BB326" s="111">
        <v>0</v>
      </c>
      <c r="BC326" s="111"/>
      <c r="BD326" s="111"/>
      <c r="BE326" s="111"/>
      <c r="BF326" s="111"/>
      <c r="BG326" s="111"/>
      <c r="BH326" s="111"/>
      <c r="BI326" s="111"/>
      <c r="BJ326" s="110"/>
      <c r="BK326" s="111"/>
      <c r="BL326" s="111"/>
      <c r="BM326" s="111"/>
      <c r="BN326" s="111" t="s">
        <v>691</v>
      </c>
      <c r="BO326" s="111"/>
      <c r="BP326" s="111"/>
      <c r="BQ326" s="111" t="s">
        <v>691</v>
      </c>
      <c r="BR326" s="111"/>
      <c r="BS326" s="111"/>
      <c r="BT326" s="111"/>
      <c r="BU326" s="111"/>
      <c r="BV326" s="111"/>
      <c r="BW326" s="111"/>
      <c r="BX326" s="111"/>
      <c r="BY326" s="111"/>
      <c r="BZ326" s="111"/>
      <c r="CA326" s="111"/>
      <c r="CB326" s="111"/>
      <c r="CC326" s="111"/>
      <c r="CD326" s="111"/>
      <c r="CE326" s="111"/>
      <c r="CF326" s="111" t="s">
        <v>462</v>
      </c>
      <c r="CG326" s="111"/>
      <c r="CH326" s="111"/>
      <c r="CI326" s="111">
        <v>2017</v>
      </c>
      <c r="CJ326" s="111" t="s">
        <v>2356</v>
      </c>
      <c r="CK326" s="111" t="s">
        <v>464</v>
      </c>
      <c r="CL326" s="111" t="s">
        <v>464</v>
      </c>
      <c r="CM326" s="111" t="s">
        <v>464</v>
      </c>
      <c r="CN326" s="111" t="s">
        <v>464</v>
      </c>
      <c r="CO326" s="111" t="s">
        <v>465</v>
      </c>
      <c r="CP326" s="111">
        <v>0</v>
      </c>
      <c r="CQ326" s="111">
        <v>0</v>
      </c>
      <c r="CR326" s="111">
        <v>0</v>
      </c>
      <c r="CS326" s="111">
        <v>0</v>
      </c>
      <c r="CT326" s="111">
        <v>0</v>
      </c>
      <c r="CU326" s="111">
        <v>0</v>
      </c>
      <c r="CV326" s="111">
        <v>0</v>
      </c>
      <c r="CW326" s="111">
        <v>0</v>
      </c>
      <c r="CX326" s="111">
        <v>0</v>
      </c>
      <c r="CY326" s="111">
        <v>0</v>
      </c>
      <c r="CZ326" s="111">
        <v>0</v>
      </c>
      <c r="DA326" s="111">
        <v>0</v>
      </c>
      <c r="DB326" s="111">
        <v>0</v>
      </c>
      <c r="DC326" s="111" t="s">
        <v>153</v>
      </c>
      <c r="DD326" s="111" t="s">
        <v>153</v>
      </c>
      <c r="DE326" s="111" t="s">
        <v>153</v>
      </c>
      <c r="DF326" s="111">
        <v>0</v>
      </c>
      <c r="DG326" s="111" t="s">
        <v>465</v>
      </c>
      <c r="DH326" s="111">
        <v>0</v>
      </c>
      <c r="DI326" s="111">
        <v>0</v>
      </c>
      <c r="DJ326" s="111">
        <v>0</v>
      </c>
      <c r="DK326" s="111">
        <v>0</v>
      </c>
      <c r="DL326" s="111">
        <v>0</v>
      </c>
      <c r="DM326" s="111">
        <v>0</v>
      </c>
      <c r="DN326" s="111">
        <v>0</v>
      </c>
      <c r="DO326" s="111">
        <v>0</v>
      </c>
      <c r="DP326" s="111">
        <v>0</v>
      </c>
      <c r="DQ326" s="111">
        <v>0</v>
      </c>
      <c r="DR326" s="111">
        <v>0</v>
      </c>
      <c r="DS326" s="111">
        <v>0</v>
      </c>
      <c r="DT326" s="111">
        <v>0</v>
      </c>
      <c r="DU326" s="111" t="s">
        <v>153</v>
      </c>
      <c r="DV326" s="111" t="s">
        <v>153</v>
      </c>
      <c r="DW326" s="110"/>
      <c r="DX326" s="111">
        <v>0</v>
      </c>
      <c r="DY326" s="111">
        <v>0</v>
      </c>
      <c r="DZ326" s="111">
        <v>0</v>
      </c>
      <c r="EA326" s="111">
        <v>0</v>
      </c>
      <c r="EB326" s="111"/>
      <c r="EC326" s="111"/>
      <c r="ED326" s="111"/>
      <c r="EE326" s="110"/>
      <c r="EF326" s="111"/>
      <c r="EG326" s="111"/>
      <c r="EH326" s="111"/>
      <c r="EI326" s="111"/>
      <c r="EJ326" s="111"/>
      <c r="EK326" s="111"/>
      <c r="EL326" s="111"/>
      <c r="EM326" s="111"/>
      <c r="EN326" s="111"/>
      <c r="EO326" s="111"/>
      <c r="EP326" s="111"/>
      <c r="EQ326" s="59">
        <v>68767</v>
      </c>
      <c r="ER326" s="59">
        <v>3789</v>
      </c>
      <c r="ES326" s="59">
        <v>0</v>
      </c>
      <c r="ET326" s="59">
        <v>0</v>
      </c>
      <c r="EU326" s="59">
        <v>0</v>
      </c>
      <c r="EV326" s="59">
        <v>0</v>
      </c>
      <c r="EW326" s="59">
        <v>0</v>
      </c>
      <c r="EX326" s="59">
        <v>0</v>
      </c>
      <c r="EY326" s="59">
        <v>0</v>
      </c>
      <c r="EZ326" s="59">
        <v>0</v>
      </c>
      <c r="FA326" s="59">
        <v>0</v>
      </c>
      <c r="FB326" s="59">
        <v>0</v>
      </c>
      <c r="FC326" s="59">
        <v>0</v>
      </c>
      <c r="FD326" s="59">
        <v>0</v>
      </c>
      <c r="FE326" s="59">
        <v>0</v>
      </c>
      <c r="FF326" s="59">
        <v>0</v>
      </c>
      <c r="FG326" s="59">
        <v>0</v>
      </c>
      <c r="FH326" s="59">
        <v>0</v>
      </c>
      <c r="FI326" s="59">
        <v>0</v>
      </c>
      <c r="FJ326" s="59">
        <v>0</v>
      </c>
      <c r="FK326" s="59">
        <v>0</v>
      </c>
      <c r="FL326" s="59">
        <v>0</v>
      </c>
      <c r="FM326" s="56"/>
      <c r="FN326" s="56" t="s">
        <v>466</v>
      </c>
      <c r="FO326" s="169" t="b">
        <v>1</v>
      </c>
      <c r="FP326" s="64"/>
      <c r="FQ326" s="64"/>
    </row>
    <row r="327" spans="1:173" x14ac:dyDescent="0.2">
      <c r="A327" s="110" t="s">
        <v>437</v>
      </c>
      <c r="B327" s="111">
        <v>68797</v>
      </c>
      <c r="C327" s="111">
        <v>0</v>
      </c>
      <c r="D327" s="111">
        <v>1</v>
      </c>
      <c r="E327" s="111" t="s">
        <v>5409</v>
      </c>
      <c r="F327" s="111" t="s">
        <v>4284</v>
      </c>
      <c r="G327" s="111"/>
      <c r="H327" s="111" t="s">
        <v>5410</v>
      </c>
      <c r="I327" s="111">
        <v>2</v>
      </c>
      <c r="J327" s="111" t="s">
        <v>5411</v>
      </c>
      <c r="K327" s="111" t="s">
        <v>447</v>
      </c>
      <c r="L327" s="111" t="s">
        <v>2356</v>
      </c>
      <c r="M327" s="111" t="s">
        <v>447</v>
      </c>
      <c r="N327" s="111">
        <v>1</v>
      </c>
      <c r="O327" s="111">
        <v>14</v>
      </c>
      <c r="P327" s="111">
        <v>0</v>
      </c>
      <c r="Q327" s="111" t="s">
        <v>153</v>
      </c>
      <c r="R327" s="111" t="s">
        <v>153</v>
      </c>
      <c r="S327" s="111" t="s">
        <v>5412</v>
      </c>
      <c r="T327" s="111" t="s">
        <v>5413</v>
      </c>
      <c r="U327" s="111" t="s">
        <v>5414</v>
      </c>
      <c r="V327" s="111" t="s">
        <v>5415</v>
      </c>
      <c r="W327" s="111" t="s">
        <v>5416</v>
      </c>
      <c r="X327" s="111" t="s">
        <v>5417</v>
      </c>
      <c r="Y327" s="111" t="s">
        <v>125</v>
      </c>
      <c r="Z327" s="110"/>
      <c r="AA327" s="110" t="s">
        <v>452</v>
      </c>
      <c r="AB327" s="110" t="s">
        <v>5409</v>
      </c>
      <c r="AC327" s="110" t="s">
        <v>4284</v>
      </c>
      <c r="AD327" s="110" t="s">
        <v>5410</v>
      </c>
      <c r="AE327" s="110" t="s">
        <v>5411</v>
      </c>
      <c r="AF327" s="111">
        <v>1</v>
      </c>
      <c r="AG327" s="111">
        <v>14</v>
      </c>
      <c r="AH327" s="111">
        <v>0</v>
      </c>
      <c r="AI327" s="111">
        <v>1</v>
      </c>
      <c r="AJ327" s="111" t="s">
        <v>153</v>
      </c>
      <c r="AK327" s="111" t="s">
        <v>153</v>
      </c>
      <c r="AL327" s="111" t="s">
        <v>5412</v>
      </c>
      <c r="AM327" s="111" t="s">
        <v>5413</v>
      </c>
      <c r="AN327" s="111" t="s">
        <v>5417</v>
      </c>
      <c r="AO327" s="111" t="s">
        <v>125</v>
      </c>
      <c r="AP327" s="111" t="s">
        <v>5414</v>
      </c>
      <c r="AQ327" s="111" t="s">
        <v>5415</v>
      </c>
      <c r="AR327" s="111" t="s">
        <v>5416</v>
      </c>
      <c r="AS327" s="111">
        <v>2015</v>
      </c>
      <c r="AT327" s="111" t="s">
        <v>153</v>
      </c>
      <c r="AU327" s="111" t="s">
        <v>499</v>
      </c>
      <c r="AV327" s="111" t="s">
        <v>153</v>
      </c>
      <c r="AW327" s="111" t="s">
        <v>153</v>
      </c>
      <c r="AX327" s="111" t="s">
        <v>153</v>
      </c>
      <c r="AY327" s="110"/>
      <c r="AZ327" s="110" t="s">
        <v>153</v>
      </c>
      <c r="BA327" s="111">
        <v>1119</v>
      </c>
      <c r="BB327" s="111">
        <v>0</v>
      </c>
      <c r="BC327" s="111"/>
      <c r="BD327" s="111"/>
      <c r="BE327" s="111"/>
      <c r="BF327" s="111"/>
      <c r="BG327" s="111"/>
      <c r="BH327" s="111"/>
      <c r="BI327" s="111"/>
      <c r="BJ327" s="110"/>
      <c r="BK327" s="111"/>
      <c r="BL327" s="111"/>
      <c r="BM327" s="111"/>
      <c r="BN327" s="111" t="s">
        <v>701</v>
      </c>
      <c r="BO327" s="111"/>
      <c r="BP327" s="111"/>
      <c r="BQ327" s="111" t="s">
        <v>701</v>
      </c>
      <c r="BR327" s="111"/>
      <c r="BS327" s="111"/>
      <c r="BT327" s="111"/>
      <c r="BU327" s="111"/>
      <c r="BV327" s="111"/>
      <c r="BW327" s="111"/>
      <c r="BX327" s="111"/>
      <c r="BY327" s="111"/>
      <c r="BZ327" s="111"/>
      <c r="CA327" s="111"/>
      <c r="CB327" s="111"/>
      <c r="CC327" s="111"/>
      <c r="CD327" s="111"/>
      <c r="CE327" s="111"/>
      <c r="CF327" s="111" t="s">
        <v>462</v>
      </c>
      <c r="CG327" s="111"/>
      <c r="CH327" s="111"/>
      <c r="CI327" s="111">
        <v>2017</v>
      </c>
      <c r="CJ327" s="111" t="s">
        <v>2356</v>
      </c>
      <c r="CK327" s="111" t="s">
        <v>501</v>
      </c>
      <c r="CL327" s="111" t="s">
        <v>464</v>
      </c>
      <c r="CM327" s="111" t="s">
        <v>464</v>
      </c>
      <c r="CN327" s="111" t="s">
        <v>464</v>
      </c>
      <c r="CO327" s="111" t="s">
        <v>465</v>
      </c>
      <c r="CP327" s="111">
        <v>0</v>
      </c>
      <c r="CQ327" s="111">
        <v>0</v>
      </c>
      <c r="CR327" s="111">
        <v>0</v>
      </c>
      <c r="CS327" s="111">
        <v>0</v>
      </c>
      <c r="CT327" s="111">
        <v>0</v>
      </c>
      <c r="CU327" s="111">
        <v>0</v>
      </c>
      <c r="CV327" s="111">
        <v>0</v>
      </c>
      <c r="CW327" s="111">
        <v>0</v>
      </c>
      <c r="CX327" s="111">
        <v>0</v>
      </c>
      <c r="CY327" s="111">
        <v>0</v>
      </c>
      <c r="CZ327" s="111">
        <v>0</v>
      </c>
      <c r="DA327" s="111">
        <v>0</v>
      </c>
      <c r="DB327" s="111">
        <v>0</v>
      </c>
      <c r="DC327" s="111" t="s">
        <v>153</v>
      </c>
      <c r="DD327" s="111" t="s">
        <v>153</v>
      </c>
      <c r="DE327" s="111" t="s">
        <v>153</v>
      </c>
      <c r="DF327" s="111">
        <v>0</v>
      </c>
      <c r="DG327" s="111" t="s">
        <v>465</v>
      </c>
      <c r="DH327" s="111">
        <v>0</v>
      </c>
      <c r="DI327" s="111">
        <v>0</v>
      </c>
      <c r="DJ327" s="111">
        <v>0</v>
      </c>
      <c r="DK327" s="111">
        <v>0</v>
      </c>
      <c r="DL327" s="111">
        <v>0</v>
      </c>
      <c r="DM327" s="111">
        <v>0</v>
      </c>
      <c r="DN327" s="111">
        <v>0</v>
      </c>
      <c r="DO327" s="111">
        <v>0</v>
      </c>
      <c r="DP327" s="111">
        <v>0</v>
      </c>
      <c r="DQ327" s="111">
        <v>0</v>
      </c>
      <c r="DR327" s="111">
        <v>0</v>
      </c>
      <c r="DS327" s="111">
        <v>0</v>
      </c>
      <c r="DT327" s="111">
        <v>0</v>
      </c>
      <c r="DU327" s="111" t="s">
        <v>153</v>
      </c>
      <c r="DV327" s="111" t="s">
        <v>153</v>
      </c>
      <c r="DW327" s="110"/>
      <c r="DX327" s="111">
        <v>0</v>
      </c>
      <c r="DY327" s="111">
        <v>0</v>
      </c>
      <c r="DZ327" s="111">
        <v>0</v>
      </c>
      <c r="EA327" s="111">
        <v>0</v>
      </c>
      <c r="EB327" s="111"/>
      <c r="EC327" s="111"/>
      <c r="ED327" s="111"/>
      <c r="EE327" s="110"/>
      <c r="EF327" s="111"/>
      <c r="EG327" s="111"/>
      <c r="EH327" s="111"/>
      <c r="EI327" s="111"/>
      <c r="EJ327" s="111"/>
      <c r="EK327" s="111"/>
      <c r="EL327" s="111"/>
      <c r="EM327" s="111"/>
      <c r="EN327" s="111"/>
      <c r="EO327" s="111"/>
      <c r="EP327" s="111"/>
      <c r="EQ327" s="59">
        <v>68797</v>
      </c>
      <c r="ER327" s="59">
        <v>1119</v>
      </c>
      <c r="ES327" s="59">
        <v>0</v>
      </c>
      <c r="ET327" s="59">
        <v>0</v>
      </c>
      <c r="EU327" s="59">
        <v>0</v>
      </c>
      <c r="EV327" s="59">
        <v>0</v>
      </c>
      <c r="EW327" s="59">
        <v>0</v>
      </c>
      <c r="EX327" s="59">
        <v>0</v>
      </c>
      <c r="EY327" s="59">
        <v>0</v>
      </c>
      <c r="EZ327" s="59">
        <v>0</v>
      </c>
      <c r="FA327" s="59">
        <v>0</v>
      </c>
      <c r="FB327" s="59">
        <v>0</v>
      </c>
      <c r="FC327" s="59">
        <v>0</v>
      </c>
      <c r="FD327" s="59">
        <v>0</v>
      </c>
      <c r="FE327" s="59">
        <v>0</v>
      </c>
      <c r="FF327" s="59">
        <v>0</v>
      </c>
      <c r="FG327" s="59">
        <v>0</v>
      </c>
      <c r="FH327" s="59">
        <v>0</v>
      </c>
      <c r="FI327" s="59">
        <v>0</v>
      </c>
      <c r="FJ327" s="59">
        <v>0</v>
      </c>
      <c r="FK327" s="59">
        <v>0</v>
      </c>
      <c r="FL327" s="59">
        <v>0</v>
      </c>
      <c r="FM327" s="56"/>
      <c r="FN327" s="56" t="s">
        <v>466</v>
      </c>
      <c r="FO327" s="169" t="b">
        <v>1</v>
      </c>
      <c r="FP327" s="64"/>
      <c r="FQ327" s="64"/>
    </row>
    <row r="328" spans="1:173" x14ac:dyDescent="0.2">
      <c r="A328" s="110" t="s">
        <v>437</v>
      </c>
      <c r="B328" s="111">
        <v>68975</v>
      </c>
      <c r="C328" s="111">
        <v>0</v>
      </c>
      <c r="D328" s="111">
        <v>1</v>
      </c>
      <c r="E328" s="111" t="s">
        <v>5418</v>
      </c>
      <c r="F328" s="111" t="s">
        <v>5419</v>
      </c>
      <c r="G328" s="111"/>
      <c r="H328" s="111" t="s">
        <v>5420</v>
      </c>
      <c r="I328" s="111">
        <v>2</v>
      </c>
      <c r="J328" s="111" t="s">
        <v>5421</v>
      </c>
      <c r="K328" s="111" t="s">
        <v>447</v>
      </c>
      <c r="L328" s="111" t="s">
        <v>2356</v>
      </c>
      <c r="M328" s="111" t="s">
        <v>447</v>
      </c>
      <c r="N328" s="111">
        <v>1</v>
      </c>
      <c r="O328" s="111">
        <v>10</v>
      </c>
      <c r="P328" s="111">
        <v>0</v>
      </c>
      <c r="Q328" s="111" t="s">
        <v>153</v>
      </c>
      <c r="R328" s="111" t="s">
        <v>153</v>
      </c>
      <c r="S328" s="111" t="s">
        <v>5422</v>
      </c>
      <c r="T328" s="111" t="s">
        <v>579</v>
      </c>
      <c r="U328" s="111" t="s">
        <v>5423</v>
      </c>
      <c r="V328" s="111" t="s">
        <v>5424</v>
      </c>
      <c r="W328" s="111" t="s">
        <v>153</v>
      </c>
      <c r="X328" s="111" t="s">
        <v>5425</v>
      </c>
      <c r="Y328" s="111" t="s">
        <v>218</v>
      </c>
      <c r="Z328" s="110"/>
      <c r="AA328" s="110" t="s">
        <v>452</v>
      </c>
      <c r="AB328" s="110" t="s">
        <v>5418</v>
      </c>
      <c r="AC328" s="110" t="s">
        <v>5419</v>
      </c>
      <c r="AD328" s="110" t="s">
        <v>5420</v>
      </c>
      <c r="AE328" s="110" t="s">
        <v>5421</v>
      </c>
      <c r="AF328" s="111">
        <v>1</v>
      </c>
      <c r="AG328" s="111">
        <v>10</v>
      </c>
      <c r="AH328" s="111">
        <v>0</v>
      </c>
      <c r="AI328" s="111">
        <v>1</v>
      </c>
      <c r="AJ328" s="111" t="s">
        <v>153</v>
      </c>
      <c r="AK328" s="111" t="s">
        <v>153</v>
      </c>
      <c r="AL328" s="111" t="s">
        <v>5422</v>
      </c>
      <c r="AM328" s="111" t="s">
        <v>579</v>
      </c>
      <c r="AN328" s="111" t="s">
        <v>5425</v>
      </c>
      <c r="AO328" s="111" t="s">
        <v>218</v>
      </c>
      <c r="AP328" s="111" t="s">
        <v>5426</v>
      </c>
      <c r="AQ328" s="111" t="s">
        <v>5424</v>
      </c>
      <c r="AR328" s="111" t="s">
        <v>153</v>
      </c>
      <c r="AS328" s="111">
        <v>2015</v>
      </c>
      <c r="AT328" s="111" t="s">
        <v>153</v>
      </c>
      <c r="AU328" s="111" t="s">
        <v>499</v>
      </c>
      <c r="AV328" s="111" t="s">
        <v>153</v>
      </c>
      <c r="AW328" s="111" t="s">
        <v>153</v>
      </c>
      <c r="AX328" s="111" t="s">
        <v>153</v>
      </c>
      <c r="AY328" s="110"/>
      <c r="AZ328" s="110" t="s">
        <v>153</v>
      </c>
      <c r="BA328" s="111">
        <v>983</v>
      </c>
      <c r="BB328" s="111">
        <v>0</v>
      </c>
      <c r="BC328" s="111"/>
      <c r="BD328" s="111"/>
      <c r="BE328" s="111"/>
      <c r="BF328" s="111"/>
      <c r="BG328" s="111"/>
      <c r="BH328" s="111"/>
      <c r="BI328" s="111"/>
      <c r="BJ328" s="110"/>
      <c r="BK328" s="111"/>
      <c r="BL328" s="111"/>
      <c r="BM328" s="111"/>
      <c r="BN328" s="111" t="s">
        <v>691</v>
      </c>
      <c r="BO328" s="111"/>
      <c r="BP328" s="111"/>
      <c r="BQ328" s="111" t="s">
        <v>691</v>
      </c>
      <c r="BR328" s="111"/>
      <c r="BS328" s="111"/>
      <c r="BT328" s="111"/>
      <c r="BU328" s="111"/>
      <c r="BV328" s="111"/>
      <c r="BW328" s="111"/>
      <c r="BX328" s="111"/>
      <c r="BY328" s="111"/>
      <c r="BZ328" s="111"/>
      <c r="CA328" s="111" t="s">
        <v>534</v>
      </c>
      <c r="CB328" s="111"/>
      <c r="CC328" s="111"/>
      <c r="CD328" s="111"/>
      <c r="CE328" s="111"/>
      <c r="CF328" s="111" t="s">
        <v>462</v>
      </c>
      <c r="CG328" s="111"/>
      <c r="CH328" s="111"/>
      <c r="CI328" s="111">
        <v>2017</v>
      </c>
      <c r="CJ328" s="111" t="s">
        <v>2356</v>
      </c>
      <c r="CK328" s="111" t="s">
        <v>464</v>
      </c>
      <c r="CL328" s="111" t="s">
        <v>464</v>
      </c>
      <c r="CM328" s="111" t="s">
        <v>464</v>
      </c>
      <c r="CN328" s="111" t="s">
        <v>464</v>
      </c>
      <c r="CO328" s="111" t="s">
        <v>465</v>
      </c>
      <c r="CP328" s="111">
        <v>0</v>
      </c>
      <c r="CQ328" s="111">
        <v>0</v>
      </c>
      <c r="CR328" s="111">
        <v>0</v>
      </c>
      <c r="CS328" s="111">
        <v>0</v>
      </c>
      <c r="CT328" s="111">
        <v>0</v>
      </c>
      <c r="CU328" s="111">
        <v>0</v>
      </c>
      <c r="CV328" s="111">
        <v>0</v>
      </c>
      <c r="CW328" s="111">
        <v>0</v>
      </c>
      <c r="CX328" s="111">
        <v>0</v>
      </c>
      <c r="CY328" s="111">
        <v>0</v>
      </c>
      <c r="CZ328" s="111">
        <v>0</v>
      </c>
      <c r="DA328" s="111">
        <v>0</v>
      </c>
      <c r="DB328" s="111">
        <v>0</v>
      </c>
      <c r="DC328" s="111" t="s">
        <v>153</v>
      </c>
      <c r="DD328" s="111" t="s">
        <v>153</v>
      </c>
      <c r="DE328" s="111" t="s">
        <v>153</v>
      </c>
      <c r="DF328" s="111">
        <v>0</v>
      </c>
      <c r="DG328" s="111" t="s">
        <v>465</v>
      </c>
      <c r="DH328" s="111">
        <v>0</v>
      </c>
      <c r="DI328" s="111">
        <v>0</v>
      </c>
      <c r="DJ328" s="111">
        <v>0</v>
      </c>
      <c r="DK328" s="111">
        <v>0</v>
      </c>
      <c r="DL328" s="111">
        <v>0</v>
      </c>
      <c r="DM328" s="111">
        <v>0</v>
      </c>
      <c r="DN328" s="111">
        <v>0</v>
      </c>
      <c r="DO328" s="111">
        <v>0</v>
      </c>
      <c r="DP328" s="111">
        <v>0</v>
      </c>
      <c r="DQ328" s="111">
        <v>0</v>
      </c>
      <c r="DR328" s="111">
        <v>0</v>
      </c>
      <c r="DS328" s="111">
        <v>0</v>
      </c>
      <c r="DT328" s="111">
        <v>0</v>
      </c>
      <c r="DU328" s="111" t="s">
        <v>153</v>
      </c>
      <c r="DV328" s="111" t="s">
        <v>153</v>
      </c>
      <c r="DW328" s="110"/>
      <c r="DX328" s="111">
        <v>0</v>
      </c>
      <c r="DY328" s="111">
        <v>0</v>
      </c>
      <c r="DZ328" s="111">
        <v>0</v>
      </c>
      <c r="EA328" s="111">
        <v>0</v>
      </c>
      <c r="EB328" s="111"/>
      <c r="EC328" s="111"/>
      <c r="ED328" s="111"/>
      <c r="EE328" s="110"/>
      <c r="EF328" s="111"/>
      <c r="EG328" s="111"/>
      <c r="EH328" s="111"/>
      <c r="EI328" s="111"/>
      <c r="EJ328" s="111"/>
      <c r="EK328" s="111"/>
      <c r="EL328" s="111"/>
      <c r="EM328" s="111"/>
      <c r="EN328" s="111"/>
      <c r="EO328" s="111"/>
      <c r="EP328" s="111"/>
      <c r="EQ328" s="59">
        <v>68975</v>
      </c>
      <c r="ER328" s="59">
        <v>983</v>
      </c>
      <c r="ES328" s="59">
        <v>0</v>
      </c>
      <c r="ET328" s="59">
        <v>0</v>
      </c>
      <c r="EU328" s="59">
        <v>0</v>
      </c>
      <c r="EV328" s="59">
        <v>0</v>
      </c>
      <c r="EW328" s="59">
        <v>0</v>
      </c>
      <c r="EX328" s="59">
        <v>0</v>
      </c>
      <c r="EY328" s="59">
        <v>0</v>
      </c>
      <c r="EZ328" s="59">
        <v>0</v>
      </c>
      <c r="FA328" s="59">
        <v>0</v>
      </c>
      <c r="FB328" s="59">
        <v>0</v>
      </c>
      <c r="FC328" s="59">
        <v>0</v>
      </c>
      <c r="FD328" s="59">
        <v>0</v>
      </c>
      <c r="FE328" s="59">
        <v>0</v>
      </c>
      <c r="FF328" s="59">
        <v>0</v>
      </c>
      <c r="FG328" s="59">
        <v>0</v>
      </c>
      <c r="FH328" s="59">
        <v>0</v>
      </c>
      <c r="FI328" s="59">
        <v>0</v>
      </c>
      <c r="FJ328" s="59">
        <v>0</v>
      </c>
      <c r="FK328" s="59">
        <v>0</v>
      </c>
      <c r="FL328" s="59">
        <v>0</v>
      </c>
      <c r="FM328" s="56"/>
      <c r="FN328" s="56" t="s">
        <v>466</v>
      </c>
      <c r="FO328" s="169" t="b">
        <v>1</v>
      </c>
      <c r="FP328" s="64"/>
      <c r="FQ328" s="64"/>
    </row>
    <row r="329" spans="1:173" x14ac:dyDescent="0.2">
      <c r="A329" s="110" t="s">
        <v>437</v>
      </c>
      <c r="B329" s="111">
        <v>69005</v>
      </c>
      <c r="C329" s="111">
        <v>0</v>
      </c>
      <c r="D329" s="111">
        <v>1</v>
      </c>
      <c r="E329" s="111" t="s">
        <v>5427</v>
      </c>
      <c r="F329" s="111" t="s">
        <v>2034</v>
      </c>
      <c r="G329" s="111"/>
      <c r="H329" s="111" t="s">
        <v>5428</v>
      </c>
      <c r="I329" s="111">
        <v>2</v>
      </c>
      <c r="J329" s="111" t="s">
        <v>5429</v>
      </c>
      <c r="K329" s="111" t="s">
        <v>447</v>
      </c>
      <c r="L329" s="111" t="s">
        <v>2356</v>
      </c>
      <c r="M329" s="111" t="s">
        <v>447</v>
      </c>
      <c r="N329" s="111">
        <v>1</v>
      </c>
      <c r="O329" s="111">
        <v>2</v>
      </c>
      <c r="P329" s="111">
        <v>0</v>
      </c>
      <c r="Q329" s="111" t="s">
        <v>153</v>
      </c>
      <c r="R329" s="111" t="s">
        <v>153</v>
      </c>
      <c r="S329" s="111" t="s">
        <v>5430</v>
      </c>
      <c r="T329" s="111" t="s">
        <v>5431</v>
      </c>
      <c r="U329" s="111" t="s">
        <v>5432</v>
      </c>
      <c r="V329" s="111" t="s">
        <v>5433</v>
      </c>
      <c r="W329" s="111" t="s">
        <v>153</v>
      </c>
      <c r="X329" s="111" t="s">
        <v>5434</v>
      </c>
      <c r="Y329" s="111" t="s">
        <v>3420</v>
      </c>
      <c r="Z329" s="110"/>
      <c r="AA329" s="110" t="s">
        <v>452</v>
      </c>
      <c r="AB329" s="110" t="s">
        <v>5427</v>
      </c>
      <c r="AC329" s="110" t="s">
        <v>2034</v>
      </c>
      <c r="AD329" s="110" t="s">
        <v>5428</v>
      </c>
      <c r="AE329" s="110" t="s">
        <v>5429</v>
      </c>
      <c r="AF329" s="111">
        <v>1</v>
      </c>
      <c r="AG329" s="111">
        <v>2</v>
      </c>
      <c r="AH329" s="111">
        <v>0</v>
      </c>
      <c r="AI329" s="111">
        <v>1</v>
      </c>
      <c r="AJ329" s="111" t="s">
        <v>153</v>
      </c>
      <c r="AK329" s="111" t="s">
        <v>153</v>
      </c>
      <c r="AL329" s="111" t="s">
        <v>5430</v>
      </c>
      <c r="AM329" s="111" t="s">
        <v>5431</v>
      </c>
      <c r="AN329" s="111" t="s">
        <v>5434</v>
      </c>
      <c r="AO329" s="111" t="s">
        <v>3420</v>
      </c>
      <c r="AP329" s="111" t="s">
        <v>5432</v>
      </c>
      <c r="AQ329" s="111" t="s">
        <v>5433</v>
      </c>
      <c r="AR329" s="111" t="s">
        <v>153</v>
      </c>
      <c r="AS329" s="111">
        <v>2015</v>
      </c>
      <c r="AT329" s="111" t="s">
        <v>5435</v>
      </c>
      <c r="AU329" s="111" t="s">
        <v>499</v>
      </c>
      <c r="AV329" s="111" t="s">
        <v>153</v>
      </c>
      <c r="AW329" s="111" t="s">
        <v>153</v>
      </c>
      <c r="AX329" s="111" t="s">
        <v>153</v>
      </c>
      <c r="AY329" s="110"/>
      <c r="AZ329" s="110" t="s">
        <v>153</v>
      </c>
      <c r="BA329" s="111">
        <v>261</v>
      </c>
      <c r="BB329" s="111">
        <v>0</v>
      </c>
      <c r="BC329" s="111"/>
      <c r="BD329" s="111"/>
      <c r="BE329" s="111"/>
      <c r="BF329" s="111"/>
      <c r="BG329" s="111"/>
      <c r="BH329" s="111"/>
      <c r="BI329" s="111"/>
      <c r="BJ329" s="110"/>
      <c r="BK329" s="111"/>
      <c r="BL329" s="111"/>
      <c r="BM329" s="111"/>
      <c r="BN329" s="111" t="s">
        <v>583</v>
      </c>
      <c r="BO329" s="111"/>
      <c r="BP329" s="111"/>
      <c r="BQ329" s="111" t="s">
        <v>583</v>
      </c>
      <c r="BR329" s="111"/>
      <c r="BS329" s="111"/>
      <c r="BT329" s="111"/>
      <c r="BU329" s="111"/>
      <c r="BV329" s="111"/>
      <c r="BW329" s="111"/>
      <c r="BX329" s="111"/>
      <c r="BY329" s="111"/>
      <c r="BZ329" s="111"/>
      <c r="CA329" s="111"/>
      <c r="CB329" s="111"/>
      <c r="CC329" s="111"/>
      <c r="CD329" s="111"/>
      <c r="CE329" s="111"/>
      <c r="CF329" s="111" t="s">
        <v>462</v>
      </c>
      <c r="CG329" s="111"/>
      <c r="CH329" s="111"/>
      <c r="CI329" s="111">
        <v>2017</v>
      </c>
      <c r="CJ329" s="111" t="s">
        <v>2356</v>
      </c>
      <c r="CK329" s="111" t="s">
        <v>464</v>
      </c>
      <c r="CL329" s="111" t="s">
        <v>464</v>
      </c>
      <c r="CM329" s="111" t="s">
        <v>464</v>
      </c>
      <c r="CN329" s="111" t="s">
        <v>464</v>
      </c>
      <c r="CO329" s="111" t="s">
        <v>465</v>
      </c>
      <c r="CP329" s="111">
        <v>0</v>
      </c>
      <c r="CQ329" s="111">
        <v>0</v>
      </c>
      <c r="CR329" s="111">
        <v>0</v>
      </c>
      <c r="CS329" s="111">
        <v>0</v>
      </c>
      <c r="CT329" s="111">
        <v>0</v>
      </c>
      <c r="CU329" s="111">
        <v>0</v>
      </c>
      <c r="CV329" s="111">
        <v>0</v>
      </c>
      <c r="CW329" s="111">
        <v>0</v>
      </c>
      <c r="CX329" s="111">
        <v>0</v>
      </c>
      <c r="CY329" s="111">
        <v>0</v>
      </c>
      <c r="CZ329" s="111">
        <v>0</v>
      </c>
      <c r="DA329" s="111">
        <v>0</v>
      </c>
      <c r="DB329" s="111">
        <v>0</v>
      </c>
      <c r="DC329" s="111" t="s">
        <v>153</v>
      </c>
      <c r="DD329" s="111" t="s">
        <v>153</v>
      </c>
      <c r="DE329" s="111" t="s">
        <v>153</v>
      </c>
      <c r="DF329" s="111">
        <v>0</v>
      </c>
      <c r="DG329" s="111" t="s">
        <v>465</v>
      </c>
      <c r="DH329" s="111">
        <v>0</v>
      </c>
      <c r="DI329" s="111">
        <v>0</v>
      </c>
      <c r="DJ329" s="111">
        <v>0</v>
      </c>
      <c r="DK329" s="111">
        <v>0</v>
      </c>
      <c r="DL329" s="111">
        <v>0</v>
      </c>
      <c r="DM329" s="111">
        <v>0</v>
      </c>
      <c r="DN329" s="111">
        <v>0</v>
      </c>
      <c r="DO329" s="111">
        <v>0</v>
      </c>
      <c r="DP329" s="111">
        <v>0</v>
      </c>
      <c r="DQ329" s="111">
        <v>0</v>
      </c>
      <c r="DR329" s="111">
        <v>0</v>
      </c>
      <c r="DS329" s="111">
        <v>0</v>
      </c>
      <c r="DT329" s="111">
        <v>0</v>
      </c>
      <c r="DU329" s="111" t="s">
        <v>153</v>
      </c>
      <c r="DV329" s="111" t="s">
        <v>153</v>
      </c>
      <c r="DW329" s="110"/>
      <c r="DX329" s="111">
        <v>0</v>
      </c>
      <c r="DY329" s="111">
        <v>0</v>
      </c>
      <c r="DZ329" s="111">
        <v>0</v>
      </c>
      <c r="EA329" s="111">
        <v>0</v>
      </c>
      <c r="EB329" s="111"/>
      <c r="EC329" s="111"/>
      <c r="ED329" s="111"/>
      <c r="EE329" s="110"/>
      <c r="EF329" s="111"/>
      <c r="EG329" s="111"/>
      <c r="EH329" s="111"/>
      <c r="EI329" s="111"/>
      <c r="EJ329" s="111"/>
      <c r="EK329" s="111"/>
      <c r="EL329" s="111"/>
      <c r="EM329" s="111"/>
      <c r="EN329" s="111"/>
      <c r="EO329" s="111"/>
      <c r="EP329" s="111"/>
      <c r="EQ329" s="59">
        <v>69005</v>
      </c>
      <c r="ER329" s="59">
        <v>261</v>
      </c>
      <c r="ES329" s="59">
        <v>0</v>
      </c>
      <c r="ET329" s="59">
        <v>0</v>
      </c>
      <c r="EU329" s="59">
        <v>0</v>
      </c>
      <c r="EV329" s="59">
        <v>0</v>
      </c>
      <c r="EW329" s="59">
        <v>0</v>
      </c>
      <c r="EX329" s="59">
        <v>0</v>
      </c>
      <c r="EY329" s="59">
        <v>0</v>
      </c>
      <c r="EZ329" s="59">
        <v>0</v>
      </c>
      <c r="FA329" s="59">
        <v>0</v>
      </c>
      <c r="FB329" s="59">
        <v>0</v>
      </c>
      <c r="FC329" s="59">
        <v>0</v>
      </c>
      <c r="FD329" s="59">
        <v>0</v>
      </c>
      <c r="FE329" s="59">
        <v>0</v>
      </c>
      <c r="FF329" s="59">
        <v>0</v>
      </c>
      <c r="FG329" s="59">
        <v>0</v>
      </c>
      <c r="FH329" s="59">
        <v>0</v>
      </c>
      <c r="FI329" s="59">
        <v>0</v>
      </c>
      <c r="FJ329" s="59">
        <v>0</v>
      </c>
      <c r="FK329" s="59">
        <v>0</v>
      </c>
      <c r="FL329" s="59">
        <v>0</v>
      </c>
      <c r="FM329" s="56"/>
      <c r="FN329" s="56" t="s">
        <v>466</v>
      </c>
      <c r="FO329" s="169" t="b">
        <v>1</v>
      </c>
      <c r="FP329" s="64"/>
      <c r="FQ329" s="64"/>
    </row>
    <row r="330" spans="1:173" x14ac:dyDescent="0.2">
      <c r="A330" s="110" t="s">
        <v>437</v>
      </c>
      <c r="B330" s="111">
        <v>69050</v>
      </c>
      <c r="C330" s="111">
        <v>0</v>
      </c>
      <c r="D330" s="111">
        <v>1</v>
      </c>
      <c r="E330" s="111" t="s">
        <v>5436</v>
      </c>
      <c r="F330" s="111" t="s">
        <v>5437</v>
      </c>
      <c r="G330" s="111"/>
      <c r="H330" s="111" t="s">
        <v>5438</v>
      </c>
      <c r="I330" s="111">
        <v>2</v>
      </c>
      <c r="J330" s="111" t="s">
        <v>5439</v>
      </c>
      <c r="K330" s="111" t="s">
        <v>447</v>
      </c>
      <c r="L330" s="111" t="s">
        <v>2356</v>
      </c>
      <c r="M330" s="111" t="s">
        <v>447</v>
      </c>
      <c r="N330" s="111">
        <v>1</v>
      </c>
      <c r="O330" s="111">
        <v>3</v>
      </c>
      <c r="P330" s="111">
        <v>1</v>
      </c>
      <c r="Q330" s="111" t="s">
        <v>153</v>
      </c>
      <c r="R330" s="111" t="s">
        <v>153</v>
      </c>
      <c r="S330" s="111" t="s">
        <v>5440</v>
      </c>
      <c r="T330" s="111" t="s">
        <v>2074</v>
      </c>
      <c r="U330" s="111" t="s">
        <v>5441</v>
      </c>
      <c r="V330" s="111" t="s">
        <v>5442</v>
      </c>
      <c r="W330" s="111" t="s">
        <v>153</v>
      </c>
      <c r="X330" s="111" t="s">
        <v>5443</v>
      </c>
      <c r="Y330" s="111" t="s">
        <v>86</v>
      </c>
      <c r="Z330" s="110"/>
      <c r="AA330" s="110" t="s">
        <v>452</v>
      </c>
      <c r="AB330" s="110" t="s">
        <v>5436</v>
      </c>
      <c r="AC330" s="110" t="s">
        <v>5437</v>
      </c>
      <c r="AD330" s="110" t="s">
        <v>5438</v>
      </c>
      <c r="AE330" s="110" t="s">
        <v>5439</v>
      </c>
      <c r="AF330" s="111">
        <v>1</v>
      </c>
      <c r="AG330" s="111">
        <v>3</v>
      </c>
      <c r="AH330" s="111">
        <v>1</v>
      </c>
      <c r="AI330" s="111">
        <v>1</v>
      </c>
      <c r="AJ330" s="111" t="s">
        <v>153</v>
      </c>
      <c r="AK330" s="111" t="s">
        <v>153</v>
      </c>
      <c r="AL330" s="111" t="s">
        <v>5440</v>
      </c>
      <c r="AM330" s="111" t="s">
        <v>2074</v>
      </c>
      <c r="AN330" s="111" t="s">
        <v>5443</v>
      </c>
      <c r="AO330" s="111" t="s">
        <v>86</v>
      </c>
      <c r="AP330" s="111" t="s">
        <v>5441</v>
      </c>
      <c r="AQ330" s="111" t="s">
        <v>5442</v>
      </c>
      <c r="AR330" s="111" t="s">
        <v>153</v>
      </c>
      <c r="AS330" s="111">
        <v>2015</v>
      </c>
      <c r="AT330" s="111" t="s">
        <v>153</v>
      </c>
      <c r="AU330" s="111" t="s">
        <v>499</v>
      </c>
      <c r="AV330" s="111" t="s">
        <v>153</v>
      </c>
      <c r="AW330" s="111" t="s">
        <v>153</v>
      </c>
      <c r="AX330" s="111" t="s">
        <v>153</v>
      </c>
      <c r="AY330" s="110"/>
      <c r="AZ330" s="110" t="s">
        <v>153</v>
      </c>
      <c r="BA330" s="111">
        <v>1697</v>
      </c>
      <c r="BB330" s="111">
        <v>0</v>
      </c>
      <c r="BC330" s="111"/>
      <c r="BD330" s="111"/>
      <c r="BE330" s="111"/>
      <c r="BF330" s="111"/>
      <c r="BG330" s="111"/>
      <c r="BH330" s="111"/>
      <c r="BI330" s="111"/>
      <c r="BJ330" s="110"/>
      <c r="BK330" s="111"/>
      <c r="BL330" s="111"/>
      <c r="BM330" s="111"/>
      <c r="BN330" s="111" t="s">
        <v>547</v>
      </c>
      <c r="BO330" s="111"/>
      <c r="BP330" s="111"/>
      <c r="BQ330" s="111" t="s">
        <v>547</v>
      </c>
      <c r="BR330" s="111"/>
      <c r="BS330" s="111"/>
      <c r="BT330" s="111"/>
      <c r="BU330" s="111"/>
      <c r="BV330" s="111"/>
      <c r="BW330" s="111"/>
      <c r="BX330" s="111"/>
      <c r="BY330" s="111"/>
      <c r="BZ330" s="111"/>
      <c r="CA330" s="111"/>
      <c r="CB330" s="111"/>
      <c r="CC330" s="111"/>
      <c r="CD330" s="111"/>
      <c r="CE330" s="111"/>
      <c r="CF330" s="111" t="s">
        <v>462</v>
      </c>
      <c r="CG330" s="111"/>
      <c r="CH330" s="111"/>
      <c r="CI330" s="111">
        <v>2017</v>
      </c>
      <c r="CJ330" s="111" t="s">
        <v>2356</v>
      </c>
      <c r="CK330" s="111" t="s">
        <v>464</v>
      </c>
      <c r="CL330" s="111" t="s">
        <v>464</v>
      </c>
      <c r="CM330" s="111" t="s">
        <v>464</v>
      </c>
      <c r="CN330" s="111" t="s">
        <v>464</v>
      </c>
      <c r="CO330" s="111" t="s">
        <v>465</v>
      </c>
      <c r="CP330" s="111">
        <v>0</v>
      </c>
      <c r="CQ330" s="111">
        <v>0</v>
      </c>
      <c r="CR330" s="111">
        <v>0</v>
      </c>
      <c r="CS330" s="111">
        <v>0</v>
      </c>
      <c r="CT330" s="111">
        <v>0</v>
      </c>
      <c r="CU330" s="111">
        <v>0</v>
      </c>
      <c r="CV330" s="111">
        <v>0</v>
      </c>
      <c r="CW330" s="111">
        <v>0</v>
      </c>
      <c r="CX330" s="111">
        <v>0</v>
      </c>
      <c r="CY330" s="111">
        <v>0</v>
      </c>
      <c r="CZ330" s="111">
        <v>0</v>
      </c>
      <c r="DA330" s="111">
        <v>0</v>
      </c>
      <c r="DB330" s="111">
        <v>0</v>
      </c>
      <c r="DC330" s="111" t="s">
        <v>153</v>
      </c>
      <c r="DD330" s="111" t="s">
        <v>153</v>
      </c>
      <c r="DE330" s="111" t="s">
        <v>153</v>
      </c>
      <c r="DF330" s="111">
        <v>0</v>
      </c>
      <c r="DG330" s="111" t="s">
        <v>465</v>
      </c>
      <c r="DH330" s="111">
        <v>0</v>
      </c>
      <c r="DI330" s="111">
        <v>0</v>
      </c>
      <c r="DJ330" s="111">
        <v>0</v>
      </c>
      <c r="DK330" s="111">
        <v>0</v>
      </c>
      <c r="DL330" s="111">
        <v>0</v>
      </c>
      <c r="DM330" s="111">
        <v>0</v>
      </c>
      <c r="DN330" s="111">
        <v>0</v>
      </c>
      <c r="DO330" s="111">
        <v>0</v>
      </c>
      <c r="DP330" s="111">
        <v>0</v>
      </c>
      <c r="DQ330" s="111">
        <v>0</v>
      </c>
      <c r="DR330" s="111">
        <v>0</v>
      </c>
      <c r="DS330" s="111">
        <v>0</v>
      </c>
      <c r="DT330" s="111">
        <v>0</v>
      </c>
      <c r="DU330" s="111" t="s">
        <v>153</v>
      </c>
      <c r="DV330" s="111" t="s">
        <v>153</v>
      </c>
      <c r="DW330" s="110"/>
      <c r="DX330" s="111">
        <v>0</v>
      </c>
      <c r="DY330" s="111">
        <v>0</v>
      </c>
      <c r="DZ330" s="111">
        <v>0</v>
      </c>
      <c r="EA330" s="111">
        <v>0</v>
      </c>
      <c r="EB330" s="111"/>
      <c r="EC330" s="111"/>
      <c r="ED330" s="111"/>
      <c r="EE330" s="110"/>
      <c r="EF330" s="111"/>
      <c r="EG330" s="111"/>
      <c r="EH330" s="111"/>
      <c r="EI330" s="111"/>
      <c r="EJ330" s="111"/>
      <c r="EK330" s="111"/>
      <c r="EL330" s="111"/>
      <c r="EM330" s="111"/>
      <c r="EN330" s="111"/>
      <c r="EO330" s="111"/>
      <c r="EP330" s="111"/>
      <c r="EQ330" s="59">
        <v>69050</v>
      </c>
      <c r="ER330" s="59">
        <v>1697</v>
      </c>
      <c r="ES330" s="59">
        <v>0</v>
      </c>
      <c r="ET330" s="59">
        <v>0</v>
      </c>
      <c r="EU330" s="59">
        <v>0</v>
      </c>
      <c r="EV330" s="59">
        <v>0</v>
      </c>
      <c r="EW330" s="59">
        <v>0</v>
      </c>
      <c r="EX330" s="59">
        <v>0</v>
      </c>
      <c r="EY330" s="59">
        <v>0</v>
      </c>
      <c r="EZ330" s="59">
        <v>0</v>
      </c>
      <c r="FA330" s="59">
        <v>0</v>
      </c>
      <c r="FB330" s="59">
        <v>0</v>
      </c>
      <c r="FC330" s="59">
        <v>0</v>
      </c>
      <c r="FD330" s="59">
        <v>0</v>
      </c>
      <c r="FE330" s="59">
        <v>0</v>
      </c>
      <c r="FF330" s="59">
        <v>0</v>
      </c>
      <c r="FG330" s="59">
        <v>0</v>
      </c>
      <c r="FH330" s="59">
        <v>0</v>
      </c>
      <c r="FI330" s="59">
        <v>0</v>
      </c>
      <c r="FJ330" s="59">
        <v>0</v>
      </c>
      <c r="FK330" s="59">
        <v>0</v>
      </c>
      <c r="FL330" s="59">
        <v>0</v>
      </c>
      <c r="FM330" s="56"/>
      <c r="FN330" s="56" t="s">
        <v>466</v>
      </c>
      <c r="FO330" s="169" t="b">
        <v>1</v>
      </c>
      <c r="FP330" s="64"/>
      <c r="FQ330" s="64"/>
    </row>
    <row r="331" spans="1:173" x14ac:dyDescent="0.2">
      <c r="A331" s="110" t="s">
        <v>437</v>
      </c>
      <c r="B331" s="111">
        <v>69136</v>
      </c>
      <c r="C331" s="111">
        <v>0</v>
      </c>
      <c r="D331" s="111">
        <v>1</v>
      </c>
      <c r="E331" s="111" t="s">
        <v>5444</v>
      </c>
      <c r="F331" s="111" t="s">
        <v>5445</v>
      </c>
      <c r="G331" s="111"/>
      <c r="H331" s="111" t="s">
        <v>4753</v>
      </c>
      <c r="I331" s="111">
        <v>2</v>
      </c>
      <c r="J331" s="111" t="s">
        <v>5446</v>
      </c>
      <c r="K331" s="111" t="s">
        <v>447</v>
      </c>
      <c r="L331" s="111" t="s">
        <v>2356</v>
      </c>
      <c r="M331" s="111" t="s">
        <v>447</v>
      </c>
      <c r="N331" s="111">
        <v>1</v>
      </c>
      <c r="O331" s="111">
        <v>10</v>
      </c>
      <c r="P331" s="111">
        <v>1</v>
      </c>
      <c r="Q331" s="111" t="s">
        <v>5447</v>
      </c>
      <c r="R331" s="111" t="s">
        <v>153</v>
      </c>
      <c r="S331" s="111" t="s">
        <v>5448</v>
      </c>
      <c r="T331" s="111" t="s">
        <v>1496</v>
      </c>
      <c r="U331" s="111" t="s">
        <v>5449</v>
      </c>
      <c r="V331" s="111" t="s">
        <v>5450</v>
      </c>
      <c r="W331" s="111" t="s">
        <v>153</v>
      </c>
      <c r="X331" s="111" t="s">
        <v>5451</v>
      </c>
      <c r="Y331" s="111" t="s">
        <v>245</v>
      </c>
      <c r="Z331" s="110"/>
      <c r="AA331" s="110" t="s">
        <v>452</v>
      </c>
      <c r="AB331" s="110" t="s">
        <v>5444</v>
      </c>
      <c r="AC331" s="110" t="s">
        <v>5445</v>
      </c>
      <c r="AD331" s="110" t="s">
        <v>4753</v>
      </c>
      <c r="AE331" s="110" t="s">
        <v>5446</v>
      </c>
      <c r="AF331" s="111">
        <v>1</v>
      </c>
      <c r="AG331" s="111">
        <v>10</v>
      </c>
      <c r="AH331" s="111">
        <v>1</v>
      </c>
      <c r="AI331" s="111">
        <v>1</v>
      </c>
      <c r="AJ331" s="111" t="s">
        <v>5447</v>
      </c>
      <c r="AK331" s="111" t="s">
        <v>153</v>
      </c>
      <c r="AL331" s="111" t="s">
        <v>5448</v>
      </c>
      <c r="AM331" s="111" t="s">
        <v>1496</v>
      </c>
      <c r="AN331" s="111" t="s">
        <v>5451</v>
      </c>
      <c r="AO331" s="111" t="s">
        <v>245</v>
      </c>
      <c r="AP331" s="111" t="s">
        <v>5449</v>
      </c>
      <c r="AQ331" s="111" t="s">
        <v>5450</v>
      </c>
      <c r="AR331" s="111" t="s">
        <v>153</v>
      </c>
      <c r="AS331" s="111">
        <v>2015</v>
      </c>
      <c r="AT331" s="111" t="s">
        <v>153</v>
      </c>
      <c r="AU331" s="111" t="s">
        <v>499</v>
      </c>
      <c r="AV331" s="111" t="s">
        <v>153</v>
      </c>
      <c r="AW331" s="111" t="s">
        <v>153</v>
      </c>
      <c r="AX331" s="111" t="s">
        <v>153</v>
      </c>
      <c r="AY331" s="110"/>
      <c r="AZ331" s="110" t="s">
        <v>153</v>
      </c>
      <c r="BA331" s="111">
        <v>2287</v>
      </c>
      <c r="BB331" s="111">
        <v>0</v>
      </c>
      <c r="BC331" s="111"/>
      <c r="BD331" s="111"/>
      <c r="BE331" s="111"/>
      <c r="BF331" s="111"/>
      <c r="BG331" s="111"/>
      <c r="BH331" s="111"/>
      <c r="BI331" s="111"/>
      <c r="BJ331" s="110"/>
      <c r="BK331" s="111"/>
      <c r="BL331" s="111"/>
      <c r="BM331" s="111"/>
      <c r="BN331" s="111" t="s">
        <v>691</v>
      </c>
      <c r="BO331" s="111"/>
      <c r="BP331" s="111"/>
      <c r="BQ331" s="111" t="s">
        <v>691</v>
      </c>
      <c r="BR331" s="111"/>
      <c r="BS331" s="111"/>
      <c r="BT331" s="111"/>
      <c r="BU331" s="111"/>
      <c r="BV331" s="111"/>
      <c r="BW331" s="111"/>
      <c r="BX331" s="111"/>
      <c r="BY331" s="111"/>
      <c r="BZ331" s="111"/>
      <c r="CA331" s="111"/>
      <c r="CB331" s="111"/>
      <c r="CC331" s="111"/>
      <c r="CD331" s="111"/>
      <c r="CE331" s="111"/>
      <c r="CF331" s="111" t="s">
        <v>462</v>
      </c>
      <c r="CG331" s="111"/>
      <c r="CH331" s="111"/>
      <c r="CI331" s="111">
        <v>2017</v>
      </c>
      <c r="CJ331" s="111" t="s">
        <v>2356</v>
      </c>
      <c r="CK331" s="111" t="s">
        <v>464</v>
      </c>
      <c r="CL331" s="111" t="s">
        <v>464</v>
      </c>
      <c r="CM331" s="111" t="s">
        <v>464</v>
      </c>
      <c r="CN331" s="111" t="s">
        <v>464</v>
      </c>
      <c r="CO331" s="111" t="s">
        <v>465</v>
      </c>
      <c r="CP331" s="111">
        <v>0</v>
      </c>
      <c r="CQ331" s="111">
        <v>0</v>
      </c>
      <c r="CR331" s="111">
        <v>0</v>
      </c>
      <c r="CS331" s="111">
        <v>0</v>
      </c>
      <c r="CT331" s="111">
        <v>0</v>
      </c>
      <c r="CU331" s="111">
        <v>0</v>
      </c>
      <c r="CV331" s="111">
        <v>0</v>
      </c>
      <c r="CW331" s="111">
        <v>0</v>
      </c>
      <c r="CX331" s="111">
        <v>0</v>
      </c>
      <c r="CY331" s="111">
        <v>0</v>
      </c>
      <c r="CZ331" s="111">
        <v>0</v>
      </c>
      <c r="DA331" s="111">
        <v>0</v>
      </c>
      <c r="DB331" s="111">
        <v>0</v>
      </c>
      <c r="DC331" s="111" t="s">
        <v>153</v>
      </c>
      <c r="DD331" s="111" t="s">
        <v>153</v>
      </c>
      <c r="DE331" s="111" t="s">
        <v>153</v>
      </c>
      <c r="DF331" s="111">
        <v>0</v>
      </c>
      <c r="DG331" s="111" t="s">
        <v>465</v>
      </c>
      <c r="DH331" s="111">
        <v>0</v>
      </c>
      <c r="DI331" s="111">
        <v>0</v>
      </c>
      <c r="DJ331" s="111">
        <v>0</v>
      </c>
      <c r="DK331" s="111">
        <v>0</v>
      </c>
      <c r="DL331" s="111">
        <v>0</v>
      </c>
      <c r="DM331" s="111">
        <v>0</v>
      </c>
      <c r="DN331" s="111">
        <v>0</v>
      </c>
      <c r="DO331" s="111">
        <v>0</v>
      </c>
      <c r="DP331" s="111">
        <v>0</v>
      </c>
      <c r="DQ331" s="111">
        <v>0</v>
      </c>
      <c r="DR331" s="111">
        <v>0</v>
      </c>
      <c r="DS331" s="111">
        <v>0</v>
      </c>
      <c r="DT331" s="111">
        <v>0</v>
      </c>
      <c r="DU331" s="111" t="s">
        <v>153</v>
      </c>
      <c r="DV331" s="111" t="s">
        <v>153</v>
      </c>
      <c r="DW331" s="110"/>
      <c r="DX331" s="111">
        <v>0</v>
      </c>
      <c r="DY331" s="111">
        <v>0</v>
      </c>
      <c r="DZ331" s="111">
        <v>0</v>
      </c>
      <c r="EA331" s="111">
        <v>0</v>
      </c>
      <c r="EB331" s="111"/>
      <c r="EC331" s="111"/>
      <c r="ED331" s="111"/>
      <c r="EE331" s="110"/>
      <c r="EF331" s="111"/>
      <c r="EG331" s="111"/>
      <c r="EH331" s="111"/>
      <c r="EI331" s="111"/>
      <c r="EJ331" s="111"/>
      <c r="EK331" s="111"/>
      <c r="EL331" s="111"/>
      <c r="EM331" s="111"/>
      <c r="EN331" s="111"/>
      <c r="EO331" s="111"/>
      <c r="EP331" s="111"/>
      <c r="EQ331" s="59">
        <v>69136</v>
      </c>
      <c r="ER331" s="59">
        <v>2287</v>
      </c>
      <c r="ES331" s="59">
        <v>0</v>
      </c>
      <c r="ET331" s="59">
        <v>0</v>
      </c>
      <c r="EU331" s="59">
        <v>0</v>
      </c>
      <c r="EV331" s="59">
        <v>0</v>
      </c>
      <c r="EW331" s="59">
        <v>0</v>
      </c>
      <c r="EX331" s="59">
        <v>0</v>
      </c>
      <c r="EY331" s="59">
        <v>0</v>
      </c>
      <c r="EZ331" s="59">
        <v>0</v>
      </c>
      <c r="FA331" s="59">
        <v>0</v>
      </c>
      <c r="FB331" s="59">
        <v>0</v>
      </c>
      <c r="FC331" s="59">
        <v>0</v>
      </c>
      <c r="FD331" s="59">
        <v>0</v>
      </c>
      <c r="FE331" s="59">
        <v>0</v>
      </c>
      <c r="FF331" s="59">
        <v>0</v>
      </c>
      <c r="FG331" s="59">
        <v>0</v>
      </c>
      <c r="FH331" s="59">
        <v>0</v>
      </c>
      <c r="FI331" s="59">
        <v>0</v>
      </c>
      <c r="FJ331" s="59">
        <v>0</v>
      </c>
      <c r="FK331" s="59">
        <v>0</v>
      </c>
      <c r="FL331" s="59">
        <v>0</v>
      </c>
      <c r="FM331" s="56"/>
      <c r="FN331" s="56" t="s">
        <v>466</v>
      </c>
      <c r="FO331" s="169" t="b">
        <v>1</v>
      </c>
      <c r="FP331" s="64"/>
      <c r="FQ331" s="64"/>
    </row>
    <row r="332" spans="1:173" x14ac:dyDescent="0.2">
      <c r="A332" s="110" t="s">
        <v>437</v>
      </c>
      <c r="B332" s="111">
        <v>69151</v>
      </c>
      <c r="C332" s="111">
        <v>0</v>
      </c>
      <c r="D332" s="111">
        <v>1</v>
      </c>
      <c r="E332" s="111" t="s">
        <v>5452</v>
      </c>
      <c r="F332" s="111" t="s">
        <v>4471</v>
      </c>
      <c r="G332" s="111"/>
      <c r="H332" s="111" t="s">
        <v>5453</v>
      </c>
      <c r="I332" s="111">
        <v>2</v>
      </c>
      <c r="J332" s="111" t="s">
        <v>5454</v>
      </c>
      <c r="K332" s="111" t="s">
        <v>447</v>
      </c>
      <c r="L332" s="111" t="s">
        <v>2356</v>
      </c>
      <c r="M332" s="111" t="s">
        <v>447</v>
      </c>
      <c r="N332" s="111">
        <v>1</v>
      </c>
      <c r="O332" s="111">
        <v>2</v>
      </c>
      <c r="P332" s="111">
        <v>0</v>
      </c>
      <c r="Q332" s="111" t="s">
        <v>153</v>
      </c>
      <c r="R332" s="111" t="s">
        <v>153</v>
      </c>
      <c r="S332" s="111" t="s">
        <v>5455</v>
      </c>
      <c r="T332" s="111" t="s">
        <v>5456</v>
      </c>
      <c r="U332" s="111" t="s">
        <v>5457</v>
      </c>
      <c r="V332" s="111" t="s">
        <v>5458</v>
      </c>
      <c r="W332" s="111" t="s">
        <v>153</v>
      </c>
      <c r="X332" s="111" t="s">
        <v>5459</v>
      </c>
      <c r="Y332" s="111" t="s">
        <v>125</v>
      </c>
      <c r="Z332" s="110"/>
      <c r="AA332" s="110" t="s">
        <v>452</v>
      </c>
      <c r="AB332" s="110" t="s">
        <v>5452</v>
      </c>
      <c r="AC332" s="110" t="s">
        <v>4471</v>
      </c>
      <c r="AD332" s="110" t="s">
        <v>5453</v>
      </c>
      <c r="AE332" s="110" t="s">
        <v>5454</v>
      </c>
      <c r="AF332" s="111">
        <v>1</v>
      </c>
      <c r="AG332" s="111">
        <v>2</v>
      </c>
      <c r="AH332" s="111">
        <v>0</v>
      </c>
      <c r="AI332" s="111">
        <v>1</v>
      </c>
      <c r="AJ332" s="111" t="s">
        <v>153</v>
      </c>
      <c r="AK332" s="111" t="s">
        <v>153</v>
      </c>
      <c r="AL332" s="111" t="s">
        <v>5455</v>
      </c>
      <c r="AM332" s="111" t="s">
        <v>5456</v>
      </c>
      <c r="AN332" s="111" t="s">
        <v>5459</v>
      </c>
      <c r="AO332" s="111" t="s">
        <v>125</v>
      </c>
      <c r="AP332" s="111" t="s">
        <v>5457</v>
      </c>
      <c r="AQ332" s="111" t="s">
        <v>5458</v>
      </c>
      <c r="AR332" s="111" t="s">
        <v>153</v>
      </c>
      <c r="AS332" s="111">
        <v>2015</v>
      </c>
      <c r="AT332" s="111" t="s">
        <v>5460</v>
      </c>
      <c r="AU332" s="111" t="s">
        <v>499</v>
      </c>
      <c r="AV332" s="111" t="s">
        <v>153</v>
      </c>
      <c r="AW332" s="111" t="s">
        <v>153</v>
      </c>
      <c r="AX332" s="111" t="s">
        <v>153</v>
      </c>
      <c r="AY332" s="110"/>
      <c r="AZ332" s="110" t="s">
        <v>153</v>
      </c>
      <c r="BA332" s="111">
        <v>169</v>
      </c>
      <c r="BB332" s="111">
        <v>0</v>
      </c>
      <c r="BC332" s="111"/>
      <c r="BD332" s="111"/>
      <c r="BE332" s="111"/>
      <c r="BF332" s="111"/>
      <c r="BG332" s="111"/>
      <c r="BH332" s="111"/>
      <c r="BI332" s="111"/>
      <c r="BJ332" s="110"/>
      <c r="BK332" s="111"/>
      <c r="BL332" s="111"/>
      <c r="BM332" s="111"/>
      <c r="BN332" s="111" t="s">
        <v>144</v>
      </c>
      <c r="BO332" s="111"/>
      <c r="BP332" s="111"/>
      <c r="BQ332" s="111" t="s">
        <v>144</v>
      </c>
      <c r="BR332" s="111"/>
      <c r="BS332" s="111"/>
      <c r="BT332" s="111"/>
      <c r="BU332" s="111"/>
      <c r="BV332" s="111"/>
      <c r="BW332" s="111"/>
      <c r="BX332" s="111"/>
      <c r="BY332" s="111"/>
      <c r="BZ332" s="111"/>
      <c r="CA332" s="111"/>
      <c r="CB332" s="111"/>
      <c r="CC332" s="111"/>
      <c r="CD332" s="111"/>
      <c r="CE332" s="111"/>
      <c r="CF332" s="111" t="s">
        <v>462</v>
      </c>
      <c r="CG332" s="111"/>
      <c r="CH332" s="111"/>
      <c r="CI332" s="111">
        <v>2017</v>
      </c>
      <c r="CJ332" s="111" t="s">
        <v>2356</v>
      </c>
      <c r="CK332" s="111" t="s">
        <v>464</v>
      </c>
      <c r="CL332" s="111" t="s">
        <v>464</v>
      </c>
      <c r="CM332" s="111" t="s">
        <v>464</v>
      </c>
      <c r="CN332" s="111" t="s">
        <v>464</v>
      </c>
      <c r="CO332" s="111" t="s">
        <v>465</v>
      </c>
      <c r="CP332" s="111">
        <v>0</v>
      </c>
      <c r="CQ332" s="111">
        <v>0</v>
      </c>
      <c r="CR332" s="111">
        <v>0</v>
      </c>
      <c r="CS332" s="111">
        <v>0</v>
      </c>
      <c r="CT332" s="111">
        <v>0</v>
      </c>
      <c r="CU332" s="111">
        <v>0</v>
      </c>
      <c r="CV332" s="111">
        <v>0</v>
      </c>
      <c r="CW332" s="111">
        <v>0</v>
      </c>
      <c r="CX332" s="111">
        <v>0</v>
      </c>
      <c r="CY332" s="111">
        <v>0</v>
      </c>
      <c r="CZ332" s="111">
        <v>0</v>
      </c>
      <c r="DA332" s="111">
        <v>0</v>
      </c>
      <c r="DB332" s="111">
        <v>0</v>
      </c>
      <c r="DC332" s="111" t="s">
        <v>153</v>
      </c>
      <c r="DD332" s="111" t="s">
        <v>153</v>
      </c>
      <c r="DE332" s="111" t="s">
        <v>153</v>
      </c>
      <c r="DF332" s="111">
        <v>0</v>
      </c>
      <c r="DG332" s="111" t="s">
        <v>465</v>
      </c>
      <c r="DH332" s="111">
        <v>0</v>
      </c>
      <c r="DI332" s="111">
        <v>0</v>
      </c>
      <c r="DJ332" s="111">
        <v>0</v>
      </c>
      <c r="DK332" s="111">
        <v>0</v>
      </c>
      <c r="DL332" s="111">
        <v>0</v>
      </c>
      <c r="DM332" s="111">
        <v>0</v>
      </c>
      <c r="DN332" s="111">
        <v>0</v>
      </c>
      <c r="DO332" s="111">
        <v>0</v>
      </c>
      <c r="DP332" s="111">
        <v>0</v>
      </c>
      <c r="DQ332" s="111">
        <v>0</v>
      </c>
      <c r="DR332" s="111">
        <v>0</v>
      </c>
      <c r="DS332" s="111">
        <v>0</v>
      </c>
      <c r="DT332" s="111">
        <v>0</v>
      </c>
      <c r="DU332" s="111" t="s">
        <v>153</v>
      </c>
      <c r="DV332" s="111" t="s">
        <v>153</v>
      </c>
      <c r="DW332" s="110"/>
      <c r="DX332" s="111">
        <v>0</v>
      </c>
      <c r="DY332" s="111">
        <v>0</v>
      </c>
      <c r="DZ332" s="111">
        <v>0</v>
      </c>
      <c r="EA332" s="111">
        <v>0</v>
      </c>
      <c r="EB332" s="111"/>
      <c r="EC332" s="111"/>
      <c r="ED332" s="111"/>
      <c r="EE332" s="110"/>
      <c r="EF332" s="111"/>
      <c r="EG332" s="111"/>
      <c r="EH332" s="111"/>
      <c r="EI332" s="111"/>
      <c r="EJ332" s="111"/>
      <c r="EK332" s="111"/>
      <c r="EL332" s="111"/>
      <c r="EM332" s="111"/>
      <c r="EN332" s="111"/>
      <c r="EO332" s="111"/>
      <c r="EP332" s="111"/>
      <c r="EQ332" s="59">
        <v>69151</v>
      </c>
      <c r="ER332" s="59">
        <v>169</v>
      </c>
      <c r="ES332" s="59">
        <v>0</v>
      </c>
      <c r="ET332" s="59">
        <v>0</v>
      </c>
      <c r="EU332" s="59">
        <v>0</v>
      </c>
      <c r="EV332" s="59">
        <v>0</v>
      </c>
      <c r="EW332" s="59">
        <v>0</v>
      </c>
      <c r="EX332" s="59">
        <v>0</v>
      </c>
      <c r="EY332" s="59">
        <v>0</v>
      </c>
      <c r="EZ332" s="59">
        <v>0</v>
      </c>
      <c r="FA332" s="59">
        <v>0</v>
      </c>
      <c r="FB332" s="59">
        <v>0</v>
      </c>
      <c r="FC332" s="59">
        <v>0</v>
      </c>
      <c r="FD332" s="59">
        <v>0</v>
      </c>
      <c r="FE332" s="59">
        <v>0</v>
      </c>
      <c r="FF332" s="59">
        <v>0</v>
      </c>
      <c r="FG332" s="59">
        <v>0</v>
      </c>
      <c r="FH332" s="59">
        <v>0</v>
      </c>
      <c r="FI332" s="59">
        <v>0</v>
      </c>
      <c r="FJ332" s="59">
        <v>0</v>
      </c>
      <c r="FK332" s="59">
        <v>0</v>
      </c>
      <c r="FL332" s="59">
        <v>0</v>
      </c>
      <c r="FM332" s="56"/>
      <c r="FN332" s="56" t="s">
        <v>466</v>
      </c>
      <c r="FO332" s="169" t="b">
        <v>1</v>
      </c>
      <c r="FP332" s="64"/>
      <c r="FQ332" s="64"/>
    </row>
    <row r="333" spans="1:173" x14ac:dyDescent="0.2">
      <c r="A333" s="110" t="s">
        <v>437</v>
      </c>
      <c r="B333" s="111">
        <v>69157</v>
      </c>
      <c r="C333" s="111">
        <v>0</v>
      </c>
      <c r="D333" s="111">
        <v>1</v>
      </c>
      <c r="E333" s="111" t="s">
        <v>5461</v>
      </c>
      <c r="F333" s="111" t="s">
        <v>5462</v>
      </c>
      <c r="G333" s="111"/>
      <c r="H333" s="111" t="s">
        <v>5463</v>
      </c>
      <c r="I333" s="111">
        <v>2</v>
      </c>
      <c r="J333" s="111" t="s">
        <v>5464</v>
      </c>
      <c r="K333" s="111" t="s">
        <v>447</v>
      </c>
      <c r="L333" s="111" t="s">
        <v>2356</v>
      </c>
      <c r="M333" s="111" t="s">
        <v>447</v>
      </c>
      <c r="N333" s="111">
        <v>1</v>
      </c>
      <c r="O333" s="111">
        <v>19</v>
      </c>
      <c r="P333" s="111">
        <v>2</v>
      </c>
      <c r="Q333" s="111" t="s">
        <v>153</v>
      </c>
      <c r="R333" s="111" t="s">
        <v>153</v>
      </c>
      <c r="S333" s="111" t="s">
        <v>5465</v>
      </c>
      <c r="T333" s="111" t="s">
        <v>5466</v>
      </c>
      <c r="U333" s="111" t="s">
        <v>5467</v>
      </c>
      <c r="V333" s="111" t="s">
        <v>5468</v>
      </c>
      <c r="W333" s="111" t="s">
        <v>5469</v>
      </c>
      <c r="X333" s="111" t="s">
        <v>5470</v>
      </c>
      <c r="Y333" s="111" t="s">
        <v>5471</v>
      </c>
      <c r="Z333" s="110"/>
      <c r="AA333" s="110" t="s">
        <v>452</v>
      </c>
      <c r="AB333" s="110" t="s">
        <v>5461</v>
      </c>
      <c r="AC333" s="110" t="s">
        <v>5462</v>
      </c>
      <c r="AD333" s="110" t="s">
        <v>5463</v>
      </c>
      <c r="AE333" s="110" t="s">
        <v>5472</v>
      </c>
      <c r="AF333" s="111">
        <v>1</v>
      </c>
      <c r="AG333" s="111">
        <v>20</v>
      </c>
      <c r="AH333" s="111">
        <v>2</v>
      </c>
      <c r="AI333" s="111">
        <v>1</v>
      </c>
      <c r="AJ333" s="111" t="s">
        <v>153</v>
      </c>
      <c r="AK333" s="111" t="s">
        <v>153</v>
      </c>
      <c r="AL333" s="111" t="s">
        <v>5465</v>
      </c>
      <c r="AM333" s="111" t="s">
        <v>5473</v>
      </c>
      <c r="AN333" s="111" t="s">
        <v>5474</v>
      </c>
      <c r="AO333" s="111" t="s">
        <v>4111</v>
      </c>
      <c r="AP333" s="111" t="s">
        <v>5475</v>
      </c>
      <c r="AQ333" s="111" t="s">
        <v>5468</v>
      </c>
      <c r="AR333" s="111" t="s">
        <v>153</v>
      </c>
      <c r="AS333" s="111">
        <v>2015</v>
      </c>
      <c r="AT333" s="111" t="s">
        <v>5476</v>
      </c>
      <c r="AU333" s="111" t="s">
        <v>499</v>
      </c>
      <c r="AV333" s="111" t="s">
        <v>153</v>
      </c>
      <c r="AW333" s="111" t="s">
        <v>153</v>
      </c>
      <c r="AX333" s="111" t="s">
        <v>153</v>
      </c>
      <c r="AY333" s="110"/>
      <c r="AZ333" s="110" t="s">
        <v>153</v>
      </c>
      <c r="BA333" s="111">
        <v>3910</v>
      </c>
      <c r="BB333" s="111">
        <v>0</v>
      </c>
      <c r="BC333" s="111"/>
      <c r="BD333" s="111"/>
      <c r="BE333" s="111"/>
      <c r="BF333" s="111"/>
      <c r="BG333" s="111"/>
      <c r="BH333" s="111" t="s">
        <v>532</v>
      </c>
      <c r="BI333" s="111"/>
      <c r="BJ333" s="110">
        <v>-5</v>
      </c>
      <c r="BK333" s="111"/>
      <c r="BL333" s="111"/>
      <c r="BM333" s="111"/>
      <c r="BN333" s="111" t="s">
        <v>99</v>
      </c>
      <c r="BO333" s="111"/>
      <c r="BP333" s="111"/>
      <c r="BQ333" s="111" t="s">
        <v>99</v>
      </c>
      <c r="BR333" s="111"/>
      <c r="BS333" s="111"/>
      <c r="BT333" s="111"/>
      <c r="BU333" s="111" t="s">
        <v>461</v>
      </c>
      <c r="BV333" s="111"/>
      <c r="BW333" s="111"/>
      <c r="BX333" s="111" t="s">
        <v>668</v>
      </c>
      <c r="BY333" s="111" t="s">
        <v>5477</v>
      </c>
      <c r="BZ333" s="111"/>
      <c r="CA333" s="111" t="s">
        <v>534</v>
      </c>
      <c r="CB333" s="111"/>
      <c r="CC333" s="111"/>
      <c r="CD333" s="111"/>
      <c r="CE333" s="111" t="s">
        <v>489</v>
      </c>
      <c r="CF333" s="111" t="s">
        <v>462</v>
      </c>
      <c r="CG333" s="111"/>
      <c r="CH333" s="111" t="s">
        <v>535</v>
      </c>
      <c r="CI333" s="111">
        <v>2017</v>
      </c>
      <c r="CJ333" s="111" t="s">
        <v>2356</v>
      </c>
      <c r="CK333" s="111" t="s">
        <v>501</v>
      </c>
      <c r="CL333" s="111" t="s">
        <v>464</v>
      </c>
      <c r="CM333" s="111" t="s">
        <v>464</v>
      </c>
      <c r="CN333" s="111" t="s">
        <v>464</v>
      </c>
      <c r="CO333" s="111" t="s">
        <v>465</v>
      </c>
      <c r="CP333" s="111">
        <v>0</v>
      </c>
      <c r="CQ333" s="111">
        <v>0</v>
      </c>
      <c r="CR333" s="111">
        <v>0</v>
      </c>
      <c r="CS333" s="111">
        <v>0</v>
      </c>
      <c r="CT333" s="111">
        <v>0</v>
      </c>
      <c r="CU333" s="111">
        <v>0</v>
      </c>
      <c r="CV333" s="111">
        <v>0</v>
      </c>
      <c r="CW333" s="111">
        <v>0</v>
      </c>
      <c r="CX333" s="111">
        <v>0</v>
      </c>
      <c r="CY333" s="111">
        <v>0</v>
      </c>
      <c r="CZ333" s="111">
        <v>0</v>
      </c>
      <c r="DA333" s="111">
        <v>0</v>
      </c>
      <c r="DB333" s="111">
        <v>0</v>
      </c>
      <c r="DC333" s="111" t="s">
        <v>153</v>
      </c>
      <c r="DD333" s="111" t="s">
        <v>153</v>
      </c>
      <c r="DE333" s="111" t="s">
        <v>153</v>
      </c>
      <c r="DF333" s="111">
        <v>0</v>
      </c>
      <c r="DG333" s="111" t="s">
        <v>465</v>
      </c>
      <c r="DH333" s="111">
        <v>0</v>
      </c>
      <c r="DI333" s="111">
        <v>0</v>
      </c>
      <c r="DJ333" s="111">
        <v>0</v>
      </c>
      <c r="DK333" s="111">
        <v>0</v>
      </c>
      <c r="DL333" s="111">
        <v>0</v>
      </c>
      <c r="DM333" s="111">
        <v>0</v>
      </c>
      <c r="DN333" s="111">
        <v>0</v>
      </c>
      <c r="DO333" s="111">
        <v>0</v>
      </c>
      <c r="DP333" s="111">
        <v>0</v>
      </c>
      <c r="DQ333" s="111">
        <v>0</v>
      </c>
      <c r="DR333" s="111">
        <v>0</v>
      </c>
      <c r="DS333" s="111">
        <v>0</v>
      </c>
      <c r="DT333" s="111">
        <v>0</v>
      </c>
      <c r="DU333" s="111" t="s">
        <v>153</v>
      </c>
      <c r="DV333" s="111" t="s">
        <v>153</v>
      </c>
      <c r="DW333" s="110"/>
      <c r="DX333" s="111">
        <v>0</v>
      </c>
      <c r="DY333" s="111">
        <v>0</v>
      </c>
      <c r="DZ333" s="111">
        <v>0</v>
      </c>
      <c r="EA333" s="111">
        <v>0</v>
      </c>
      <c r="EB333" s="111"/>
      <c r="EC333" s="111"/>
      <c r="ED333" s="111"/>
      <c r="EE333" s="110"/>
      <c r="EF333" s="111"/>
      <c r="EG333" s="111"/>
      <c r="EH333" s="111"/>
      <c r="EI333" s="111"/>
      <c r="EJ333" s="111"/>
      <c r="EK333" s="111"/>
      <c r="EL333" s="111"/>
      <c r="EM333" s="111"/>
      <c r="EN333" s="111"/>
      <c r="EO333" s="111"/>
      <c r="EP333" s="111"/>
      <c r="EQ333" s="59">
        <v>69157</v>
      </c>
      <c r="ER333" s="59">
        <v>3910</v>
      </c>
      <c r="ES333" s="59">
        <v>0</v>
      </c>
      <c r="ET333" s="59">
        <v>0</v>
      </c>
      <c r="EU333" s="59">
        <v>0</v>
      </c>
      <c r="EV333" s="59">
        <v>0</v>
      </c>
      <c r="EW333" s="59">
        <v>0</v>
      </c>
      <c r="EX333" s="59">
        <v>0</v>
      </c>
      <c r="EY333" s="59">
        <v>0</v>
      </c>
      <c r="EZ333" s="59">
        <v>0</v>
      </c>
      <c r="FA333" s="59">
        <v>0</v>
      </c>
      <c r="FB333" s="59">
        <v>0</v>
      </c>
      <c r="FC333" s="59">
        <v>0</v>
      </c>
      <c r="FD333" s="59">
        <v>0</v>
      </c>
      <c r="FE333" s="59">
        <v>0</v>
      </c>
      <c r="FF333" s="59">
        <v>0</v>
      </c>
      <c r="FG333" s="59">
        <v>0</v>
      </c>
      <c r="FH333" s="59">
        <v>0</v>
      </c>
      <c r="FI333" s="59">
        <v>0</v>
      </c>
      <c r="FJ333" s="59">
        <v>0</v>
      </c>
      <c r="FK333" s="59">
        <v>0</v>
      </c>
      <c r="FL333" s="59">
        <v>0</v>
      </c>
      <c r="FM333" s="56"/>
      <c r="FN333" s="56" t="s">
        <v>536</v>
      </c>
      <c r="FO333" s="169" t="b">
        <v>1</v>
      </c>
      <c r="FP333" s="64"/>
      <c r="FQ333" s="64"/>
    </row>
    <row r="334" spans="1:173" x14ac:dyDescent="0.2">
      <c r="A334" s="110" t="s">
        <v>437</v>
      </c>
      <c r="B334" s="111">
        <v>69255</v>
      </c>
      <c r="C334" s="111">
        <v>0</v>
      </c>
      <c r="D334" s="111">
        <v>1</v>
      </c>
      <c r="E334" s="111" t="s">
        <v>5478</v>
      </c>
      <c r="F334" s="111" t="s">
        <v>479</v>
      </c>
      <c r="G334" s="111"/>
      <c r="H334" s="111" t="s">
        <v>5479</v>
      </c>
      <c r="I334" s="111">
        <v>2</v>
      </c>
      <c r="J334" s="111" t="s">
        <v>5304</v>
      </c>
      <c r="K334" s="111" t="s">
        <v>447</v>
      </c>
      <c r="L334" s="111" t="s">
        <v>2484</v>
      </c>
      <c r="M334" s="111" t="s">
        <v>447</v>
      </c>
      <c r="N334" s="111">
        <v>1</v>
      </c>
      <c r="O334" s="111">
        <v>80</v>
      </c>
      <c r="P334" s="111">
        <v>4</v>
      </c>
      <c r="Q334" s="111" t="s">
        <v>153</v>
      </c>
      <c r="R334" s="111" t="s">
        <v>153</v>
      </c>
      <c r="S334" s="111" t="s">
        <v>5480</v>
      </c>
      <c r="T334" s="111" t="s">
        <v>5481</v>
      </c>
      <c r="U334" s="111" t="s">
        <v>5482</v>
      </c>
      <c r="V334" s="111" t="s">
        <v>5483</v>
      </c>
      <c r="W334" s="111" t="s">
        <v>153</v>
      </c>
      <c r="X334" s="111" t="s">
        <v>5484</v>
      </c>
      <c r="Y334" s="111" t="s">
        <v>962</v>
      </c>
      <c r="Z334" s="110"/>
      <c r="AA334" s="110" t="s">
        <v>452</v>
      </c>
      <c r="AB334" s="110" t="s">
        <v>5478</v>
      </c>
      <c r="AC334" s="110" t="s">
        <v>479</v>
      </c>
      <c r="AD334" s="110" t="s">
        <v>5479</v>
      </c>
      <c r="AE334" s="110" t="s">
        <v>5304</v>
      </c>
      <c r="AF334" s="111">
        <v>1</v>
      </c>
      <c r="AG334" s="111">
        <v>80</v>
      </c>
      <c r="AH334" s="111">
        <v>4</v>
      </c>
      <c r="AI334" s="111">
        <v>1</v>
      </c>
      <c r="AJ334" s="111" t="s">
        <v>153</v>
      </c>
      <c r="AK334" s="111" t="s">
        <v>153</v>
      </c>
      <c r="AL334" s="111" t="s">
        <v>5480</v>
      </c>
      <c r="AM334" s="111" t="s">
        <v>5481</v>
      </c>
      <c r="AN334" s="111" t="s">
        <v>5484</v>
      </c>
      <c r="AO334" s="111" t="s">
        <v>962</v>
      </c>
      <c r="AP334" s="111" t="s">
        <v>5482</v>
      </c>
      <c r="AQ334" s="111" t="s">
        <v>5483</v>
      </c>
      <c r="AR334" s="111" t="s">
        <v>153</v>
      </c>
      <c r="AS334" s="111">
        <v>2015</v>
      </c>
      <c r="AT334" s="111" t="s">
        <v>153</v>
      </c>
      <c r="AU334" s="111" t="s">
        <v>153</v>
      </c>
      <c r="AV334" s="111" t="s">
        <v>153</v>
      </c>
      <c r="AW334" s="111" t="s">
        <v>153</v>
      </c>
      <c r="AX334" s="111" t="s">
        <v>153</v>
      </c>
      <c r="AY334" s="110"/>
      <c r="AZ334" s="110" t="s">
        <v>153</v>
      </c>
      <c r="BA334" s="111">
        <v>5624</v>
      </c>
      <c r="BB334" s="111">
        <v>0</v>
      </c>
      <c r="BC334" s="111"/>
      <c r="BD334" s="111"/>
      <c r="BE334" s="111"/>
      <c r="BF334" s="111"/>
      <c r="BG334" s="111"/>
      <c r="BH334" s="111"/>
      <c r="BI334" s="111"/>
      <c r="BJ334" s="110"/>
      <c r="BK334" s="111"/>
      <c r="BL334" s="111"/>
      <c r="BM334" s="111"/>
      <c r="BN334" s="111" t="s">
        <v>460</v>
      </c>
      <c r="BO334" s="111"/>
      <c r="BP334" s="111"/>
      <c r="BQ334" s="111" t="s">
        <v>460</v>
      </c>
      <c r="BR334" s="111"/>
      <c r="BS334" s="111"/>
      <c r="BT334" s="111"/>
      <c r="BU334" s="111"/>
      <c r="BV334" s="111"/>
      <c r="BW334" s="111"/>
      <c r="BX334" s="111"/>
      <c r="BY334" s="111"/>
      <c r="BZ334" s="111"/>
      <c r="CA334" s="111"/>
      <c r="CB334" s="111"/>
      <c r="CC334" s="111"/>
      <c r="CD334" s="111"/>
      <c r="CE334" s="111"/>
      <c r="CF334" s="111" t="s">
        <v>462</v>
      </c>
      <c r="CG334" s="111"/>
      <c r="CH334" s="111"/>
      <c r="CI334" s="111">
        <v>2017</v>
      </c>
      <c r="CJ334" s="111" t="s">
        <v>2484</v>
      </c>
      <c r="CK334" s="111" t="s">
        <v>464</v>
      </c>
      <c r="CL334" s="111" t="s">
        <v>464</v>
      </c>
      <c r="CM334" s="111" t="s">
        <v>464</v>
      </c>
      <c r="CN334" s="111" t="s">
        <v>464</v>
      </c>
      <c r="CO334" s="111" t="s">
        <v>465</v>
      </c>
      <c r="CP334" s="111">
        <v>1</v>
      </c>
      <c r="CQ334" s="111">
        <v>1</v>
      </c>
      <c r="CR334" s="111">
        <v>0</v>
      </c>
      <c r="CS334" s="111">
        <v>0</v>
      </c>
      <c r="CT334" s="111">
        <v>0</v>
      </c>
      <c r="CU334" s="111">
        <v>0</v>
      </c>
      <c r="CV334" s="111">
        <v>0</v>
      </c>
      <c r="CW334" s="111">
        <v>0</v>
      </c>
      <c r="CX334" s="111">
        <v>0</v>
      </c>
      <c r="CY334" s="111">
        <v>0</v>
      </c>
      <c r="CZ334" s="111">
        <v>1</v>
      </c>
      <c r="DA334" s="111">
        <v>0</v>
      </c>
      <c r="DB334" s="111">
        <v>0</v>
      </c>
      <c r="DC334" s="111" t="s">
        <v>153</v>
      </c>
      <c r="DD334" s="111" t="s">
        <v>153</v>
      </c>
      <c r="DE334" s="111" t="s">
        <v>153</v>
      </c>
      <c r="DF334" s="111">
        <v>0</v>
      </c>
      <c r="DG334" s="111" t="s">
        <v>465</v>
      </c>
      <c r="DH334" s="111">
        <v>0</v>
      </c>
      <c r="DI334" s="111">
        <v>0</v>
      </c>
      <c r="DJ334" s="111">
        <v>0</v>
      </c>
      <c r="DK334" s="111">
        <v>0</v>
      </c>
      <c r="DL334" s="111">
        <v>0</v>
      </c>
      <c r="DM334" s="111">
        <v>0</v>
      </c>
      <c r="DN334" s="111">
        <v>0</v>
      </c>
      <c r="DO334" s="111">
        <v>0</v>
      </c>
      <c r="DP334" s="111">
        <v>0</v>
      </c>
      <c r="DQ334" s="111">
        <v>0</v>
      </c>
      <c r="DR334" s="111">
        <v>0</v>
      </c>
      <c r="DS334" s="111">
        <v>0</v>
      </c>
      <c r="DT334" s="111">
        <v>0</v>
      </c>
      <c r="DU334" s="111" t="s">
        <v>153</v>
      </c>
      <c r="DV334" s="111" t="s">
        <v>153</v>
      </c>
      <c r="DW334" s="110"/>
      <c r="DX334" s="111">
        <v>0</v>
      </c>
      <c r="DY334" s="111">
        <v>1</v>
      </c>
      <c r="DZ334" s="111">
        <v>0</v>
      </c>
      <c r="EA334" s="111">
        <v>0</v>
      </c>
      <c r="EB334" s="111"/>
      <c r="EC334" s="111"/>
      <c r="ED334" s="111"/>
      <c r="EE334" s="110"/>
      <c r="EF334" s="111"/>
      <c r="EG334" s="111"/>
      <c r="EH334" s="111"/>
      <c r="EI334" s="111"/>
      <c r="EJ334" s="111"/>
      <c r="EK334" s="111"/>
      <c r="EL334" s="111"/>
      <c r="EM334" s="111"/>
      <c r="EN334" s="111"/>
      <c r="EO334" s="111"/>
      <c r="EP334" s="111"/>
      <c r="EQ334" s="59">
        <v>69255</v>
      </c>
      <c r="ER334" s="59">
        <v>5624</v>
      </c>
      <c r="ES334" s="59">
        <v>0</v>
      </c>
      <c r="ET334" s="59">
        <v>0</v>
      </c>
      <c r="EU334" s="59">
        <v>0</v>
      </c>
      <c r="EV334" s="59">
        <v>0</v>
      </c>
      <c r="EW334" s="59">
        <v>0</v>
      </c>
      <c r="EX334" s="59">
        <v>0</v>
      </c>
      <c r="EY334" s="59">
        <v>0</v>
      </c>
      <c r="EZ334" s="59">
        <v>0</v>
      </c>
      <c r="FA334" s="59">
        <v>0</v>
      </c>
      <c r="FB334" s="59">
        <v>0</v>
      </c>
      <c r="FC334" s="59">
        <v>0</v>
      </c>
      <c r="FD334" s="59">
        <v>0</v>
      </c>
      <c r="FE334" s="59">
        <v>0</v>
      </c>
      <c r="FF334" s="59">
        <v>0</v>
      </c>
      <c r="FG334" s="59">
        <v>0</v>
      </c>
      <c r="FH334" s="59">
        <v>0</v>
      </c>
      <c r="FI334" s="59">
        <v>1</v>
      </c>
      <c r="FJ334" s="59">
        <v>1</v>
      </c>
      <c r="FK334" s="59">
        <v>0</v>
      </c>
      <c r="FL334" s="59">
        <v>0</v>
      </c>
      <c r="FM334" s="56"/>
      <c r="FN334" s="56" t="s">
        <v>466</v>
      </c>
      <c r="FO334" s="169" t="b">
        <v>1</v>
      </c>
      <c r="FP334" s="64"/>
      <c r="FQ334" s="64"/>
    </row>
    <row r="335" spans="1:173" x14ac:dyDescent="0.2">
      <c r="A335" s="110" t="s">
        <v>437</v>
      </c>
      <c r="B335" s="111">
        <v>70050</v>
      </c>
      <c r="C335" s="111">
        <v>0</v>
      </c>
      <c r="D335" s="111">
        <v>1</v>
      </c>
      <c r="E335" s="111" t="s">
        <v>5485</v>
      </c>
      <c r="F335" s="111" t="s">
        <v>5486</v>
      </c>
      <c r="G335" s="111"/>
      <c r="H335" s="111" t="s">
        <v>1093</v>
      </c>
      <c r="I335" s="111">
        <v>2</v>
      </c>
      <c r="J335" s="111" t="s">
        <v>5487</v>
      </c>
      <c r="K335" s="111" t="s">
        <v>447</v>
      </c>
      <c r="L335" s="111" t="s">
        <v>5488</v>
      </c>
      <c r="M335" s="111" t="s">
        <v>447</v>
      </c>
      <c r="N335" s="111">
        <v>1</v>
      </c>
      <c r="O335" s="111">
        <v>8</v>
      </c>
      <c r="P335" s="111">
        <v>8</v>
      </c>
      <c r="Q335" s="111" t="s">
        <v>153</v>
      </c>
      <c r="R335" s="111" t="s">
        <v>153</v>
      </c>
      <c r="S335" s="111" t="s">
        <v>5489</v>
      </c>
      <c r="T335" s="111" t="s">
        <v>579</v>
      </c>
      <c r="U335" s="111" t="s">
        <v>5490</v>
      </c>
      <c r="V335" s="111" t="s">
        <v>5491</v>
      </c>
      <c r="W335" s="111" t="s">
        <v>5492</v>
      </c>
      <c r="X335" s="111" t="s">
        <v>5493</v>
      </c>
      <c r="Y335" s="111" t="s">
        <v>5494</v>
      </c>
      <c r="Z335" s="110"/>
      <c r="AA335" s="110" t="s">
        <v>452</v>
      </c>
      <c r="AB335" s="110" t="s">
        <v>5485</v>
      </c>
      <c r="AC335" s="110" t="s">
        <v>5486</v>
      </c>
      <c r="AD335" s="110" t="s">
        <v>1093</v>
      </c>
      <c r="AE335" s="110" t="s">
        <v>5487</v>
      </c>
      <c r="AF335" s="111">
        <v>1</v>
      </c>
      <c r="AG335" s="111">
        <v>4</v>
      </c>
      <c r="AH335" s="111">
        <v>3</v>
      </c>
      <c r="AI335" s="111">
        <v>1</v>
      </c>
      <c r="AJ335" s="111" t="s">
        <v>153</v>
      </c>
      <c r="AK335" s="111" t="s">
        <v>153</v>
      </c>
      <c r="AL335" s="111" t="s">
        <v>5489</v>
      </c>
      <c r="AM335" s="111" t="s">
        <v>579</v>
      </c>
      <c r="AN335" s="111" t="s">
        <v>5493</v>
      </c>
      <c r="AO335" s="111" t="s">
        <v>5494</v>
      </c>
      <c r="AP335" s="111" t="s">
        <v>5490</v>
      </c>
      <c r="AQ335" s="111" t="s">
        <v>5491</v>
      </c>
      <c r="AR335" s="111" t="s">
        <v>153</v>
      </c>
      <c r="AS335" s="111">
        <v>2015</v>
      </c>
      <c r="AT335" s="111" t="s">
        <v>5495</v>
      </c>
      <c r="AU335" s="111" t="s">
        <v>499</v>
      </c>
      <c r="AV335" s="111" t="s">
        <v>153</v>
      </c>
      <c r="AW335" s="111" t="s">
        <v>153</v>
      </c>
      <c r="AX335" s="111" t="s">
        <v>153</v>
      </c>
      <c r="AY335" s="110"/>
      <c r="AZ335" s="110" t="s">
        <v>153</v>
      </c>
      <c r="BA335" s="111">
        <v>4404</v>
      </c>
      <c r="BB335" s="111">
        <v>0</v>
      </c>
      <c r="BC335" s="111"/>
      <c r="BD335" s="111"/>
      <c r="BE335" s="111"/>
      <c r="BF335" s="111"/>
      <c r="BG335" s="111"/>
      <c r="BH335" s="111" t="s">
        <v>532</v>
      </c>
      <c r="BI335" s="111" t="s">
        <v>564</v>
      </c>
      <c r="BJ335" s="110">
        <v>100</v>
      </c>
      <c r="BK335" s="111"/>
      <c r="BL335" s="111"/>
      <c r="BM335" s="111"/>
      <c r="BN335" s="111" t="s">
        <v>1149</v>
      </c>
      <c r="BO335" s="111"/>
      <c r="BP335" s="111"/>
      <c r="BQ335" s="111" t="s">
        <v>1149</v>
      </c>
      <c r="BR335" s="111"/>
      <c r="BS335" s="111"/>
      <c r="BT335" s="111"/>
      <c r="BU335" s="111"/>
      <c r="BV335" s="111"/>
      <c r="BW335" s="111"/>
      <c r="BX335" s="111"/>
      <c r="BY335" s="111"/>
      <c r="BZ335" s="111"/>
      <c r="CA335" s="111"/>
      <c r="CB335" s="111"/>
      <c r="CC335" s="111"/>
      <c r="CD335" s="111"/>
      <c r="CE335" s="111" t="s">
        <v>489</v>
      </c>
      <c r="CF335" s="111"/>
      <c r="CG335" s="111"/>
      <c r="CH335" s="111"/>
      <c r="CI335" s="111">
        <v>2017</v>
      </c>
      <c r="CJ335" s="111" t="s">
        <v>5488</v>
      </c>
      <c r="CK335" s="111" t="s">
        <v>463</v>
      </c>
      <c r="CL335" s="111" t="s">
        <v>463</v>
      </c>
      <c r="CM335" s="111" t="s">
        <v>464</v>
      </c>
      <c r="CN335" s="111" t="s">
        <v>464</v>
      </c>
      <c r="CO335" s="111" t="s">
        <v>465</v>
      </c>
      <c r="CP335" s="111">
        <v>3</v>
      </c>
      <c r="CQ335" s="111">
        <v>0</v>
      </c>
      <c r="CR335" s="111">
        <v>0</v>
      </c>
      <c r="CS335" s="111">
        <v>3</v>
      </c>
      <c r="CT335" s="111">
        <v>0</v>
      </c>
      <c r="CU335" s="111">
        <v>0</v>
      </c>
      <c r="CV335" s="111">
        <v>0</v>
      </c>
      <c r="CW335" s="111">
        <v>0</v>
      </c>
      <c r="CX335" s="111">
        <v>3</v>
      </c>
      <c r="CY335" s="111">
        <v>0</v>
      </c>
      <c r="CZ335" s="111">
        <v>0</v>
      </c>
      <c r="DA335" s="111">
        <v>0</v>
      </c>
      <c r="DB335" s="111">
        <v>0</v>
      </c>
      <c r="DC335" s="111" t="s">
        <v>5496</v>
      </c>
      <c r="DD335" s="111" t="s">
        <v>153</v>
      </c>
      <c r="DE335" s="111" t="s">
        <v>153</v>
      </c>
      <c r="DF335" s="111">
        <v>0</v>
      </c>
      <c r="DG335" s="111" t="s">
        <v>465</v>
      </c>
      <c r="DH335" s="111">
        <v>0</v>
      </c>
      <c r="DI335" s="111">
        <v>0</v>
      </c>
      <c r="DJ335" s="111">
        <v>0</v>
      </c>
      <c r="DK335" s="111">
        <v>0</v>
      </c>
      <c r="DL335" s="111">
        <v>0</v>
      </c>
      <c r="DM335" s="111">
        <v>0</v>
      </c>
      <c r="DN335" s="111">
        <v>0</v>
      </c>
      <c r="DO335" s="111">
        <v>0</v>
      </c>
      <c r="DP335" s="111">
        <v>0</v>
      </c>
      <c r="DQ335" s="111">
        <v>0</v>
      </c>
      <c r="DR335" s="111">
        <v>0</v>
      </c>
      <c r="DS335" s="111">
        <v>0</v>
      </c>
      <c r="DT335" s="111">
        <v>0</v>
      </c>
      <c r="DU335" s="111" t="s">
        <v>153</v>
      </c>
      <c r="DV335" s="111" t="s">
        <v>153</v>
      </c>
      <c r="DW335" s="110"/>
      <c r="DX335" s="111">
        <v>0</v>
      </c>
      <c r="DY335" s="111">
        <v>0</v>
      </c>
      <c r="DZ335" s="111">
        <v>0</v>
      </c>
      <c r="EA335" s="111">
        <v>0</v>
      </c>
      <c r="EB335" s="111"/>
      <c r="EC335" s="111"/>
      <c r="ED335" s="111" t="s">
        <v>1389</v>
      </c>
      <c r="EE335" s="110">
        <v>33.333333333333329</v>
      </c>
      <c r="EF335" s="111"/>
      <c r="EG335" s="111"/>
      <c r="EH335" s="111"/>
      <c r="EI335" s="111"/>
      <c r="EJ335" s="111"/>
      <c r="EK335" s="111"/>
      <c r="EL335" s="111"/>
      <c r="EM335" s="111"/>
      <c r="EN335" s="111"/>
      <c r="EO335" s="111"/>
      <c r="EP335" s="111"/>
      <c r="EQ335" s="59">
        <v>70050</v>
      </c>
      <c r="ER335" s="59">
        <v>4404</v>
      </c>
      <c r="ES335" s="59">
        <v>0</v>
      </c>
      <c r="ET335" s="59">
        <v>0</v>
      </c>
      <c r="EU335" s="59">
        <v>0</v>
      </c>
      <c r="EV335" s="59">
        <v>0</v>
      </c>
      <c r="EW335" s="59">
        <v>3</v>
      </c>
      <c r="EX335" s="59">
        <v>3</v>
      </c>
      <c r="EY335" s="59">
        <v>0</v>
      </c>
      <c r="EZ335" s="59">
        <v>0</v>
      </c>
      <c r="FA335" s="59">
        <v>0</v>
      </c>
      <c r="FB335" s="59">
        <v>0</v>
      </c>
      <c r="FC335" s="59">
        <v>0</v>
      </c>
      <c r="FD335" s="59">
        <v>0</v>
      </c>
      <c r="FE335" s="59">
        <v>0</v>
      </c>
      <c r="FF335" s="59">
        <v>0</v>
      </c>
      <c r="FG335" s="59">
        <v>0</v>
      </c>
      <c r="FH335" s="59">
        <v>0</v>
      </c>
      <c r="FI335" s="59">
        <v>0</v>
      </c>
      <c r="FJ335" s="59">
        <v>0</v>
      </c>
      <c r="FK335" s="59">
        <v>0</v>
      </c>
      <c r="FL335" s="59">
        <v>0</v>
      </c>
      <c r="FM335" s="56"/>
      <c r="FN335" s="56" t="s">
        <v>466</v>
      </c>
      <c r="FO335" s="169" t="b">
        <v>1</v>
      </c>
      <c r="FP335" s="64"/>
      <c r="FQ335" s="64"/>
    </row>
    <row r="336" spans="1:173" x14ac:dyDescent="0.2">
      <c r="A336" s="110" t="s">
        <v>437</v>
      </c>
      <c r="B336" s="111">
        <v>70109</v>
      </c>
      <c r="C336" s="111">
        <v>0</v>
      </c>
      <c r="D336" s="111">
        <v>1</v>
      </c>
      <c r="E336" s="111" t="s">
        <v>5497</v>
      </c>
      <c r="F336" s="111" t="s">
        <v>1533</v>
      </c>
      <c r="G336" s="111"/>
      <c r="H336" s="111" t="s">
        <v>5498</v>
      </c>
      <c r="I336" s="111">
        <v>2</v>
      </c>
      <c r="J336" s="111" t="s">
        <v>5499</v>
      </c>
      <c r="K336" s="111" t="s">
        <v>447</v>
      </c>
      <c r="L336" s="111" t="s">
        <v>2356</v>
      </c>
      <c r="M336" s="111" t="s">
        <v>447</v>
      </c>
      <c r="N336" s="111">
        <v>1</v>
      </c>
      <c r="O336" s="111">
        <v>1</v>
      </c>
      <c r="P336" s="111">
        <v>0</v>
      </c>
      <c r="Q336" s="111" t="s">
        <v>153</v>
      </c>
      <c r="R336" s="111" t="s">
        <v>153</v>
      </c>
      <c r="S336" s="111" t="s">
        <v>5500</v>
      </c>
      <c r="T336" s="111" t="s">
        <v>5501</v>
      </c>
      <c r="U336" s="111" t="s">
        <v>5502</v>
      </c>
      <c r="V336" s="111" t="s">
        <v>5503</v>
      </c>
      <c r="W336" s="111" t="s">
        <v>153</v>
      </c>
      <c r="X336" s="111" t="s">
        <v>5504</v>
      </c>
      <c r="Y336" s="111" t="s">
        <v>125</v>
      </c>
      <c r="Z336" s="110"/>
      <c r="AA336" s="110" t="s">
        <v>452</v>
      </c>
      <c r="AB336" s="110" t="s">
        <v>5497</v>
      </c>
      <c r="AC336" s="110" t="s">
        <v>1533</v>
      </c>
      <c r="AD336" s="110" t="s">
        <v>5498</v>
      </c>
      <c r="AE336" s="110" t="s">
        <v>5499</v>
      </c>
      <c r="AF336" s="111">
        <v>1</v>
      </c>
      <c r="AG336" s="111">
        <v>1</v>
      </c>
      <c r="AH336" s="111">
        <v>0</v>
      </c>
      <c r="AI336" s="111">
        <v>1</v>
      </c>
      <c r="AJ336" s="111" t="s">
        <v>153</v>
      </c>
      <c r="AK336" s="111" t="s">
        <v>153</v>
      </c>
      <c r="AL336" s="111" t="s">
        <v>5500</v>
      </c>
      <c r="AM336" s="111" t="s">
        <v>5501</v>
      </c>
      <c r="AN336" s="111" t="s">
        <v>5504</v>
      </c>
      <c r="AO336" s="111" t="s">
        <v>125</v>
      </c>
      <c r="AP336" s="111" t="s">
        <v>5502</v>
      </c>
      <c r="AQ336" s="111" t="s">
        <v>5503</v>
      </c>
      <c r="AR336" s="111" t="s">
        <v>153</v>
      </c>
      <c r="AS336" s="111">
        <v>2015</v>
      </c>
      <c r="AT336" s="111" t="s">
        <v>153</v>
      </c>
      <c r="AU336" s="111" t="s">
        <v>499</v>
      </c>
      <c r="AV336" s="111" t="s">
        <v>153</v>
      </c>
      <c r="AW336" s="111" t="s">
        <v>153</v>
      </c>
      <c r="AX336" s="111" t="s">
        <v>153</v>
      </c>
      <c r="AY336" s="110"/>
      <c r="AZ336" s="110" t="s">
        <v>153</v>
      </c>
      <c r="BA336" s="111">
        <v>33</v>
      </c>
      <c r="BB336" s="111">
        <v>0</v>
      </c>
      <c r="BC336" s="111"/>
      <c r="BD336" s="111"/>
      <c r="BE336" s="111"/>
      <c r="BF336" s="111"/>
      <c r="BG336" s="111"/>
      <c r="BH336" s="111"/>
      <c r="BI336" s="111"/>
      <c r="BJ336" s="110"/>
      <c r="BK336" s="111"/>
      <c r="BL336" s="111"/>
      <c r="BM336" s="111"/>
      <c r="BN336" s="111" t="s">
        <v>873</v>
      </c>
      <c r="BO336" s="111"/>
      <c r="BP336" s="111"/>
      <c r="BQ336" s="111" t="s">
        <v>873</v>
      </c>
      <c r="BR336" s="111"/>
      <c r="BS336" s="111"/>
      <c r="BT336" s="111"/>
      <c r="BU336" s="111"/>
      <c r="BV336" s="111"/>
      <c r="BW336" s="111"/>
      <c r="BX336" s="111"/>
      <c r="BY336" s="111"/>
      <c r="BZ336" s="111"/>
      <c r="CA336" s="111"/>
      <c r="CB336" s="111"/>
      <c r="CC336" s="111"/>
      <c r="CD336" s="111"/>
      <c r="CE336" s="111"/>
      <c r="CF336" s="111" t="s">
        <v>462</v>
      </c>
      <c r="CG336" s="111"/>
      <c r="CH336" s="111"/>
      <c r="CI336" s="111">
        <v>2017</v>
      </c>
      <c r="CJ336" s="111" t="s">
        <v>2356</v>
      </c>
      <c r="CK336" s="111" t="s">
        <v>464</v>
      </c>
      <c r="CL336" s="111" t="s">
        <v>464</v>
      </c>
      <c r="CM336" s="111" t="s">
        <v>463</v>
      </c>
      <c r="CN336" s="111" t="s">
        <v>464</v>
      </c>
      <c r="CO336" s="111" t="s">
        <v>465</v>
      </c>
      <c r="CP336" s="111">
        <v>0</v>
      </c>
      <c r="CQ336" s="111">
        <v>0</v>
      </c>
      <c r="CR336" s="111">
        <v>0</v>
      </c>
      <c r="CS336" s="111">
        <v>0</v>
      </c>
      <c r="CT336" s="111">
        <v>0</v>
      </c>
      <c r="CU336" s="111">
        <v>0</v>
      </c>
      <c r="CV336" s="111">
        <v>0</v>
      </c>
      <c r="CW336" s="111">
        <v>0</v>
      </c>
      <c r="CX336" s="111">
        <v>0</v>
      </c>
      <c r="CY336" s="111">
        <v>0</v>
      </c>
      <c r="CZ336" s="111">
        <v>0</v>
      </c>
      <c r="DA336" s="111">
        <v>0</v>
      </c>
      <c r="DB336" s="111">
        <v>0</v>
      </c>
      <c r="DC336" s="111" t="s">
        <v>153</v>
      </c>
      <c r="DD336" s="111" t="s">
        <v>153</v>
      </c>
      <c r="DE336" s="111" t="s">
        <v>153</v>
      </c>
      <c r="DF336" s="111">
        <v>0</v>
      </c>
      <c r="DG336" s="111" t="s">
        <v>465</v>
      </c>
      <c r="DH336" s="111">
        <v>0</v>
      </c>
      <c r="DI336" s="111">
        <v>0</v>
      </c>
      <c r="DJ336" s="111">
        <v>0</v>
      </c>
      <c r="DK336" s="111">
        <v>0</v>
      </c>
      <c r="DL336" s="111">
        <v>0</v>
      </c>
      <c r="DM336" s="111">
        <v>0</v>
      </c>
      <c r="DN336" s="111">
        <v>0</v>
      </c>
      <c r="DO336" s="111">
        <v>0</v>
      </c>
      <c r="DP336" s="111">
        <v>0</v>
      </c>
      <c r="DQ336" s="111">
        <v>0</v>
      </c>
      <c r="DR336" s="111">
        <v>0</v>
      </c>
      <c r="DS336" s="111">
        <v>0</v>
      </c>
      <c r="DT336" s="111">
        <v>0</v>
      </c>
      <c r="DU336" s="111" t="s">
        <v>153</v>
      </c>
      <c r="DV336" s="111" t="s">
        <v>153</v>
      </c>
      <c r="DW336" s="110"/>
      <c r="DX336" s="111">
        <v>0</v>
      </c>
      <c r="DY336" s="111">
        <v>0</v>
      </c>
      <c r="DZ336" s="111">
        <v>0</v>
      </c>
      <c r="EA336" s="111">
        <v>0</v>
      </c>
      <c r="EB336" s="111"/>
      <c r="EC336" s="111"/>
      <c r="ED336" s="111"/>
      <c r="EE336" s="110"/>
      <c r="EF336" s="111"/>
      <c r="EG336" s="111"/>
      <c r="EH336" s="111"/>
      <c r="EI336" s="111"/>
      <c r="EJ336" s="111"/>
      <c r="EK336" s="111"/>
      <c r="EL336" s="111"/>
      <c r="EM336" s="111"/>
      <c r="EN336" s="111"/>
      <c r="EO336" s="111"/>
      <c r="EP336" s="111"/>
      <c r="EQ336" s="59">
        <v>70109</v>
      </c>
      <c r="ER336" s="59">
        <v>33</v>
      </c>
      <c r="ES336" s="59">
        <v>0</v>
      </c>
      <c r="ET336" s="59">
        <v>0</v>
      </c>
      <c r="EU336" s="59">
        <v>0</v>
      </c>
      <c r="EV336" s="59">
        <v>0</v>
      </c>
      <c r="EW336" s="59">
        <v>0</v>
      </c>
      <c r="EX336" s="59">
        <v>0</v>
      </c>
      <c r="EY336" s="59">
        <v>0</v>
      </c>
      <c r="EZ336" s="59">
        <v>0</v>
      </c>
      <c r="FA336" s="59">
        <v>0</v>
      </c>
      <c r="FB336" s="59">
        <v>0</v>
      </c>
      <c r="FC336" s="59">
        <v>0</v>
      </c>
      <c r="FD336" s="59">
        <v>0</v>
      </c>
      <c r="FE336" s="59">
        <v>0</v>
      </c>
      <c r="FF336" s="59">
        <v>0</v>
      </c>
      <c r="FG336" s="59">
        <v>0</v>
      </c>
      <c r="FH336" s="59">
        <v>0</v>
      </c>
      <c r="FI336" s="59">
        <v>0</v>
      </c>
      <c r="FJ336" s="59">
        <v>0</v>
      </c>
      <c r="FK336" s="59">
        <v>0</v>
      </c>
      <c r="FL336" s="59">
        <v>0</v>
      </c>
      <c r="FM336" s="56"/>
      <c r="FN336" s="56" t="s">
        <v>466</v>
      </c>
      <c r="FO336" s="169" t="b">
        <v>1</v>
      </c>
      <c r="FP336" s="64"/>
      <c r="FQ336" s="64"/>
    </row>
    <row r="337" spans="1:173" x14ac:dyDescent="0.2">
      <c r="A337" s="110" t="s">
        <v>437</v>
      </c>
      <c r="B337" s="111">
        <v>70114</v>
      </c>
      <c r="C337" s="111">
        <v>0</v>
      </c>
      <c r="D337" s="111">
        <v>1</v>
      </c>
      <c r="E337" s="111" t="s">
        <v>5505</v>
      </c>
      <c r="F337" s="111" t="s">
        <v>3894</v>
      </c>
      <c r="G337" s="111"/>
      <c r="H337" s="111" t="s">
        <v>5506</v>
      </c>
      <c r="I337" s="111">
        <v>2</v>
      </c>
      <c r="J337" s="111" t="s">
        <v>5507</v>
      </c>
      <c r="K337" s="111" t="s">
        <v>447</v>
      </c>
      <c r="L337" s="111" t="s">
        <v>2484</v>
      </c>
      <c r="M337" s="111" t="s">
        <v>447</v>
      </c>
      <c r="N337" s="111">
        <v>1</v>
      </c>
      <c r="O337" s="111">
        <v>3</v>
      </c>
      <c r="P337" s="111">
        <v>1</v>
      </c>
      <c r="Q337" s="111" t="s">
        <v>153</v>
      </c>
      <c r="R337" s="111" t="s">
        <v>153</v>
      </c>
      <c r="S337" s="111" t="s">
        <v>5508</v>
      </c>
      <c r="T337" s="111" t="s">
        <v>5509</v>
      </c>
      <c r="U337" s="111" t="s">
        <v>5510</v>
      </c>
      <c r="V337" s="111" t="s">
        <v>5511</v>
      </c>
      <c r="W337" s="111" t="s">
        <v>153</v>
      </c>
      <c r="X337" s="111" t="s">
        <v>5512</v>
      </c>
      <c r="Y337" s="111" t="s">
        <v>133</v>
      </c>
      <c r="Z337" s="110"/>
      <c r="AA337" s="110" t="s">
        <v>452</v>
      </c>
      <c r="AB337" s="110" t="s">
        <v>5505</v>
      </c>
      <c r="AC337" s="110" t="s">
        <v>3894</v>
      </c>
      <c r="AD337" s="110" t="s">
        <v>5506</v>
      </c>
      <c r="AE337" s="110" t="s">
        <v>5507</v>
      </c>
      <c r="AF337" s="111">
        <v>1</v>
      </c>
      <c r="AG337" s="111">
        <v>1</v>
      </c>
      <c r="AH337" s="111">
        <v>1</v>
      </c>
      <c r="AI337" s="111">
        <v>1</v>
      </c>
      <c r="AJ337" s="111" t="s">
        <v>153</v>
      </c>
      <c r="AK337" s="111" t="s">
        <v>153</v>
      </c>
      <c r="AL337" s="111" t="s">
        <v>5508</v>
      </c>
      <c r="AM337" s="111" t="s">
        <v>5509</v>
      </c>
      <c r="AN337" s="111" t="s">
        <v>5512</v>
      </c>
      <c r="AO337" s="111" t="s">
        <v>133</v>
      </c>
      <c r="AP337" s="111" t="s">
        <v>5510</v>
      </c>
      <c r="AQ337" s="111" t="s">
        <v>5511</v>
      </c>
      <c r="AR337" s="111" t="s">
        <v>153</v>
      </c>
      <c r="AS337" s="111">
        <v>2015</v>
      </c>
      <c r="AT337" s="111" t="s">
        <v>153</v>
      </c>
      <c r="AU337" s="111" t="s">
        <v>499</v>
      </c>
      <c r="AV337" s="111" t="s">
        <v>153</v>
      </c>
      <c r="AW337" s="111" t="s">
        <v>153</v>
      </c>
      <c r="AX337" s="111" t="s">
        <v>153</v>
      </c>
      <c r="AY337" s="110"/>
      <c r="AZ337" s="110" t="s">
        <v>153</v>
      </c>
      <c r="BA337" s="111">
        <v>1473</v>
      </c>
      <c r="BB337" s="111">
        <v>0</v>
      </c>
      <c r="BC337" s="111"/>
      <c r="BD337" s="111"/>
      <c r="BE337" s="111"/>
      <c r="BF337" s="111"/>
      <c r="BG337" s="111"/>
      <c r="BH337" s="111" t="s">
        <v>532</v>
      </c>
      <c r="BI337" s="111" t="s">
        <v>564</v>
      </c>
      <c r="BJ337" s="110">
        <v>200</v>
      </c>
      <c r="BK337" s="111"/>
      <c r="BL337" s="111"/>
      <c r="BM337" s="111"/>
      <c r="BN337" s="111" t="s">
        <v>583</v>
      </c>
      <c r="BO337" s="111"/>
      <c r="BP337" s="111"/>
      <c r="BQ337" s="111" t="s">
        <v>583</v>
      </c>
      <c r="BR337" s="111"/>
      <c r="BS337" s="111"/>
      <c r="BT337" s="111"/>
      <c r="BU337" s="111"/>
      <c r="BV337" s="111"/>
      <c r="BW337" s="111"/>
      <c r="BX337" s="111"/>
      <c r="BY337" s="111"/>
      <c r="BZ337" s="111"/>
      <c r="CA337" s="111"/>
      <c r="CB337" s="111"/>
      <c r="CC337" s="111"/>
      <c r="CD337" s="111"/>
      <c r="CE337" s="111"/>
      <c r="CF337" s="111" t="s">
        <v>462</v>
      </c>
      <c r="CG337" s="111"/>
      <c r="CH337" s="111"/>
      <c r="CI337" s="111">
        <v>2017</v>
      </c>
      <c r="CJ337" s="111" t="s">
        <v>2484</v>
      </c>
      <c r="CK337" s="111" t="s">
        <v>463</v>
      </c>
      <c r="CL337" s="111" t="s">
        <v>464</v>
      </c>
      <c r="CM337" s="111" t="s">
        <v>464</v>
      </c>
      <c r="CN337" s="111" t="s">
        <v>464</v>
      </c>
      <c r="CO337" s="111" t="s">
        <v>465</v>
      </c>
      <c r="CP337" s="111">
        <v>0</v>
      </c>
      <c r="CQ337" s="111">
        <v>0</v>
      </c>
      <c r="CR337" s="111">
        <v>0</v>
      </c>
      <c r="CS337" s="111">
        <v>0</v>
      </c>
      <c r="CT337" s="111">
        <v>0</v>
      </c>
      <c r="CU337" s="111">
        <v>0</v>
      </c>
      <c r="CV337" s="111">
        <v>0</v>
      </c>
      <c r="CW337" s="111">
        <v>0</v>
      </c>
      <c r="CX337" s="111">
        <v>0</v>
      </c>
      <c r="CY337" s="111">
        <v>0</v>
      </c>
      <c r="CZ337" s="111">
        <v>0</v>
      </c>
      <c r="DA337" s="111">
        <v>0</v>
      </c>
      <c r="DB337" s="111">
        <v>0</v>
      </c>
      <c r="DC337" s="111" t="s">
        <v>153</v>
      </c>
      <c r="DD337" s="111" t="s">
        <v>153</v>
      </c>
      <c r="DE337" s="111" t="s">
        <v>153</v>
      </c>
      <c r="DF337" s="111">
        <v>0</v>
      </c>
      <c r="DG337" s="111" t="s">
        <v>465</v>
      </c>
      <c r="DH337" s="111">
        <v>0</v>
      </c>
      <c r="DI337" s="111">
        <v>0</v>
      </c>
      <c r="DJ337" s="111">
        <v>0</v>
      </c>
      <c r="DK337" s="111">
        <v>0</v>
      </c>
      <c r="DL337" s="111">
        <v>0</v>
      </c>
      <c r="DM337" s="111">
        <v>0</v>
      </c>
      <c r="DN337" s="111">
        <v>0</v>
      </c>
      <c r="DO337" s="111">
        <v>0</v>
      </c>
      <c r="DP337" s="111">
        <v>0</v>
      </c>
      <c r="DQ337" s="111">
        <v>0</v>
      </c>
      <c r="DR337" s="111">
        <v>0</v>
      </c>
      <c r="DS337" s="111">
        <v>0</v>
      </c>
      <c r="DT337" s="111">
        <v>0</v>
      </c>
      <c r="DU337" s="111" t="s">
        <v>153</v>
      </c>
      <c r="DV337" s="111" t="s">
        <v>153</v>
      </c>
      <c r="DW337" s="110"/>
      <c r="DX337" s="111">
        <v>0</v>
      </c>
      <c r="DY337" s="111">
        <v>0</v>
      </c>
      <c r="DZ337" s="111">
        <v>0</v>
      </c>
      <c r="EA337" s="111">
        <v>0</v>
      </c>
      <c r="EB337" s="111"/>
      <c r="EC337" s="111"/>
      <c r="ED337" s="111"/>
      <c r="EE337" s="110"/>
      <c r="EF337" s="111"/>
      <c r="EG337" s="111"/>
      <c r="EH337" s="111"/>
      <c r="EI337" s="111"/>
      <c r="EJ337" s="111"/>
      <c r="EK337" s="111"/>
      <c r="EL337" s="111"/>
      <c r="EM337" s="111"/>
      <c r="EN337" s="111"/>
      <c r="EO337" s="111"/>
      <c r="EP337" s="111"/>
      <c r="EQ337" s="59">
        <v>70114</v>
      </c>
      <c r="ER337" s="59">
        <v>1473</v>
      </c>
      <c r="ES337" s="59">
        <v>0</v>
      </c>
      <c r="ET337" s="59">
        <v>0</v>
      </c>
      <c r="EU337" s="59">
        <v>0</v>
      </c>
      <c r="EV337" s="59">
        <v>0</v>
      </c>
      <c r="EW337" s="59">
        <v>0</v>
      </c>
      <c r="EX337" s="59">
        <v>0</v>
      </c>
      <c r="EY337" s="59">
        <v>0</v>
      </c>
      <c r="EZ337" s="59">
        <v>0</v>
      </c>
      <c r="FA337" s="59">
        <v>0</v>
      </c>
      <c r="FB337" s="59">
        <v>0</v>
      </c>
      <c r="FC337" s="59">
        <v>0</v>
      </c>
      <c r="FD337" s="59">
        <v>0</v>
      </c>
      <c r="FE337" s="59">
        <v>0</v>
      </c>
      <c r="FF337" s="59">
        <v>0</v>
      </c>
      <c r="FG337" s="59">
        <v>0</v>
      </c>
      <c r="FH337" s="59">
        <v>0</v>
      </c>
      <c r="FI337" s="59">
        <v>0</v>
      </c>
      <c r="FJ337" s="59">
        <v>0</v>
      </c>
      <c r="FK337" s="59">
        <v>0</v>
      </c>
      <c r="FL337" s="59">
        <v>0</v>
      </c>
      <c r="FM337" s="56"/>
      <c r="FN337" s="56" t="s">
        <v>466</v>
      </c>
      <c r="FO337" s="169" t="b">
        <v>1</v>
      </c>
      <c r="FP337" s="64"/>
      <c r="FQ337" s="64"/>
    </row>
    <row r="338" spans="1:173" x14ac:dyDescent="0.2">
      <c r="A338" s="110" t="s">
        <v>437</v>
      </c>
      <c r="B338" s="111">
        <v>70191</v>
      </c>
      <c r="C338" s="111">
        <v>0</v>
      </c>
      <c r="D338" s="111">
        <v>1</v>
      </c>
      <c r="E338" s="111" t="s">
        <v>5513</v>
      </c>
      <c r="F338" s="111" t="s">
        <v>5514</v>
      </c>
      <c r="G338" s="111"/>
      <c r="H338" s="111" t="s">
        <v>5515</v>
      </c>
      <c r="I338" s="111">
        <v>2</v>
      </c>
      <c r="J338" s="111" t="s">
        <v>5516</v>
      </c>
      <c r="K338" s="111" t="s">
        <v>447</v>
      </c>
      <c r="L338" s="111" t="s">
        <v>2356</v>
      </c>
      <c r="M338" s="111" t="s">
        <v>447</v>
      </c>
      <c r="N338" s="111">
        <v>1</v>
      </c>
      <c r="O338" s="111">
        <v>10</v>
      </c>
      <c r="P338" s="111">
        <v>3</v>
      </c>
      <c r="Q338" s="111" t="s">
        <v>153</v>
      </c>
      <c r="R338" s="111" t="s">
        <v>153</v>
      </c>
      <c r="S338" s="111" t="s">
        <v>5517</v>
      </c>
      <c r="T338" s="111" t="s">
        <v>5518</v>
      </c>
      <c r="U338" s="111" t="s">
        <v>5519</v>
      </c>
      <c r="V338" s="111" t="s">
        <v>5520</v>
      </c>
      <c r="W338" s="111" t="s">
        <v>153</v>
      </c>
      <c r="X338" s="111" t="s">
        <v>5521</v>
      </c>
      <c r="Y338" s="111" t="s">
        <v>133</v>
      </c>
      <c r="Z338" s="110"/>
      <c r="AA338" s="110" t="s">
        <v>452</v>
      </c>
      <c r="AB338" s="110" t="s">
        <v>5513</v>
      </c>
      <c r="AC338" s="110" t="s">
        <v>5514</v>
      </c>
      <c r="AD338" s="110" t="s">
        <v>5515</v>
      </c>
      <c r="AE338" s="110" t="s">
        <v>5516</v>
      </c>
      <c r="AF338" s="111">
        <v>1</v>
      </c>
      <c r="AG338" s="111">
        <v>10</v>
      </c>
      <c r="AH338" s="111">
        <v>3</v>
      </c>
      <c r="AI338" s="111">
        <v>1</v>
      </c>
      <c r="AJ338" s="111" t="s">
        <v>153</v>
      </c>
      <c r="AK338" s="111" t="s">
        <v>153</v>
      </c>
      <c r="AL338" s="111" t="s">
        <v>5517</v>
      </c>
      <c r="AM338" s="111" t="s">
        <v>5518</v>
      </c>
      <c r="AN338" s="111" t="s">
        <v>5521</v>
      </c>
      <c r="AO338" s="111" t="s">
        <v>133</v>
      </c>
      <c r="AP338" s="111" t="s">
        <v>5519</v>
      </c>
      <c r="AQ338" s="111" t="s">
        <v>5520</v>
      </c>
      <c r="AR338" s="111" t="s">
        <v>153</v>
      </c>
      <c r="AS338" s="111">
        <v>2015</v>
      </c>
      <c r="AT338" s="111" t="s">
        <v>153</v>
      </c>
      <c r="AU338" s="111" t="s">
        <v>499</v>
      </c>
      <c r="AV338" s="111" t="s">
        <v>153</v>
      </c>
      <c r="AW338" s="111" t="s">
        <v>153</v>
      </c>
      <c r="AX338" s="111" t="s">
        <v>153</v>
      </c>
      <c r="AY338" s="110"/>
      <c r="AZ338" s="110" t="s">
        <v>153</v>
      </c>
      <c r="BA338" s="111">
        <v>4529</v>
      </c>
      <c r="BB338" s="111">
        <v>0</v>
      </c>
      <c r="BC338" s="111"/>
      <c r="BD338" s="111"/>
      <c r="BE338" s="111"/>
      <c r="BF338" s="111"/>
      <c r="BG338" s="111"/>
      <c r="BH338" s="111"/>
      <c r="BI338" s="111"/>
      <c r="BJ338" s="110"/>
      <c r="BK338" s="111"/>
      <c r="BL338" s="111"/>
      <c r="BM338" s="111"/>
      <c r="BN338" s="111" t="s">
        <v>99</v>
      </c>
      <c r="BO338" s="111"/>
      <c r="BP338" s="111"/>
      <c r="BQ338" s="111" t="s">
        <v>99</v>
      </c>
      <c r="BR338" s="111"/>
      <c r="BS338" s="111"/>
      <c r="BT338" s="111"/>
      <c r="BU338" s="111"/>
      <c r="BV338" s="111"/>
      <c r="BW338" s="111"/>
      <c r="BX338" s="111"/>
      <c r="BY338" s="111"/>
      <c r="BZ338" s="111"/>
      <c r="CA338" s="111"/>
      <c r="CB338" s="111"/>
      <c r="CC338" s="111"/>
      <c r="CD338" s="111"/>
      <c r="CE338" s="111"/>
      <c r="CF338" s="111" t="s">
        <v>462</v>
      </c>
      <c r="CG338" s="111"/>
      <c r="CH338" s="111"/>
      <c r="CI338" s="111">
        <v>2017</v>
      </c>
      <c r="CJ338" s="111" t="s">
        <v>2356</v>
      </c>
      <c r="CK338" s="111" t="s">
        <v>464</v>
      </c>
      <c r="CL338" s="111" t="s">
        <v>464</v>
      </c>
      <c r="CM338" s="111" t="s">
        <v>464</v>
      </c>
      <c r="CN338" s="111" t="s">
        <v>464</v>
      </c>
      <c r="CO338" s="111" t="s">
        <v>465</v>
      </c>
      <c r="CP338" s="111">
        <v>0</v>
      </c>
      <c r="CQ338" s="111">
        <v>0</v>
      </c>
      <c r="CR338" s="111">
        <v>0</v>
      </c>
      <c r="CS338" s="111">
        <v>0</v>
      </c>
      <c r="CT338" s="111">
        <v>0</v>
      </c>
      <c r="CU338" s="111">
        <v>0</v>
      </c>
      <c r="CV338" s="111">
        <v>0</v>
      </c>
      <c r="CW338" s="111">
        <v>0</v>
      </c>
      <c r="CX338" s="111">
        <v>0</v>
      </c>
      <c r="CY338" s="111">
        <v>0</v>
      </c>
      <c r="CZ338" s="111">
        <v>0</v>
      </c>
      <c r="DA338" s="111">
        <v>0</v>
      </c>
      <c r="DB338" s="111">
        <v>0</v>
      </c>
      <c r="DC338" s="111" t="s">
        <v>153</v>
      </c>
      <c r="DD338" s="111" t="s">
        <v>153</v>
      </c>
      <c r="DE338" s="111" t="s">
        <v>153</v>
      </c>
      <c r="DF338" s="111">
        <v>0</v>
      </c>
      <c r="DG338" s="111" t="s">
        <v>465</v>
      </c>
      <c r="DH338" s="111">
        <v>0</v>
      </c>
      <c r="DI338" s="111">
        <v>0</v>
      </c>
      <c r="DJ338" s="111">
        <v>0</v>
      </c>
      <c r="DK338" s="111">
        <v>0</v>
      </c>
      <c r="DL338" s="111">
        <v>0</v>
      </c>
      <c r="DM338" s="111">
        <v>0</v>
      </c>
      <c r="DN338" s="111">
        <v>0</v>
      </c>
      <c r="DO338" s="111">
        <v>0</v>
      </c>
      <c r="DP338" s="111">
        <v>0</v>
      </c>
      <c r="DQ338" s="111">
        <v>0</v>
      </c>
      <c r="DR338" s="111">
        <v>0</v>
      </c>
      <c r="DS338" s="111">
        <v>0</v>
      </c>
      <c r="DT338" s="111">
        <v>0</v>
      </c>
      <c r="DU338" s="111" t="s">
        <v>153</v>
      </c>
      <c r="DV338" s="111" t="s">
        <v>153</v>
      </c>
      <c r="DW338" s="110"/>
      <c r="DX338" s="111">
        <v>0</v>
      </c>
      <c r="DY338" s="111">
        <v>0</v>
      </c>
      <c r="DZ338" s="111">
        <v>0</v>
      </c>
      <c r="EA338" s="111">
        <v>0</v>
      </c>
      <c r="EB338" s="111"/>
      <c r="EC338" s="111"/>
      <c r="ED338" s="111"/>
      <c r="EE338" s="110"/>
      <c r="EF338" s="111"/>
      <c r="EG338" s="111"/>
      <c r="EH338" s="111"/>
      <c r="EI338" s="111"/>
      <c r="EJ338" s="111"/>
      <c r="EK338" s="111"/>
      <c r="EL338" s="111"/>
      <c r="EM338" s="111"/>
      <c r="EN338" s="111"/>
      <c r="EO338" s="111"/>
      <c r="EP338" s="111"/>
      <c r="EQ338" s="59">
        <v>70191</v>
      </c>
      <c r="ER338" s="59">
        <v>4529</v>
      </c>
      <c r="ES338" s="59">
        <v>0</v>
      </c>
      <c r="ET338" s="59">
        <v>0</v>
      </c>
      <c r="EU338" s="59">
        <v>0</v>
      </c>
      <c r="EV338" s="59">
        <v>0</v>
      </c>
      <c r="EW338" s="59">
        <v>0</v>
      </c>
      <c r="EX338" s="59">
        <v>0</v>
      </c>
      <c r="EY338" s="59">
        <v>0</v>
      </c>
      <c r="EZ338" s="59">
        <v>0</v>
      </c>
      <c r="FA338" s="59">
        <v>0</v>
      </c>
      <c r="FB338" s="59">
        <v>0</v>
      </c>
      <c r="FC338" s="59">
        <v>0</v>
      </c>
      <c r="FD338" s="59">
        <v>0</v>
      </c>
      <c r="FE338" s="59">
        <v>0</v>
      </c>
      <c r="FF338" s="59">
        <v>0</v>
      </c>
      <c r="FG338" s="59">
        <v>0</v>
      </c>
      <c r="FH338" s="59">
        <v>0</v>
      </c>
      <c r="FI338" s="59">
        <v>0</v>
      </c>
      <c r="FJ338" s="59">
        <v>0</v>
      </c>
      <c r="FK338" s="59">
        <v>0</v>
      </c>
      <c r="FL338" s="59">
        <v>0</v>
      </c>
      <c r="FM338" s="56"/>
      <c r="FN338" s="56" t="s">
        <v>466</v>
      </c>
      <c r="FO338" s="169" t="b">
        <v>1</v>
      </c>
      <c r="FP338" s="64"/>
      <c r="FQ338" s="64"/>
    </row>
    <row r="339" spans="1:173" x14ac:dyDescent="0.2">
      <c r="A339" s="110" t="s">
        <v>437</v>
      </c>
      <c r="B339" s="111">
        <v>70211</v>
      </c>
      <c r="C339" s="111">
        <v>0</v>
      </c>
      <c r="D339" s="111">
        <v>2</v>
      </c>
      <c r="E339" s="111" t="s">
        <v>5522</v>
      </c>
      <c r="F339" s="111" t="s">
        <v>5523</v>
      </c>
      <c r="G339" s="111"/>
      <c r="H339" s="111" t="s">
        <v>5524</v>
      </c>
      <c r="I339" s="111">
        <v>2</v>
      </c>
      <c r="J339" s="111" t="s">
        <v>5525</v>
      </c>
      <c r="K339" s="111" t="s">
        <v>447</v>
      </c>
      <c r="L339" s="111" t="s">
        <v>2484</v>
      </c>
      <c r="M339" s="111" t="s">
        <v>447</v>
      </c>
      <c r="N339" s="111">
        <v>2</v>
      </c>
      <c r="O339" s="111">
        <v>16</v>
      </c>
      <c r="P339" s="111">
        <v>3</v>
      </c>
      <c r="Q339" s="111" t="s">
        <v>5526</v>
      </c>
      <c r="R339" s="111" t="s">
        <v>153</v>
      </c>
      <c r="S339" s="111" t="s">
        <v>5527</v>
      </c>
      <c r="T339" s="111" t="s">
        <v>5528</v>
      </c>
      <c r="U339" s="111" t="s">
        <v>5529</v>
      </c>
      <c r="V339" s="111" t="s">
        <v>5530</v>
      </c>
      <c r="W339" s="111" t="s">
        <v>153</v>
      </c>
      <c r="X339" s="111" t="s">
        <v>5531</v>
      </c>
      <c r="Y339" s="111" t="s">
        <v>88</v>
      </c>
      <c r="Z339" s="110"/>
      <c r="AA339" s="110" t="s">
        <v>452</v>
      </c>
      <c r="AB339" s="110" t="s">
        <v>5522</v>
      </c>
      <c r="AC339" s="110" t="s">
        <v>5523</v>
      </c>
      <c r="AD339" s="110" t="s">
        <v>5524</v>
      </c>
      <c r="AE339" s="110" t="s">
        <v>5525</v>
      </c>
      <c r="AF339" s="111">
        <v>1</v>
      </c>
      <c r="AG339" s="111">
        <v>15</v>
      </c>
      <c r="AH339" s="111">
        <v>2</v>
      </c>
      <c r="AI339" s="111">
        <v>1</v>
      </c>
      <c r="AJ339" s="111" t="s">
        <v>5526</v>
      </c>
      <c r="AK339" s="111" t="s">
        <v>153</v>
      </c>
      <c r="AL339" s="111" t="s">
        <v>5527</v>
      </c>
      <c r="AM339" s="111" t="s">
        <v>5528</v>
      </c>
      <c r="AN339" s="111" t="s">
        <v>5531</v>
      </c>
      <c r="AO339" s="111" t="s">
        <v>88</v>
      </c>
      <c r="AP339" s="111" t="s">
        <v>5529</v>
      </c>
      <c r="AQ339" s="111" t="s">
        <v>5530</v>
      </c>
      <c r="AR339" s="111" t="s">
        <v>153</v>
      </c>
      <c r="AS339" s="111">
        <v>2015</v>
      </c>
      <c r="AT339" s="111" t="s">
        <v>153</v>
      </c>
      <c r="AU339" s="111" t="s">
        <v>499</v>
      </c>
      <c r="AV339" s="111" t="s">
        <v>153</v>
      </c>
      <c r="AW339" s="111" t="s">
        <v>153</v>
      </c>
      <c r="AX339" s="111" t="s">
        <v>153</v>
      </c>
      <c r="AY339" s="110"/>
      <c r="AZ339" s="110" t="s">
        <v>153</v>
      </c>
      <c r="BA339" s="111">
        <v>3784</v>
      </c>
      <c r="BB339" s="111">
        <v>0</v>
      </c>
      <c r="BC339" s="111"/>
      <c r="BD339" s="111"/>
      <c r="BE339" s="111"/>
      <c r="BF339" s="111" t="s">
        <v>500</v>
      </c>
      <c r="BG339" s="111"/>
      <c r="BH339" s="111"/>
      <c r="BI339" s="111"/>
      <c r="BJ339" s="110">
        <v>6.666666666666667</v>
      </c>
      <c r="BK339" s="111"/>
      <c r="BL339" s="111"/>
      <c r="BM339" s="111"/>
      <c r="BN339" s="111" t="s">
        <v>123</v>
      </c>
      <c r="BO339" s="111"/>
      <c r="BP339" s="111"/>
      <c r="BQ339" s="111" t="s">
        <v>123</v>
      </c>
      <c r="BR339" s="111"/>
      <c r="BS339" s="111"/>
      <c r="BT339" s="111"/>
      <c r="BU339" s="111"/>
      <c r="BV339" s="111"/>
      <c r="BW339" s="111"/>
      <c r="BX339" s="111"/>
      <c r="BY339" s="111"/>
      <c r="BZ339" s="111"/>
      <c r="CA339" s="111"/>
      <c r="CB339" s="111"/>
      <c r="CC339" s="111"/>
      <c r="CD339" s="111"/>
      <c r="CE339" s="111"/>
      <c r="CF339" s="111" t="s">
        <v>462</v>
      </c>
      <c r="CG339" s="111"/>
      <c r="CH339" s="111"/>
      <c r="CI339" s="111">
        <v>2017</v>
      </c>
      <c r="CJ339" s="111" t="s">
        <v>2484</v>
      </c>
      <c r="CK339" s="111" t="s">
        <v>463</v>
      </c>
      <c r="CL339" s="111" t="s">
        <v>463</v>
      </c>
      <c r="CM339" s="111" t="s">
        <v>463</v>
      </c>
      <c r="CN339" s="111" t="s">
        <v>464</v>
      </c>
      <c r="CO339" s="111" t="s">
        <v>465</v>
      </c>
      <c r="CP339" s="111">
        <v>1</v>
      </c>
      <c r="CQ339" s="111">
        <v>0</v>
      </c>
      <c r="CR339" s="111">
        <v>0</v>
      </c>
      <c r="CS339" s="111">
        <v>1</v>
      </c>
      <c r="CT339" s="111">
        <v>0</v>
      </c>
      <c r="CU339" s="111">
        <v>0</v>
      </c>
      <c r="CV339" s="111">
        <v>0</v>
      </c>
      <c r="CW339" s="111">
        <v>0</v>
      </c>
      <c r="CX339" s="111">
        <v>0</v>
      </c>
      <c r="CY339" s="111">
        <v>0</v>
      </c>
      <c r="CZ339" s="111">
        <v>0</v>
      </c>
      <c r="DA339" s="111">
        <v>1</v>
      </c>
      <c r="DB339" s="111">
        <v>0</v>
      </c>
      <c r="DC339" s="111" t="s">
        <v>153</v>
      </c>
      <c r="DD339" s="111" t="s">
        <v>153</v>
      </c>
      <c r="DE339" s="111" t="s">
        <v>153</v>
      </c>
      <c r="DF339" s="111">
        <v>0</v>
      </c>
      <c r="DG339" s="111" t="s">
        <v>465</v>
      </c>
      <c r="DH339" s="111">
        <v>0</v>
      </c>
      <c r="DI339" s="111">
        <v>0</v>
      </c>
      <c r="DJ339" s="111">
        <v>0</v>
      </c>
      <c r="DK339" s="111">
        <v>0</v>
      </c>
      <c r="DL339" s="111">
        <v>0</v>
      </c>
      <c r="DM339" s="111">
        <v>0</v>
      </c>
      <c r="DN339" s="111">
        <v>0</v>
      </c>
      <c r="DO339" s="111">
        <v>0</v>
      </c>
      <c r="DP339" s="111">
        <v>0</v>
      </c>
      <c r="DQ339" s="111">
        <v>0</v>
      </c>
      <c r="DR339" s="111">
        <v>0</v>
      </c>
      <c r="DS339" s="111">
        <v>0</v>
      </c>
      <c r="DT339" s="111">
        <v>0</v>
      </c>
      <c r="DU339" s="111" t="s">
        <v>153</v>
      </c>
      <c r="DV339" s="111" t="s">
        <v>153</v>
      </c>
      <c r="DW339" s="110"/>
      <c r="DX339" s="111">
        <v>0</v>
      </c>
      <c r="DY339" s="111">
        <v>0</v>
      </c>
      <c r="DZ339" s="111">
        <v>0</v>
      </c>
      <c r="EA339" s="111">
        <v>0</v>
      </c>
      <c r="EB339" s="111"/>
      <c r="EC339" s="111"/>
      <c r="ED339" s="111"/>
      <c r="EE339" s="110"/>
      <c r="EF339" s="111"/>
      <c r="EG339" s="111"/>
      <c r="EH339" s="111"/>
      <c r="EI339" s="111"/>
      <c r="EJ339" s="111"/>
      <c r="EK339" s="111"/>
      <c r="EL339" s="111"/>
      <c r="EM339" s="111"/>
      <c r="EN339" s="111"/>
      <c r="EO339" s="111"/>
      <c r="EP339" s="111"/>
      <c r="EQ339" s="59">
        <v>70211</v>
      </c>
      <c r="ER339" s="59">
        <v>3784</v>
      </c>
      <c r="ES339" s="59">
        <v>0</v>
      </c>
      <c r="ET339" s="59">
        <v>0</v>
      </c>
      <c r="EU339" s="59">
        <v>0</v>
      </c>
      <c r="EV339" s="59">
        <v>0</v>
      </c>
      <c r="EW339" s="59">
        <v>1</v>
      </c>
      <c r="EX339" s="59">
        <v>1</v>
      </c>
      <c r="EY339" s="59">
        <v>0</v>
      </c>
      <c r="EZ339" s="59">
        <v>0</v>
      </c>
      <c r="FA339" s="59">
        <v>0</v>
      </c>
      <c r="FB339" s="59">
        <v>0</v>
      </c>
      <c r="FC339" s="59">
        <v>0</v>
      </c>
      <c r="FD339" s="59">
        <v>0</v>
      </c>
      <c r="FE339" s="59">
        <v>0</v>
      </c>
      <c r="FF339" s="59">
        <v>0</v>
      </c>
      <c r="FG339" s="59">
        <v>0</v>
      </c>
      <c r="FH339" s="59">
        <v>0</v>
      </c>
      <c r="FI339" s="59">
        <v>0</v>
      </c>
      <c r="FJ339" s="59">
        <v>0</v>
      </c>
      <c r="FK339" s="59">
        <v>0</v>
      </c>
      <c r="FL339" s="59">
        <v>0</v>
      </c>
      <c r="FM339" s="56"/>
      <c r="FN339" s="56" t="s">
        <v>466</v>
      </c>
      <c r="FO339" s="169" t="b">
        <v>1</v>
      </c>
      <c r="FP339" s="64"/>
      <c r="FQ339" s="64"/>
    </row>
    <row r="340" spans="1:173" x14ac:dyDescent="0.2">
      <c r="A340" s="110" t="s">
        <v>437</v>
      </c>
      <c r="B340" s="111">
        <v>70220</v>
      </c>
      <c r="C340" s="111">
        <v>0</v>
      </c>
      <c r="D340" s="111">
        <v>1</v>
      </c>
      <c r="E340" s="111" t="s">
        <v>5532</v>
      </c>
      <c r="F340" s="111" t="s">
        <v>1021</v>
      </c>
      <c r="G340" s="111"/>
      <c r="H340" s="111" t="s">
        <v>5533</v>
      </c>
      <c r="I340" s="111">
        <v>2</v>
      </c>
      <c r="J340" s="111" t="s">
        <v>5534</v>
      </c>
      <c r="K340" s="111" t="s">
        <v>447</v>
      </c>
      <c r="L340" s="111" t="s">
        <v>2356</v>
      </c>
      <c r="M340" s="111" t="s">
        <v>447</v>
      </c>
      <c r="N340" s="111">
        <v>1</v>
      </c>
      <c r="O340" s="111">
        <v>16</v>
      </c>
      <c r="P340" s="111">
        <v>0</v>
      </c>
      <c r="Q340" s="111" t="s">
        <v>153</v>
      </c>
      <c r="R340" s="111" t="s">
        <v>153</v>
      </c>
      <c r="S340" s="111" t="s">
        <v>5535</v>
      </c>
      <c r="T340" s="111" t="s">
        <v>1207</v>
      </c>
      <c r="U340" s="111" t="s">
        <v>5536</v>
      </c>
      <c r="V340" s="111" t="s">
        <v>5537</v>
      </c>
      <c r="W340" s="111" t="s">
        <v>153</v>
      </c>
      <c r="X340" s="111" t="s">
        <v>5538</v>
      </c>
      <c r="Y340" s="111" t="s">
        <v>125</v>
      </c>
      <c r="Z340" s="110"/>
      <c r="AA340" s="110" t="s">
        <v>452</v>
      </c>
      <c r="AB340" s="110" t="s">
        <v>5532</v>
      </c>
      <c r="AC340" s="110" t="s">
        <v>1021</v>
      </c>
      <c r="AD340" s="110" t="s">
        <v>5533</v>
      </c>
      <c r="AE340" s="110" t="s">
        <v>5534</v>
      </c>
      <c r="AF340" s="111">
        <v>1</v>
      </c>
      <c r="AG340" s="111">
        <v>16</v>
      </c>
      <c r="AH340" s="111">
        <v>0</v>
      </c>
      <c r="AI340" s="111">
        <v>1</v>
      </c>
      <c r="AJ340" s="111" t="s">
        <v>153</v>
      </c>
      <c r="AK340" s="111" t="s">
        <v>153</v>
      </c>
      <c r="AL340" s="111" t="s">
        <v>5535</v>
      </c>
      <c r="AM340" s="111" t="s">
        <v>1207</v>
      </c>
      <c r="AN340" s="111" t="s">
        <v>5538</v>
      </c>
      <c r="AO340" s="111" t="s">
        <v>125</v>
      </c>
      <c r="AP340" s="111" t="s">
        <v>5536</v>
      </c>
      <c r="AQ340" s="111" t="s">
        <v>5537</v>
      </c>
      <c r="AR340" s="111" t="s">
        <v>153</v>
      </c>
      <c r="AS340" s="111">
        <v>2015</v>
      </c>
      <c r="AT340" s="111" t="s">
        <v>153</v>
      </c>
      <c r="AU340" s="111" t="s">
        <v>499</v>
      </c>
      <c r="AV340" s="111" t="s">
        <v>153</v>
      </c>
      <c r="AW340" s="111" t="s">
        <v>153</v>
      </c>
      <c r="AX340" s="111" t="s">
        <v>153</v>
      </c>
      <c r="AY340" s="110"/>
      <c r="AZ340" s="110" t="s">
        <v>153</v>
      </c>
      <c r="BA340" s="111">
        <v>1173</v>
      </c>
      <c r="BB340" s="111">
        <v>0</v>
      </c>
      <c r="BC340" s="111"/>
      <c r="BD340" s="111"/>
      <c r="BE340" s="111"/>
      <c r="BF340" s="111"/>
      <c r="BG340" s="111"/>
      <c r="BH340" s="111"/>
      <c r="BI340" s="111"/>
      <c r="BJ340" s="110"/>
      <c r="BK340" s="111"/>
      <c r="BL340" s="111"/>
      <c r="BM340" s="111"/>
      <c r="BN340" s="111" t="s">
        <v>583</v>
      </c>
      <c r="BO340" s="111"/>
      <c r="BP340" s="111"/>
      <c r="BQ340" s="111" t="s">
        <v>583</v>
      </c>
      <c r="BR340" s="111"/>
      <c r="BS340" s="111"/>
      <c r="BT340" s="111"/>
      <c r="BU340" s="111"/>
      <c r="BV340" s="111"/>
      <c r="BW340" s="111"/>
      <c r="BX340" s="111"/>
      <c r="BY340" s="111"/>
      <c r="BZ340" s="111"/>
      <c r="CA340" s="111"/>
      <c r="CB340" s="111"/>
      <c r="CC340" s="111"/>
      <c r="CD340" s="111"/>
      <c r="CE340" s="111"/>
      <c r="CF340" s="111" t="s">
        <v>462</v>
      </c>
      <c r="CG340" s="111"/>
      <c r="CH340" s="111"/>
      <c r="CI340" s="111">
        <v>2017</v>
      </c>
      <c r="CJ340" s="111" t="s">
        <v>2356</v>
      </c>
      <c r="CK340" s="111" t="s">
        <v>464</v>
      </c>
      <c r="CL340" s="111" t="s">
        <v>464</v>
      </c>
      <c r="CM340" s="111" t="s">
        <v>464</v>
      </c>
      <c r="CN340" s="111" t="s">
        <v>464</v>
      </c>
      <c r="CO340" s="111" t="s">
        <v>465</v>
      </c>
      <c r="CP340" s="111">
        <v>0</v>
      </c>
      <c r="CQ340" s="111">
        <v>0</v>
      </c>
      <c r="CR340" s="111">
        <v>0</v>
      </c>
      <c r="CS340" s="111">
        <v>0</v>
      </c>
      <c r="CT340" s="111">
        <v>0</v>
      </c>
      <c r="CU340" s="111">
        <v>0</v>
      </c>
      <c r="CV340" s="111">
        <v>0</v>
      </c>
      <c r="CW340" s="111">
        <v>0</v>
      </c>
      <c r="CX340" s="111">
        <v>0</v>
      </c>
      <c r="CY340" s="111">
        <v>0</v>
      </c>
      <c r="CZ340" s="111">
        <v>0</v>
      </c>
      <c r="DA340" s="111">
        <v>0</v>
      </c>
      <c r="DB340" s="111">
        <v>0</v>
      </c>
      <c r="DC340" s="111" t="s">
        <v>153</v>
      </c>
      <c r="DD340" s="111" t="s">
        <v>153</v>
      </c>
      <c r="DE340" s="111" t="s">
        <v>153</v>
      </c>
      <c r="DF340" s="111">
        <v>0</v>
      </c>
      <c r="DG340" s="111" t="s">
        <v>465</v>
      </c>
      <c r="DH340" s="111">
        <v>0</v>
      </c>
      <c r="DI340" s="111">
        <v>0</v>
      </c>
      <c r="DJ340" s="111">
        <v>0</v>
      </c>
      <c r="DK340" s="111">
        <v>0</v>
      </c>
      <c r="DL340" s="111">
        <v>0</v>
      </c>
      <c r="DM340" s="111">
        <v>0</v>
      </c>
      <c r="DN340" s="111">
        <v>0</v>
      </c>
      <c r="DO340" s="111">
        <v>0</v>
      </c>
      <c r="DP340" s="111">
        <v>0</v>
      </c>
      <c r="DQ340" s="111">
        <v>0</v>
      </c>
      <c r="DR340" s="111">
        <v>0</v>
      </c>
      <c r="DS340" s="111">
        <v>0</v>
      </c>
      <c r="DT340" s="111">
        <v>0</v>
      </c>
      <c r="DU340" s="111" t="s">
        <v>153</v>
      </c>
      <c r="DV340" s="111" t="s">
        <v>153</v>
      </c>
      <c r="DW340" s="110"/>
      <c r="DX340" s="111">
        <v>0</v>
      </c>
      <c r="DY340" s="111">
        <v>0</v>
      </c>
      <c r="DZ340" s="111">
        <v>0</v>
      </c>
      <c r="EA340" s="111">
        <v>0</v>
      </c>
      <c r="EB340" s="111"/>
      <c r="EC340" s="111"/>
      <c r="ED340" s="111"/>
      <c r="EE340" s="110"/>
      <c r="EF340" s="111"/>
      <c r="EG340" s="111"/>
      <c r="EH340" s="111"/>
      <c r="EI340" s="111"/>
      <c r="EJ340" s="111"/>
      <c r="EK340" s="111"/>
      <c r="EL340" s="111"/>
      <c r="EM340" s="111"/>
      <c r="EN340" s="111"/>
      <c r="EO340" s="111"/>
      <c r="EP340" s="111"/>
      <c r="EQ340" s="59">
        <v>70220</v>
      </c>
      <c r="ER340" s="59">
        <v>1173</v>
      </c>
      <c r="ES340" s="59">
        <v>0</v>
      </c>
      <c r="ET340" s="59">
        <v>0</v>
      </c>
      <c r="EU340" s="59">
        <v>0</v>
      </c>
      <c r="EV340" s="59">
        <v>0</v>
      </c>
      <c r="EW340" s="59">
        <v>0</v>
      </c>
      <c r="EX340" s="59">
        <v>0</v>
      </c>
      <c r="EY340" s="59">
        <v>0</v>
      </c>
      <c r="EZ340" s="59">
        <v>0</v>
      </c>
      <c r="FA340" s="59">
        <v>0</v>
      </c>
      <c r="FB340" s="59">
        <v>0</v>
      </c>
      <c r="FC340" s="59">
        <v>0</v>
      </c>
      <c r="FD340" s="59">
        <v>0</v>
      </c>
      <c r="FE340" s="59">
        <v>0</v>
      </c>
      <c r="FF340" s="59">
        <v>0</v>
      </c>
      <c r="FG340" s="59">
        <v>0</v>
      </c>
      <c r="FH340" s="59">
        <v>0</v>
      </c>
      <c r="FI340" s="59">
        <v>0</v>
      </c>
      <c r="FJ340" s="59">
        <v>0</v>
      </c>
      <c r="FK340" s="59">
        <v>0</v>
      </c>
      <c r="FL340" s="59">
        <v>0</v>
      </c>
      <c r="FM340" s="56"/>
      <c r="FN340" s="56" t="s">
        <v>466</v>
      </c>
      <c r="FO340" s="169" t="b">
        <v>1</v>
      </c>
      <c r="FP340" s="64"/>
      <c r="FQ340" s="64"/>
    </row>
    <row r="341" spans="1:173" x14ac:dyDescent="0.2">
      <c r="A341" s="110" t="s">
        <v>437</v>
      </c>
      <c r="B341" s="111">
        <v>70294</v>
      </c>
      <c r="C341" s="111">
        <v>0</v>
      </c>
      <c r="D341" s="111">
        <v>1</v>
      </c>
      <c r="E341" s="111" t="s">
        <v>5539</v>
      </c>
      <c r="F341" s="111" t="s">
        <v>1327</v>
      </c>
      <c r="G341" s="111"/>
      <c r="H341" s="111" t="s">
        <v>5540</v>
      </c>
      <c r="I341" s="111">
        <v>2</v>
      </c>
      <c r="J341" s="111" t="s">
        <v>5541</v>
      </c>
      <c r="K341" s="111" t="s">
        <v>447</v>
      </c>
      <c r="L341" s="111" t="s">
        <v>2356</v>
      </c>
      <c r="M341" s="111" t="s">
        <v>447</v>
      </c>
      <c r="N341" s="111">
        <v>1</v>
      </c>
      <c r="O341" s="111">
        <v>32</v>
      </c>
      <c r="P341" s="111">
        <v>1</v>
      </c>
      <c r="Q341" s="111" t="s">
        <v>153</v>
      </c>
      <c r="R341" s="111" t="s">
        <v>153</v>
      </c>
      <c r="S341" s="111" t="s">
        <v>5542</v>
      </c>
      <c r="T341" s="111" t="s">
        <v>5543</v>
      </c>
      <c r="U341" s="111" t="s">
        <v>5544</v>
      </c>
      <c r="V341" s="111" t="s">
        <v>5545</v>
      </c>
      <c r="W341" s="111" t="s">
        <v>153</v>
      </c>
      <c r="X341" s="111" t="s">
        <v>5546</v>
      </c>
      <c r="Y341" s="111" t="s">
        <v>529</v>
      </c>
      <c r="Z341" s="110"/>
      <c r="AA341" s="110" t="s">
        <v>452</v>
      </c>
      <c r="AB341" s="110" t="s">
        <v>5539</v>
      </c>
      <c r="AC341" s="110" t="s">
        <v>1327</v>
      </c>
      <c r="AD341" s="110" t="s">
        <v>5540</v>
      </c>
      <c r="AE341" s="110" t="s">
        <v>5541</v>
      </c>
      <c r="AF341" s="111">
        <v>1</v>
      </c>
      <c r="AG341" s="111">
        <v>35</v>
      </c>
      <c r="AH341" s="111">
        <v>1</v>
      </c>
      <c r="AI341" s="111">
        <v>1</v>
      </c>
      <c r="AJ341" s="111" t="s">
        <v>153</v>
      </c>
      <c r="AK341" s="111" t="s">
        <v>153</v>
      </c>
      <c r="AL341" s="111" t="s">
        <v>5542</v>
      </c>
      <c r="AM341" s="111" t="s">
        <v>5543</v>
      </c>
      <c r="AN341" s="111" t="s">
        <v>5546</v>
      </c>
      <c r="AO341" s="111" t="s">
        <v>529</v>
      </c>
      <c r="AP341" s="111" t="s">
        <v>5544</v>
      </c>
      <c r="AQ341" s="111" t="s">
        <v>5545</v>
      </c>
      <c r="AR341" s="111" t="s">
        <v>153</v>
      </c>
      <c r="AS341" s="111">
        <v>2015</v>
      </c>
      <c r="AT341" s="111" t="s">
        <v>153</v>
      </c>
      <c r="AU341" s="111" t="s">
        <v>499</v>
      </c>
      <c r="AV341" s="111" t="s">
        <v>153</v>
      </c>
      <c r="AW341" s="111" t="s">
        <v>153</v>
      </c>
      <c r="AX341" s="111" t="s">
        <v>153</v>
      </c>
      <c r="AY341" s="110"/>
      <c r="AZ341" s="110" t="s">
        <v>153</v>
      </c>
      <c r="BA341" s="111">
        <v>2978</v>
      </c>
      <c r="BB341" s="111">
        <v>0</v>
      </c>
      <c r="BC341" s="111"/>
      <c r="BD341" s="111"/>
      <c r="BE341" s="111"/>
      <c r="BF341" s="111"/>
      <c r="BG341" s="111"/>
      <c r="BH341" s="111" t="s">
        <v>532</v>
      </c>
      <c r="BI341" s="111"/>
      <c r="BJ341" s="110">
        <v>-8.5714285714285712</v>
      </c>
      <c r="BK341" s="111"/>
      <c r="BL341" s="111"/>
      <c r="BM341" s="111"/>
      <c r="BN341" s="111" t="s">
        <v>147</v>
      </c>
      <c r="BO341" s="111"/>
      <c r="BP341" s="111"/>
      <c r="BQ341" s="111" t="s">
        <v>147</v>
      </c>
      <c r="BR341" s="111"/>
      <c r="BS341" s="111"/>
      <c r="BT341" s="111"/>
      <c r="BU341" s="111"/>
      <c r="BV341" s="111"/>
      <c r="BW341" s="111"/>
      <c r="BX341" s="111"/>
      <c r="BY341" s="111"/>
      <c r="BZ341" s="111"/>
      <c r="CA341" s="111"/>
      <c r="CB341" s="111"/>
      <c r="CC341" s="111"/>
      <c r="CD341" s="111"/>
      <c r="CE341" s="111"/>
      <c r="CF341" s="111" t="s">
        <v>462</v>
      </c>
      <c r="CG341" s="111"/>
      <c r="CH341" s="111"/>
      <c r="CI341" s="111">
        <v>2017</v>
      </c>
      <c r="CJ341" s="111" t="s">
        <v>2356</v>
      </c>
      <c r="CK341" s="111" t="s">
        <v>501</v>
      </c>
      <c r="CL341" s="111" t="s">
        <v>464</v>
      </c>
      <c r="CM341" s="111" t="s">
        <v>464</v>
      </c>
      <c r="CN341" s="111" t="s">
        <v>464</v>
      </c>
      <c r="CO341" s="111" t="s">
        <v>465</v>
      </c>
      <c r="CP341" s="111">
        <v>0</v>
      </c>
      <c r="CQ341" s="111">
        <v>0</v>
      </c>
      <c r="CR341" s="111">
        <v>0</v>
      </c>
      <c r="CS341" s="111">
        <v>0</v>
      </c>
      <c r="CT341" s="111">
        <v>0</v>
      </c>
      <c r="CU341" s="111">
        <v>0</v>
      </c>
      <c r="CV341" s="111">
        <v>0</v>
      </c>
      <c r="CW341" s="111">
        <v>0</v>
      </c>
      <c r="CX341" s="111">
        <v>0</v>
      </c>
      <c r="CY341" s="111">
        <v>0</v>
      </c>
      <c r="CZ341" s="111">
        <v>0</v>
      </c>
      <c r="DA341" s="111">
        <v>0</v>
      </c>
      <c r="DB341" s="111">
        <v>0</v>
      </c>
      <c r="DC341" s="111" t="s">
        <v>153</v>
      </c>
      <c r="DD341" s="111" t="s">
        <v>153</v>
      </c>
      <c r="DE341" s="111" t="s">
        <v>153</v>
      </c>
      <c r="DF341" s="111">
        <v>0</v>
      </c>
      <c r="DG341" s="111" t="s">
        <v>465</v>
      </c>
      <c r="DH341" s="111">
        <v>0</v>
      </c>
      <c r="DI341" s="111">
        <v>0</v>
      </c>
      <c r="DJ341" s="111">
        <v>0</v>
      </c>
      <c r="DK341" s="111">
        <v>0</v>
      </c>
      <c r="DL341" s="111">
        <v>0</v>
      </c>
      <c r="DM341" s="111">
        <v>0</v>
      </c>
      <c r="DN341" s="111">
        <v>0</v>
      </c>
      <c r="DO341" s="111">
        <v>0</v>
      </c>
      <c r="DP341" s="111">
        <v>0</v>
      </c>
      <c r="DQ341" s="111">
        <v>0</v>
      </c>
      <c r="DR341" s="111">
        <v>0</v>
      </c>
      <c r="DS341" s="111">
        <v>0</v>
      </c>
      <c r="DT341" s="111">
        <v>0</v>
      </c>
      <c r="DU341" s="111" t="s">
        <v>153</v>
      </c>
      <c r="DV341" s="111" t="s">
        <v>153</v>
      </c>
      <c r="DW341" s="110"/>
      <c r="DX341" s="111">
        <v>0</v>
      </c>
      <c r="DY341" s="111">
        <v>0</v>
      </c>
      <c r="DZ341" s="111">
        <v>0</v>
      </c>
      <c r="EA341" s="111">
        <v>0</v>
      </c>
      <c r="EB341" s="111"/>
      <c r="EC341" s="111"/>
      <c r="ED341" s="111"/>
      <c r="EE341" s="110"/>
      <c r="EF341" s="111"/>
      <c r="EG341" s="111"/>
      <c r="EH341" s="111"/>
      <c r="EI341" s="111"/>
      <c r="EJ341" s="111"/>
      <c r="EK341" s="111"/>
      <c r="EL341" s="111"/>
      <c r="EM341" s="111"/>
      <c r="EN341" s="111"/>
      <c r="EO341" s="111"/>
      <c r="EP341" s="111"/>
      <c r="EQ341" s="59">
        <v>70294</v>
      </c>
      <c r="ER341" s="59">
        <v>2978</v>
      </c>
      <c r="ES341" s="59">
        <v>0</v>
      </c>
      <c r="ET341" s="59">
        <v>0</v>
      </c>
      <c r="EU341" s="59">
        <v>0</v>
      </c>
      <c r="EV341" s="59">
        <v>0</v>
      </c>
      <c r="EW341" s="59">
        <v>0</v>
      </c>
      <c r="EX341" s="59">
        <v>0</v>
      </c>
      <c r="EY341" s="59">
        <v>0</v>
      </c>
      <c r="EZ341" s="59">
        <v>0</v>
      </c>
      <c r="FA341" s="59">
        <v>0</v>
      </c>
      <c r="FB341" s="59">
        <v>0</v>
      </c>
      <c r="FC341" s="59">
        <v>0</v>
      </c>
      <c r="FD341" s="59">
        <v>0</v>
      </c>
      <c r="FE341" s="59">
        <v>0</v>
      </c>
      <c r="FF341" s="59">
        <v>0</v>
      </c>
      <c r="FG341" s="59">
        <v>0</v>
      </c>
      <c r="FH341" s="59">
        <v>0</v>
      </c>
      <c r="FI341" s="59">
        <v>0</v>
      </c>
      <c r="FJ341" s="59">
        <v>0</v>
      </c>
      <c r="FK341" s="59">
        <v>0</v>
      </c>
      <c r="FL341" s="59">
        <v>0</v>
      </c>
      <c r="FM341" s="56"/>
      <c r="FN341" s="56" t="s">
        <v>466</v>
      </c>
      <c r="FO341" s="169" t="b">
        <v>1</v>
      </c>
      <c r="FP341" s="64"/>
      <c r="FQ341" s="64"/>
    </row>
    <row r="342" spans="1:173" x14ac:dyDescent="0.2">
      <c r="A342" s="110" t="s">
        <v>437</v>
      </c>
      <c r="B342" s="111">
        <v>70340</v>
      </c>
      <c r="C342" s="111">
        <v>0</v>
      </c>
      <c r="D342" s="111">
        <v>1</v>
      </c>
      <c r="E342" s="111" t="s">
        <v>5547</v>
      </c>
      <c r="F342" s="111" t="s">
        <v>5548</v>
      </c>
      <c r="G342" s="111"/>
      <c r="H342" s="111" t="s">
        <v>3512</v>
      </c>
      <c r="I342" s="111">
        <v>2</v>
      </c>
      <c r="J342" s="111" t="s">
        <v>5549</v>
      </c>
      <c r="K342" s="111" t="s">
        <v>447</v>
      </c>
      <c r="L342" s="111" t="s">
        <v>2356</v>
      </c>
      <c r="M342" s="111" t="s">
        <v>447</v>
      </c>
      <c r="N342" s="111">
        <v>1</v>
      </c>
      <c r="O342" s="111">
        <v>46</v>
      </c>
      <c r="P342" s="111">
        <v>11</v>
      </c>
      <c r="Q342" s="111" t="s">
        <v>5550</v>
      </c>
      <c r="R342" s="111" t="s">
        <v>153</v>
      </c>
      <c r="S342" s="111" t="s">
        <v>5551</v>
      </c>
      <c r="T342" s="111" t="s">
        <v>3515</v>
      </c>
      <c r="U342" s="111" t="s">
        <v>5552</v>
      </c>
      <c r="V342" s="111" t="s">
        <v>5553</v>
      </c>
      <c r="W342" s="111" t="s">
        <v>153</v>
      </c>
      <c r="X342" s="111" t="s">
        <v>5554</v>
      </c>
      <c r="Y342" s="111" t="s">
        <v>546</v>
      </c>
      <c r="Z342" s="110"/>
      <c r="AA342" s="110" t="s">
        <v>452</v>
      </c>
      <c r="AB342" s="110" t="s">
        <v>5547</v>
      </c>
      <c r="AC342" s="110" t="s">
        <v>2671</v>
      </c>
      <c r="AD342" s="110" t="s">
        <v>3512</v>
      </c>
      <c r="AE342" s="110" t="s">
        <v>5549</v>
      </c>
      <c r="AF342" s="111">
        <v>1</v>
      </c>
      <c r="AG342" s="111">
        <v>43</v>
      </c>
      <c r="AH342" s="111">
        <v>11</v>
      </c>
      <c r="AI342" s="111">
        <v>1</v>
      </c>
      <c r="AJ342" s="111" t="s">
        <v>5550</v>
      </c>
      <c r="AK342" s="111" t="s">
        <v>153</v>
      </c>
      <c r="AL342" s="111" t="s">
        <v>5551</v>
      </c>
      <c r="AM342" s="111" t="s">
        <v>3515</v>
      </c>
      <c r="AN342" s="111" t="s">
        <v>5554</v>
      </c>
      <c r="AO342" s="111" t="s">
        <v>546</v>
      </c>
      <c r="AP342" s="111" t="s">
        <v>5552</v>
      </c>
      <c r="AQ342" s="111" t="s">
        <v>5553</v>
      </c>
      <c r="AR342" s="111" t="s">
        <v>153</v>
      </c>
      <c r="AS342" s="111">
        <v>2015</v>
      </c>
      <c r="AT342" s="111" t="s">
        <v>153</v>
      </c>
      <c r="AU342" s="111" t="s">
        <v>499</v>
      </c>
      <c r="AV342" s="111" t="s">
        <v>153</v>
      </c>
      <c r="AW342" s="111" t="s">
        <v>153</v>
      </c>
      <c r="AX342" s="111" t="s">
        <v>153</v>
      </c>
      <c r="AY342" s="110"/>
      <c r="AZ342" s="110" t="s">
        <v>153</v>
      </c>
      <c r="BA342" s="111">
        <v>7755</v>
      </c>
      <c r="BB342" s="111">
        <v>0</v>
      </c>
      <c r="BC342" s="111"/>
      <c r="BD342" s="111"/>
      <c r="BE342" s="111"/>
      <c r="BF342" s="111"/>
      <c r="BG342" s="111"/>
      <c r="BH342" s="111" t="s">
        <v>532</v>
      </c>
      <c r="BI342" s="111"/>
      <c r="BJ342" s="110">
        <v>6.9767441860465116</v>
      </c>
      <c r="BK342" s="111"/>
      <c r="BL342" s="111"/>
      <c r="BM342" s="111"/>
      <c r="BN342" s="111" t="s">
        <v>778</v>
      </c>
      <c r="BO342" s="111"/>
      <c r="BP342" s="111"/>
      <c r="BQ342" s="111" t="s">
        <v>778</v>
      </c>
      <c r="BR342" s="111"/>
      <c r="BS342" s="111"/>
      <c r="BT342" s="111"/>
      <c r="BU342" s="111"/>
      <c r="BV342" s="111"/>
      <c r="BW342" s="111"/>
      <c r="BX342" s="111"/>
      <c r="BY342" s="111"/>
      <c r="BZ342" s="111"/>
      <c r="CA342" s="111"/>
      <c r="CB342" s="111"/>
      <c r="CC342" s="111"/>
      <c r="CD342" s="111"/>
      <c r="CE342" s="111"/>
      <c r="CF342" s="111" t="s">
        <v>462</v>
      </c>
      <c r="CG342" s="111"/>
      <c r="CH342" s="111"/>
      <c r="CI342" s="111">
        <v>2017</v>
      </c>
      <c r="CJ342" s="111" t="s">
        <v>2356</v>
      </c>
      <c r="CK342" s="111" t="s">
        <v>463</v>
      </c>
      <c r="CL342" s="111" t="s">
        <v>464</v>
      </c>
      <c r="CM342" s="111" t="s">
        <v>464</v>
      </c>
      <c r="CN342" s="111" t="s">
        <v>464</v>
      </c>
      <c r="CO342" s="111" t="s">
        <v>465</v>
      </c>
      <c r="CP342" s="111">
        <v>2</v>
      </c>
      <c r="CQ342" s="111">
        <v>0</v>
      </c>
      <c r="CR342" s="111">
        <v>1</v>
      </c>
      <c r="CS342" s="111">
        <v>1</v>
      </c>
      <c r="CT342" s="111">
        <v>0</v>
      </c>
      <c r="CU342" s="111">
        <v>0</v>
      </c>
      <c r="CV342" s="111">
        <v>0</v>
      </c>
      <c r="CW342" s="111">
        <v>0</v>
      </c>
      <c r="CX342" s="111">
        <v>0</v>
      </c>
      <c r="CY342" s="111">
        <v>0</v>
      </c>
      <c r="CZ342" s="111">
        <v>0</v>
      </c>
      <c r="DA342" s="111">
        <v>2</v>
      </c>
      <c r="DB342" s="111">
        <v>0</v>
      </c>
      <c r="DC342" s="111" t="s">
        <v>153</v>
      </c>
      <c r="DD342" s="111" t="s">
        <v>153</v>
      </c>
      <c r="DE342" s="111" t="s">
        <v>153</v>
      </c>
      <c r="DF342" s="111">
        <v>0</v>
      </c>
      <c r="DG342" s="111" t="s">
        <v>465</v>
      </c>
      <c r="DH342" s="111">
        <v>1</v>
      </c>
      <c r="DI342" s="111">
        <v>0</v>
      </c>
      <c r="DJ342" s="111">
        <v>0</v>
      </c>
      <c r="DK342" s="111">
        <v>1</v>
      </c>
      <c r="DL342" s="111">
        <v>0</v>
      </c>
      <c r="DM342" s="111">
        <v>0</v>
      </c>
      <c r="DN342" s="111">
        <v>0</v>
      </c>
      <c r="DO342" s="111">
        <v>0</v>
      </c>
      <c r="DP342" s="111">
        <v>0</v>
      </c>
      <c r="DQ342" s="111">
        <v>0</v>
      </c>
      <c r="DR342" s="111">
        <v>0</v>
      </c>
      <c r="DS342" s="111">
        <v>1</v>
      </c>
      <c r="DT342" s="111">
        <v>0</v>
      </c>
      <c r="DU342" s="111" t="s">
        <v>153</v>
      </c>
      <c r="DV342" s="111" t="s">
        <v>153</v>
      </c>
      <c r="DW342" s="110"/>
      <c r="DX342" s="111">
        <v>0</v>
      </c>
      <c r="DY342" s="111">
        <v>2</v>
      </c>
      <c r="DZ342" s="111">
        <v>0</v>
      </c>
      <c r="EA342" s="111">
        <v>0</v>
      </c>
      <c r="EB342" s="111"/>
      <c r="EC342" s="111"/>
      <c r="ED342" s="111"/>
      <c r="EE342" s="110"/>
      <c r="EF342" s="111"/>
      <c r="EG342" s="111"/>
      <c r="EH342" s="111"/>
      <c r="EI342" s="111"/>
      <c r="EJ342" s="111"/>
      <c r="EK342" s="111"/>
      <c r="EL342" s="111"/>
      <c r="EM342" s="111"/>
      <c r="EN342" s="111"/>
      <c r="EO342" s="111"/>
      <c r="EP342" s="111"/>
      <c r="EQ342" s="59">
        <v>70340</v>
      </c>
      <c r="ER342" s="59">
        <v>7755</v>
      </c>
      <c r="ES342" s="59">
        <v>0</v>
      </c>
      <c r="ET342" s="59">
        <v>0</v>
      </c>
      <c r="EU342" s="59">
        <v>0</v>
      </c>
      <c r="EV342" s="59">
        <v>0</v>
      </c>
      <c r="EW342" s="59">
        <v>1</v>
      </c>
      <c r="EX342" s="59">
        <v>0</v>
      </c>
      <c r="EY342" s="59">
        <v>1</v>
      </c>
      <c r="EZ342" s="59">
        <v>0</v>
      </c>
      <c r="FA342" s="59">
        <v>0</v>
      </c>
      <c r="FB342" s="59">
        <v>1</v>
      </c>
      <c r="FC342" s="59">
        <v>1</v>
      </c>
      <c r="FD342" s="59">
        <v>0</v>
      </c>
      <c r="FE342" s="59">
        <v>0</v>
      </c>
      <c r="FF342" s="59">
        <v>0</v>
      </c>
      <c r="FG342" s="59">
        <v>0</v>
      </c>
      <c r="FH342" s="59">
        <v>0</v>
      </c>
      <c r="FI342" s="59">
        <v>0</v>
      </c>
      <c r="FJ342" s="59">
        <v>0</v>
      </c>
      <c r="FK342" s="59">
        <v>0</v>
      </c>
      <c r="FL342" s="59">
        <v>0</v>
      </c>
      <c r="FM342" s="56"/>
      <c r="FN342" s="56" t="s">
        <v>466</v>
      </c>
      <c r="FO342" s="169" t="b">
        <v>1</v>
      </c>
      <c r="FP342" s="64"/>
      <c r="FQ342" s="64"/>
    </row>
    <row r="343" spans="1:173" x14ac:dyDescent="0.2">
      <c r="A343" s="110" t="s">
        <v>437</v>
      </c>
      <c r="B343" s="111">
        <v>70390</v>
      </c>
      <c r="C343" s="111">
        <v>0</v>
      </c>
      <c r="D343" s="111">
        <v>1</v>
      </c>
      <c r="E343" s="111" t="s">
        <v>5555</v>
      </c>
      <c r="F343" s="111" t="s">
        <v>5556</v>
      </c>
      <c r="G343" s="111"/>
      <c r="H343" s="111" t="s">
        <v>5557</v>
      </c>
      <c r="I343" s="111">
        <v>2</v>
      </c>
      <c r="J343" s="111" t="s">
        <v>5558</v>
      </c>
      <c r="K343" s="111" t="s">
        <v>447</v>
      </c>
      <c r="L343" s="111" t="s">
        <v>2356</v>
      </c>
      <c r="M343" s="111" t="s">
        <v>447</v>
      </c>
      <c r="N343" s="111">
        <v>1</v>
      </c>
      <c r="O343" s="111">
        <v>78</v>
      </c>
      <c r="P343" s="111">
        <v>4</v>
      </c>
      <c r="Q343" s="111" t="s">
        <v>153</v>
      </c>
      <c r="R343" s="111" t="s">
        <v>153</v>
      </c>
      <c r="S343" s="111" t="s">
        <v>5559</v>
      </c>
      <c r="T343" s="111" t="s">
        <v>5560</v>
      </c>
      <c r="U343" s="111" t="s">
        <v>5561</v>
      </c>
      <c r="V343" s="111" t="s">
        <v>5562</v>
      </c>
      <c r="W343" s="111" t="s">
        <v>153</v>
      </c>
      <c r="X343" s="111" t="s">
        <v>5563</v>
      </c>
      <c r="Y343" s="111" t="s">
        <v>245</v>
      </c>
      <c r="Z343" s="110"/>
      <c r="AA343" s="110" t="s">
        <v>452</v>
      </c>
      <c r="AB343" s="110" t="s">
        <v>5555</v>
      </c>
      <c r="AC343" s="110" t="s">
        <v>5556</v>
      </c>
      <c r="AD343" s="110" t="s">
        <v>5557</v>
      </c>
      <c r="AE343" s="110" t="s">
        <v>5558</v>
      </c>
      <c r="AF343" s="111">
        <v>1</v>
      </c>
      <c r="AG343" s="111">
        <v>78</v>
      </c>
      <c r="AH343" s="111">
        <v>4</v>
      </c>
      <c r="AI343" s="111">
        <v>1</v>
      </c>
      <c r="AJ343" s="111" t="s">
        <v>153</v>
      </c>
      <c r="AK343" s="111" t="s">
        <v>153</v>
      </c>
      <c r="AL343" s="111" t="s">
        <v>5559</v>
      </c>
      <c r="AM343" s="111" t="s">
        <v>5560</v>
      </c>
      <c r="AN343" s="111" t="s">
        <v>5563</v>
      </c>
      <c r="AO343" s="111" t="s">
        <v>245</v>
      </c>
      <c r="AP343" s="111" t="s">
        <v>5561</v>
      </c>
      <c r="AQ343" s="111" t="s">
        <v>5562</v>
      </c>
      <c r="AR343" s="111" t="s">
        <v>153</v>
      </c>
      <c r="AS343" s="111">
        <v>2015</v>
      </c>
      <c r="AT343" s="111" t="s">
        <v>153</v>
      </c>
      <c r="AU343" s="111" t="s">
        <v>153</v>
      </c>
      <c r="AV343" s="111" t="s">
        <v>153</v>
      </c>
      <c r="AW343" s="111" t="s">
        <v>153</v>
      </c>
      <c r="AX343" s="111" t="s">
        <v>153</v>
      </c>
      <c r="AY343" s="110"/>
      <c r="AZ343" s="110" t="s">
        <v>153</v>
      </c>
      <c r="BA343" s="111">
        <v>5620</v>
      </c>
      <c r="BB343" s="111">
        <v>0</v>
      </c>
      <c r="BC343" s="111"/>
      <c r="BD343" s="111"/>
      <c r="BE343" s="111"/>
      <c r="BF343" s="111"/>
      <c r="BG343" s="111"/>
      <c r="BH343" s="111"/>
      <c r="BI343" s="111"/>
      <c r="BJ343" s="110"/>
      <c r="BK343" s="111"/>
      <c r="BL343" s="111"/>
      <c r="BM343" s="111"/>
      <c r="BN343" s="111" t="s">
        <v>701</v>
      </c>
      <c r="BO343" s="111"/>
      <c r="BP343" s="111"/>
      <c r="BQ343" s="111" t="s">
        <v>701</v>
      </c>
      <c r="BR343" s="111"/>
      <c r="BS343" s="111"/>
      <c r="BT343" s="111"/>
      <c r="BU343" s="111"/>
      <c r="BV343" s="111"/>
      <c r="BW343" s="111"/>
      <c r="BX343" s="111"/>
      <c r="BY343" s="111"/>
      <c r="BZ343" s="111"/>
      <c r="CA343" s="111"/>
      <c r="CB343" s="111"/>
      <c r="CC343" s="111"/>
      <c r="CD343" s="111"/>
      <c r="CE343" s="111"/>
      <c r="CF343" s="111" t="s">
        <v>462</v>
      </c>
      <c r="CG343" s="111"/>
      <c r="CH343" s="111"/>
      <c r="CI343" s="111">
        <v>2017</v>
      </c>
      <c r="CJ343" s="111" t="s">
        <v>2356</v>
      </c>
      <c r="CK343" s="111" t="s">
        <v>463</v>
      </c>
      <c r="CL343" s="111" t="s">
        <v>464</v>
      </c>
      <c r="CM343" s="111" t="s">
        <v>501</v>
      </c>
      <c r="CN343" s="111" t="s">
        <v>464</v>
      </c>
      <c r="CO343" s="111" t="s">
        <v>465</v>
      </c>
      <c r="CP343" s="111">
        <v>0</v>
      </c>
      <c r="CQ343" s="111">
        <v>0</v>
      </c>
      <c r="CR343" s="111">
        <v>0</v>
      </c>
      <c r="CS343" s="111">
        <v>0</v>
      </c>
      <c r="CT343" s="111">
        <v>0</v>
      </c>
      <c r="CU343" s="111">
        <v>0</v>
      </c>
      <c r="CV343" s="111">
        <v>0</v>
      </c>
      <c r="CW343" s="111">
        <v>0</v>
      </c>
      <c r="CX343" s="111">
        <v>0</v>
      </c>
      <c r="CY343" s="111">
        <v>0</v>
      </c>
      <c r="CZ343" s="111">
        <v>0</v>
      </c>
      <c r="DA343" s="111">
        <v>0</v>
      </c>
      <c r="DB343" s="111">
        <v>0</v>
      </c>
      <c r="DC343" s="111" t="s">
        <v>153</v>
      </c>
      <c r="DD343" s="111" t="s">
        <v>153</v>
      </c>
      <c r="DE343" s="111" t="s">
        <v>153</v>
      </c>
      <c r="DF343" s="111">
        <v>0</v>
      </c>
      <c r="DG343" s="111" t="s">
        <v>465</v>
      </c>
      <c r="DH343" s="111">
        <v>0</v>
      </c>
      <c r="DI343" s="111">
        <v>0</v>
      </c>
      <c r="DJ343" s="111">
        <v>0</v>
      </c>
      <c r="DK343" s="111">
        <v>0</v>
      </c>
      <c r="DL343" s="111">
        <v>0</v>
      </c>
      <c r="DM343" s="111">
        <v>0</v>
      </c>
      <c r="DN343" s="111">
        <v>0</v>
      </c>
      <c r="DO343" s="111">
        <v>0</v>
      </c>
      <c r="DP343" s="111">
        <v>0</v>
      </c>
      <c r="DQ343" s="111">
        <v>0</v>
      </c>
      <c r="DR343" s="111">
        <v>0</v>
      </c>
      <c r="DS343" s="111">
        <v>0</v>
      </c>
      <c r="DT343" s="111">
        <v>0</v>
      </c>
      <c r="DU343" s="111" t="s">
        <v>153</v>
      </c>
      <c r="DV343" s="111" t="s">
        <v>153</v>
      </c>
      <c r="DW343" s="110"/>
      <c r="DX343" s="111">
        <v>0</v>
      </c>
      <c r="DY343" s="111">
        <v>0</v>
      </c>
      <c r="DZ343" s="111">
        <v>0</v>
      </c>
      <c r="EA343" s="111">
        <v>0</v>
      </c>
      <c r="EB343" s="111"/>
      <c r="EC343" s="111"/>
      <c r="ED343" s="111"/>
      <c r="EE343" s="110"/>
      <c r="EF343" s="111"/>
      <c r="EG343" s="111"/>
      <c r="EH343" s="111"/>
      <c r="EI343" s="111"/>
      <c r="EJ343" s="111"/>
      <c r="EK343" s="111"/>
      <c r="EL343" s="111"/>
      <c r="EM343" s="111"/>
      <c r="EN343" s="111"/>
      <c r="EO343" s="111"/>
      <c r="EP343" s="111"/>
      <c r="EQ343" s="59">
        <v>70390</v>
      </c>
      <c r="ER343" s="59">
        <v>5620</v>
      </c>
      <c r="ES343" s="59">
        <v>0</v>
      </c>
      <c r="ET343" s="59">
        <v>0</v>
      </c>
      <c r="EU343" s="59">
        <v>0</v>
      </c>
      <c r="EV343" s="59">
        <v>0</v>
      </c>
      <c r="EW343" s="59">
        <v>0</v>
      </c>
      <c r="EX343" s="59">
        <v>0</v>
      </c>
      <c r="EY343" s="59">
        <v>0</v>
      </c>
      <c r="EZ343" s="59">
        <v>0</v>
      </c>
      <c r="FA343" s="59">
        <v>0</v>
      </c>
      <c r="FB343" s="59">
        <v>0</v>
      </c>
      <c r="FC343" s="59">
        <v>0</v>
      </c>
      <c r="FD343" s="59">
        <v>0</v>
      </c>
      <c r="FE343" s="59">
        <v>0</v>
      </c>
      <c r="FF343" s="59">
        <v>0</v>
      </c>
      <c r="FG343" s="59">
        <v>0</v>
      </c>
      <c r="FH343" s="59">
        <v>0</v>
      </c>
      <c r="FI343" s="59">
        <v>0</v>
      </c>
      <c r="FJ343" s="59">
        <v>0</v>
      </c>
      <c r="FK343" s="59">
        <v>0</v>
      </c>
      <c r="FL343" s="59">
        <v>0</v>
      </c>
      <c r="FM343" s="56"/>
      <c r="FN343" s="56" t="s">
        <v>466</v>
      </c>
      <c r="FO343" s="169" t="b">
        <v>1</v>
      </c>
      <c r="FP343" s="64"/>
      <c r="FQ343" s="64"/>
    </row>
    <row r="344" spans="1:173" x14ac:dyDescent="0.2">
      <c r="A344" s="110" t="s">
        <v>437</v>
      </c>
      <c r="B344" s="111">
        <v>70459</v>
      </c>
      <c r="C344" s="111">
        <v>0</v>
      </c>
      <c r="D344" s="111">
        <v>1</v>
      </c>
      <c r="E344" s="111" t="s">
        <v>5564</v>
      </c>
      <c r="F344" s="111" t="s">
        <v>2363</v>
      </c>
      <c r="G344" s="111"/>
      <c r="H344" s="111" t="s">
        <v>5565</v>
      </c>
      <c r="I344" s="111">
        <v>2</v>
      </c>
      <c r="J344" s="111" t="s">
        <v>5566</v>
      </c>
      <c r="K344" s="111" t="s">
        <v>447</v>
      </c>
      <c r="L344" s="111" t="s">
        <v>2356</v>
      </c>
      <c r="M344" s="111" t="s">
        <v>447</v>
      </c>
      <c r="N344" s="111">
        <v>1</v>
      </c>
      <c r="O344" s="111">
        <v>123</v>
      </c>
      <c r="P344" s="111">
        <v>15</v>
      </c>
      <c r="Q344" s="111" t="s">
        <v>153</v>
      </c>
      <c r="R344" s="111" t="s">
        <v>153</v>
      </c>
      <c r="S344" s="111" t="s">
        <v>5567</v>
      </c>
      <c r="T344" s="111" t="s">
        <v>5568</v>
      </c>
      <c r="U344" s="111" t="s">
        <v>153</v>
      </c>
      <c r="V344" s="111" t="s">
        <v>5569</v>
      </c>
      <c r="W344" s="111" t="s">
        <v>153</v>
      </c>
      <c r="X344" s="111" t="s">
        <v>5570</v>
      </c>
      <c r="Y344" s="111" t="s">
        <v>546</v>
      </c>
      <c r="Z344" s="110"/>
      <c r="AA344" s="110" t="s">
        <v>452</v>
      </c>
      <c r="AB344" s="110" t="s">
        <v>5564</v>
      </c>
      <c r="AC344" s="110" t="s">
        <v>2363</v>
      </c>
      <c r="AD344" s="110" t="s">
        <v>5565</v>
      </c>
      <c r="AE344" s="110" t="s">
        <v>5566</v>
      </c>
      <c r="AF344" s="111">
        <v>1</v>
      </c>
      <c r="AG344" s="111">
        <v>116</v>
      </c>
      <c r="AH344" s="111">
        <v>15</v>
      </c>
      <c r="AI344" s="111">
        <v>1</v>
      </c>
      <c r="AJ344" s="111" t="s">
        <v>153</v>
      </c>
      <c r="AK344" s="111" t="s">
        <v>153</v>
      </c>
      <c r="AL344" s="111" t="s">
        <v>5567</v>
      </c>
      <c r="AM344" s="111" t="s">
        <v>5568</v>
      </c>
      <c r="AN344" s="111" t="s">
        <v>5570</v>
      </c>
      <c r="AO344" s="111" t="s">
        <v>546</v>
      </c>
      <c r="AP344" s="111" t="s">
        <v>153</v>
      </c>
      <c r="AQ344" s="111" t="s">
        <v>5569</v>
      </c>
      <c r="AR344" s="111" t="s">
        <v>153</v>
      </c>
      <c r="AS344" s="111">
        <v>2015</v>
      </c>
      <c r="AT344" s="111" t="s">
        <v>153</v>
      </c>
      <c r="AU344" s="111" t="s">
        <v>153</v>
      </c>
      <c r="AV344" s="111" t="s">
        <v>153</v>
      </c>
      <c r="AW344" s="111" t="s">
        <v>153</v>
      </c>
      <c r="AX344" s="111" t="s">
        <v>439</v>
      </c>
      <c r="AY344" s="110"/>
      <c r="AZ344" s="110" t="s">
        <v>153</v>
      </c>
      <c r="BA344" s="111">
        <v>8374</v>
      </c>
      <c r="BB344" s="111">
        <v>0</v>
      </c>
      <c r="BC344" s="111"/>
      <c r="BD344" s="111"/>
      <c r="BE344" s="111"/>
      <c r="BF344" s="111"/>
      <c r="BG344" s="111"/>
      <c r="BH344" s="111" t="s">
        <v>532</v>
      </c>
      <c r="BI344" s="111"/>
      <c r="BJ344" s="110">
        <v>6.0344827586206895</v>
      </c>
      <c r="BK344" s="111"/>
      <c r="BL344" s="111"/>
      <c r="BM344" s="111"/>
      <c r="BN344" s="111" t="s">
        <v>1549</v>
      </c>
      <c r="BO344" s="111"/>
      <c r="BP344" s="111"/>
      <c r="BQ344" s="111" t="s">
        <v>1549</v>
      </c>
      <c r="BR344" s="111"/>
      <c r="BS344" s="111"/>
      <c r="BT344" s="111"/>
      <c r="BU344" s="111"/>
      <c r="BV344" s="111"/>
      <c r="BW344" s="111"/>
      <c r="BX344" s="111"/>
      <c r="BY344" s="111"/>
      <c r="BZ344" s="111"/>
      <c r="CA344" s="111"/>
      <c r="CB344" s="111"/>
      <c r="CC344" s="111"/>
      <c r="CD344" s="111"/>
      <c r="CE344" s="111"/>
      <c r="CF344" s="111" t="s">
        <v>462</v>
      </c>
      <c r="CG344" s="111"/>
      <c r="CH344" s="111"/>
      <c r="CI344" s="111">
        <v>2017</v>
      </c>
      <c r="CJ344" s="111" t="s">
        <v>2356</v>
      </c>
      <c r="CK344" s="111" t="s">
        <v>463</v>
      </c>
      <c r="CL344" s="111" t="s">
        <v>464</v>
      </c>
      <c r="CM344" s="111" t="s">
        <v>463</v>
      </c>
      <c r="CN344" s="111" t="s">
        <v>464</v>
      </c>
      <c r="CO344" s="111" t="s">
        <v>465</v>
      </c>
      <c r="CP344" s="111">
        <v>1</v>
      </c>
      <c r="CQ344" s="111">
        <v>0</v>
      </c>
      <c r="CR344" s="111">
        <v>0</v>
      </c>
      <c r="CS344" s="111">
        <v>1</v>
      </c>
      <c r="CT344" s="111">
        <v>0</v>
      </c>
      <c r="CU344" s="111">
        <v>0</v>
      </c>
      <c r="CV344" s="111">
        <v>0</v>
      </c>
      <c r="CW344" s="111">
        <v>0</v>
      </c>
      <c r="CX344" s="111">
        <v>0</v>
      </c>
      <c r="CY344" s="111">
        <v>1</v>
      </c>
      <c r="CZ344" s="111">
        <v>0</v>
      </c>
      <c r="DA344" s="111">
        <v>0</v>
      </c>
      <c r="DB344" s="111">
        <v>0</v>
      </c>
      <c r="DC344" s="111" t="s">
        <v>153</v>
      </c>
      <c r="DD344" s="111" t="s">
        <v>153</v>
      </c>
      <c r="DE344" s="111" t="s">
        <v>153</v>
      </c>
      <c r="DF344" s="111">
        <v>0</v>
      </c>
      <c r="DG344" s="111" t="s">
        <v>465</v>
      </c>
      <c r="DH344" s="111">
        <v>3</v>
      </c>
      <c r="DI344" s="111">
        <v>0</v>
      </c>
      <c r="DJ344" s="111">
        <v>0</v>
      </c>
      <c r="DK344" s="111">
        <v>3</v>
      </c>
      <c r="DL344" s="111">
        <v>0</v>
      </c>
      <c r="DM344" s="111">
        <v>0</v>
      </c>
      <c r="DN344" s="111">
        <v>1</v>
      </c>
      <c r="DO344" s="111">
        <v>0</v>
      </c>
      <c r="DP344" s="111">
        <v>0</v>
      </c>
      <c r="DQ344" s="111">
        <v>1</v>
      </c>
      <c r="DR344" s="111">
        <v>0</v>
      </c>
      <c r="DS344" s="111">
        <v>1</v>
      </c>
      <c r="DT344" s="111">
        <v>0</v>
      </c>
      <c r="DU344" s="111" t="s">
        <v>153</v>
      </c>
      <c r="DV344" s="111" t="s">
        <v>153</v>
      </c>
      <c r="DW344" s="110"/>
      <c r="DX344" s="111">
        <v>1</v>
      </c>
      <c r="DY344" s="111">
        <v>1</v>
      </c>
      <c r="DZ344" s="111">
        <v>0</v>
      </c>
      <c r="EA344" s="111">
        <v>2</v>
      </c>
      <c r="EB344" s="111"/>
      <c r="EC344" s="111"/>
      <c r="ED344" s="111"/>
      <c r="EE344" s="110"/>
      <c r="EF344" s="111"/>
      <c r="EG344" s="111"/>
      <c r="EH344" s="111"/>
      <c r="EI344" s="111"/>
      <c r="EJ344" s="111"/>
      <c r="EK344" s="111">
        <v>-2</v>
      </c>
      <c r="EL344" s="111"/>
      <c r="EM344" s="111"/>
      <c r="EN344" s="111"/>
      <c r="EO344" s="111"/>
      <c r="EP344" s="111"/>
      <c r="EQ344" s="59">
        <v>70459</v>
      </c>
      <c r="ER344" s="59">
        <v>8374</v>
      </c>
      <c r="ES344" s="59">
        <v>0</v>
      </c>
      <c r="ET344" s="59">
        <v>0</v>
      </c>
      <c r="EU344" s="59">
        <v>0</v>
      </c>
      <c r="EV344" s="59">
        <v>0</v>
      </c>
      <c r="EW344" s="59">
        <v>1</v>
      </c>
      <c r="EX344" s="59">
        <v>1</v>
      </c>
      <c r="EY344" s="59">
        <v>0</v>
      </c>
      <c r="EZ344" s="59">
        <v>0</v>
      </c>
      <c r="FA344" s="59">
        <v>0</v>
      </c>
      <c r="FB344" s="59">
        <v>3</v>
      </c>
      <c r="FC344" s="59">
        <v>3</v>
      </c>
      <c r="FD344" s="59">
        <v>0</v>
      </c>
      <c r="FE344" s="59">
        <v>0</v>
      </c>
      <c r="FF344" s="59">
        <v>0</v>
      </c>
      <c r="FG344" s="59">
        <v>0</v>
      </c>
      <c r="FH344" s="59">
        <v>0</v>
      </c>
      <c r="FI344" s="59">
        <v>1</v>
      </c>
      <c r="FJ344" s="59">
        <v>0</v>
      </c>
      <c r="FK344" s="59">
        <v>0</v>
      </c>
      <c r="FL344" s="59">
        <v>0</v>
      </c>
      <c r="FM344" s="56"/>
      <c r="FN344" s="56" t="s">
        <v>466</v>
      </c>
      <c r="FO344" s="169" t="b">
        <v>1</v>
      </c>
      <c r="FP344" s="64"/>
      <c r="FQ344" s="64"/>
    </row>
    <row r="345" spans="1:173" x14ac:dyDescent="0.2">
      <c r="A345" s="110" t="s">
        <v>437</v>
      </c>
      <c r="B345" s="111">
        <v>70476</v>
      </c>
      <c r="C345" s="111">
        <v>0</v>
      </c>
      <c r="D345" s="111">
        <v>1</v>
      </c>
      <c r="E345" s="111" t="s">
        <v>5571</v>
      </c>
      <c r="F345" s="111" t="s">
        <v>5572</v>
      </c>
      <c r="G345" s="111"/>
      <c r="H345" s="111" t="s">
        <v>5573</v>
      </c>
      <c r="I345" s="111">
        <v>2</v>
      </c>
      <c r="J345" s="111" t="s">
        <v>5574</v>
      </c>
      <c r="K345" s="111" t="s">
        <v>447</v>
      </c>
      <c r="L345" s="111" t="s">
        <v>2356</v>
      </c>
      <c r="M345" s="111" t="s">
        <v>447</v>
      </c>
      <c r="N345" s="111">
        <v>1</v>
      </c>
      <c r="O345" s="111">
        <v>192</v>
      </c>
      <c r="P345" s="111">
        <v>14</v>
      </c>
      <c r="Q345" s="111" t="s">
        <v>153</v>
      </c>
      <c r="R345" s="111" t="s">
        <v>153</v>
      </c>
      <c r="S345" s="111" t="s">
        <v>5575</v>
      </c>
      <c r="T345" s="111" t="s">
        <v>5576</v>
      </c>
      <c r="U345" s="111" t="s">
        <v>5577</v>
      </c>
      <c r="V345" s="111" t="s">
        <v>5578</v>
      </c>
      <c r="W345" s="111" t="s">
        <v>153</v>
      </c>
      <c r="X345" s="111" t="s">
        <v>5579</v>
      </c>
      <c r="Y345" s="111" t="s">
        <v>962</v>
      </c>
      <c r="Z345" s="110"/>
      <c r="AA345" s="110" t="s">
        <v>452</v>
      </c>
      <c r="AB345" s="110" t="s">
        <v>5571</v>
      </c>
      <c r="AC345" s="110" t="s">
        <v>5572</v>
      </c>
      <c r="AD345" s="110" t="s">
        <v>5573</v>
      </c>
      <c r="AE345" s="110" t="s">
        <v>5574</v>
      </c>
      <c r="AF345" s="111">
        <v>1</v>
      </c>
      <c r="AG345" s="111">
        <v>210</v>
      </c>
      <c r="AH345" s="111">
        <v>14</v>
      </c>
      <c r="AI345" s="111">
        <v>1</v>
      </c>
      <c r="AJ345" s="111" t="s">
        <v>153</v>
      </c>
      <c r="AK345" s="111" t="s">
        <v>153</v>
      </c>
      <c r="AL345" s="111" t="s">
        <v>5575</v>
      </c>
      <c r="AM345" s="111" t="s">
        <v>5576</v>
      </c>
      <c r="AN345" s="111" t="s">
        <v>5579</v>
      </c>
      <c r="AO345" s="111" t="s">
        <v>962</v>
      </c>
      <c r="AP345" s="111" t="s">
        <v>5577</v>
      </c>
      <c r="AQ345" s="111" t="s">
        <v>5578</v>
      </c>
      <c r="AR345" s="111" t="s">
        <v>153</v>
      </c>
      <c r="AS345" s="111">
        <v>2015</v>
      </c>
      <c r="AT345" s="111" t="s">
        <v>153</v>
      </c>
      <c r="AU345" s="111" t="s">
        <v>153</v>
      </c>
      <c r="AV345" s="111" t="s">
        <v>153</v>
      </c>
      <c r="AW345" s="111" t="s">
        <v>153</v>
      </c>
      <c r="AX345" s="111" t="s">
        <v>439</v>
      </c>
      <c r="AY345" s="110"/>
      <c r="AZ345" s="110" t="s">
        <v>153</v>
      </c>
      <c r="BA345" s="111">
        <v>8286</v>
      </c>
      <c r="BB345" s="111">
        <v>0</v>
      </c>
      <c r="BC345" s="111"/>
      <c r="BD345" s="111"/>
      <c r="BE345" s="111"/>
      <c r="BF345" s="111"/>
      <c r="BG345" s="111"/>
      <c r="BH345" s="111" t="s">
        <v>532</v>
      </c>
      <c r="BI345" s="111"/>
      <c r="BJ345" s="110">
        <v>-8.5714285714285712</v>
      </c>
      <c r="BK345" s="111"/>
      <c r="BL345" s="111"/>
      <c r="BM345" s="111"/>
      <c r="BN345" s="111" t="s">
        <v>778</v>
      </c>
      <c r="BO345" s="111"/>
      <c r="BP345" s="111"/>
      <c r="BQ345" s="111" t="s">
        <v>778</v>
      </c>
      <c r="BR345" s="111"/>
      <c r="BS345" s="111"/>
      <c r="BT345" s="111"/>
      <c r="BU345" s="111"/>
      <c r="BV345" s="111"/>
      <c r="BW345" s="111"/>
      <c r="BX345" s="111"/>
      <c r="BY345" s="111"/>
      <c r="BZ345" s="111"/>
      <c r="CA345" s="111"/>
      <c r="CB345" s="111"/>
      <c r="CC345" s="111"/>
      <c r="CD345" s="111"/>
      <c r="CE345" s="111"/>
      <c r="CF345" s="111" t="s">
        <v>462</v>
      </c>
      <c r="CG345" s="111"/>
      <c r="CH345" s="111"/>
      <c r="CI345" s="111">
        <v>2017</v>
      </c>
      <c r="CJ345" s="111" t="s">
        <v>2356</v>
      </c>
      <c r="CK345" s="111" t="s">
        <v>501</v>
      </c>
      <c r="CL345" s="111" t="s">
        <v>501</v>
      </c>
      <c r="CM345" s="111" t="s">
        <v>464</v>
      </c>
      <c r="CN345" s="111" t="s">
        <v>464</v>
      </c>
      <c r="CO345" s="111" t="s">
        <v>465</v>
      </c>
      <c r="CP345" s="111">
        <v>2</v>
      </c>
      <c r="CQ345" s="111">
        <v>0</v>
      </c>
      <c r="CR345" s="111">
        <v>0</v>
      </c>
      <c r="CS345" s="111">
        <v>2</v>
      </c>
      <c r="CT345" s="111">
        <v>0</v>
      </c>
      <c r="CU345" s="111">
        <v>0</v>
      </c>
      <c r="CV345" s="111">
        <v>0</v>
      </c>
      <c r="CW345" s="111">
        <v>0</v>
      </c>
      <c r="CX345" s="111">
        <v>0</v>
      </c>
      <c r="CY345" s="111">
        <v>2</v>
      </c>
      <c r="CZ345" s="111">
        <v>0</v>
      </c>
      <c r="DA345" s="111">
        <v>0</v>
      </c>
      <c r="DB345" s="111">
        <v>0</v>
      </c>
      <c r="DC345" s="111" t="s">
        <v>153</v>
      </c>
      <c r="DD345" s="111" t="s">
        <v>153</v>
      </c>
      <c r="DE345" s="111" t="s">
        <v>153</v>
      </c>
      <c r="DF345" s="111">
        <v>0</v>
      </c>
      <c r="DG345" s="111" t="s">
        <v>465</v>
      </c>
      <c r="DH345" s="111">
        <v>1</v>
      </c>
      <c r="DI345" s="111">
        <v>0</v>
      </c>
      <c r="DJ345" s="111">
        <v>0</v>
      </c>
      <c r="DK345" s="111">
        <v>1</v>
      </c>
      <c r="DL345" s="111">
        <v>0</v>
      </c>
      <c r="DM345" s="111">
        <v>0</v>
      </c>
      <c r="DN345" s="111">
        <v>0</v>
      </c>
      <c r="DO345" s="111">
        <v>0</v>
      </c>
      <c r="DP345" s="111">
        <v>1</v>
      </c>
      <c r="DQ345" s="111">
        <v>0</v>
      </c>
      <c r="DR345" s="111">
        <v>0</v>
      </c>
      <c r="DS345" s="111">
        <v>0</v>
      </c>
      <c r="DT345" s="111">
        <v>0</v>
      </c>
      <c r="DU345" s="111" t="s">
        <v>153</v>
      </c>
      <c r="DV345" s="111" t="s">
        <v>153</v>
      </c>
      <c r="DW345" s="110"/>
      <c r="DX345" s="111">
        <v>0</v>
      </c>
      <c r="DY345" s="111">
        <v>1</v>
      </c>
      <c r="DZ345" s="111">
        <v>0</v>
      </c>
      <c r="EA345" s="111">
        <v>1</v>
      </c>
      <c r="EB345" s="111"/>
      <c r="EC345" s="111"/>
      <c r="ED345" s="111"/>
      <c r="EE345" s="110">
        <v>-6.666666666666667</v>
      </c>
      <c r="EF345" s="111"/>
      <c r="EG345" s="111"/>
      <c r="EH345" s="111"/>
      <c r="EI345" s="111"/>
      <c r="EJ345" s="111"/>
      <c r="EK345" s="111">
        <v>-1</v>
      </c>
      <c r="EL345" s="111"/>
      <c r="EM345" s="111"/>
      <c r="EN345" s="111"/>
      <c r="EO345" s="111"/>
      <c r="EP345" s="111"/>
      <c r="EQ345" s="59">
        <v>70476</v>
      </c>
      <c r="ER345" s="59">
        <v>8286</v>
      </c>
      <c r="ES345" s="59">
        <v>0</v>
      </c>
      <c r="ET345" s="59">
        <v>0</v>
      </c>
      <c r="EU345" s="59">
        <v>0</v>
      </c>
      <c r="EV345" s="59">
        <v>0</v>
      </c>
      <c r="EW345" s="59">
        <v>2</v>
      </c>
      <c r="EX345" s="59">
        <v>2</v>
      </c>
      <c r="EY345" s="59">
        <v>0</v>
      </c>
      <c r="EZ345" s="59">
        <v>0</v>
      </c>
      <c r="FA345" s="59">
        <v>0</v>
      </c>
      <c r="FB345" s="59">
        <v>1</v>
      </c>
      <c r="FC345" s="59">
        <v>1</v>
      </c>
      <c r="FD345" s="59">
        <v>0</v>
      </c>
      <c r="FE345" s="59">
        <v>0</v>
      </c>
      <c r="FF345" s="59">
        <v>0</v>
      </c>
      <c r="FG345" s="59">
        <v>0</v>
      </c>
      <c r="FH345" s="59">
        <v>0</v>
      </c>
      <c r="FI345" s="59">
        <v>2</v>
      </c>
      <c r="FJ345" s="59">
        <v>0</v>
      </c>
      <c r="FK345" s="59">
        <v>0</v>
      </c>
      <c r="FL345" s="59">
        <v>0</v>
      </c>
      <c r="FM345" s="56"/>
      <c r="FN345" s="56" t="s">
        <v>466</v>
      </c>
      <c r="FO345" s="169" t="b">
        <v>1</v>
      </c>
      <c r="FP345" s="64"/>
      <c r="FQ345" s="64"/>
    </row>
    <row r="346" spans="1:173" x14ac:dyDescent="0.2">
      <c r="A346" s="110" t="s">
        <v>437</v>
      </c>
      <c r="B346" s="111">
        <v>70563</v>
      </c>
      <c r="C346" s="111">
        <v>0</v>
      </c>
      <c r="D346" s="111">
        <v>1</v>
      </c>
      <c r="E346" s="111" t="s">
        <v>5580</v>
      </c>
      <c r="F346" s="111" t="s">
        <v>1820</v>
      </c>
      <c r="G346" s="111"/>
      <c r="H346" s="111" t="s">
        <v>5581</v>
      </c>
      <c r="I346" s="111">
        <v>2</v>
      </c>
      <c r="J346" s="111" t="s">
        <v>5582</v>
      </c>
      <c r="K346" s="111" t="s">
        <v>447</v>
      </c>
      <c r="L346" s="111" t="s">
        <v>2356</v>
      </c>
      <c r="M346" s="111" t="s">
        <v>447</v>
      </c>
      <c r="N346" s="111">
        <v>1</v>
      </c>
      <c r="O346" s="111">
        <v>249</v>
      </c>
      <c r="P346" s="111">
        <v>27</v>
      </c>
      <c r="Q346" s="111" t="s">
        <v>153</v>
      </c>
      <c r="R346" s="111" t="s">
        <v>153</v>
      </c>
      <c r="S346" s="111" t="s">
        <v>5583</v>
      </c>
      <c r="T346" s="111" t="s">
        <v>5584</v>
      </c>
      <c r="U346" s="111" t="s">
        <v>5585</v>
      </c>
      <c r="V346" s="111" t="s">
        <v>5586</v>
      </c>
      <c r="W346" s="111" t="s">
        <v>153</v>
      </c>
      <c r="X346" s="111" t="s">
        <v>5587</v>
      </c>
      <c r="Y346" s="111" t="s">
        <v>546</v>
      </c>
      <c r="Z346" s="110"/>
      <c r="AA346" s="110" t="s">
        <v>452</v>
      </c>
      <c r="AB346" s="110" t="s">
        <v>5580</v>
      </c>
      <c r="AC346" s="110" t="s">
        <v>1820</v>
      </c>
      <c r="AD346" s="110" t="s">
        <v>5581</v>
      </c>
      <c r="AE346" s="110" t="s">
        <v>5582</v>
      </c>
      <c r="AF346" s="111">
        <v>1</v>
      </c>
      <c r="AG346" s="111">
        <v>255</v>
      </c>
      <c r="AH346" s="111">
        <v>27</v>
      </c>
      <c r="AI346" s="111">
        <v>1</v>
      </c>
      <c r="AJ346" s="111" t="s">
        <v>153</v>
      </c>
      <c r="AK346" s="111" t="s">
        <v>153</v>
      </c>
      <c r="AL346" s="111" t="s">
        <v>5583</v>
      </c>
      <c r="AM346" s="111" t="s">
        <v>5584</v>
      </c>
      <c r="AN346" s="111" t="s">
        <v>5588</v>
      </c>
      <c r="AO346" s="111" t="s">
        <v>546</v>
      </c>
      <c r="AP346" s="111" t="s">
        <v>5589</v>
      </c>
      <c r="AQ346" s="111" t="s">
        <v>5590</v>
      </c>
      <c r="AR346" s="111" t="s">
        <v>153</v>
      </c>
      <c r="AS346" s="111">
        <v>2015</v>
      </c>
      <c r="AT346" s="111" t="s">
        <v>153</v>
      </c>
      <c r="AU346" s="111" t="s">
        <v>153</v>
      </c>
      <c r="AV346" s="111" t="s">
        <v>153</v>
      </c>
      <c r="AW346" s="111" t="s">
        <v>153</v>
      </c>
      <c r="AX346" s="111" t="s">
        <v>153</v>
      </c>
      <c r="AY346" s="110"/>
      <c r="AZ346" s="110" t="s">
        <v>153</v>
      </c>
      <c r="BA346" s="111">
        <v>9292</v>
      </c>
      <c r="BB346" s="111">
        <v>0</v>
      </c>
      <c r="BC346" s="111"/>
      <c r="BD346" s="111"/>
      <c r="BE346" s="111"/>
      <c r="BF346" s="111"/>
      <c r="BG346" s="111"/>
      <c r="BH346" s="111" t="s">
        <v>532</v>
      </c>
      <c r="BI346" s="111"/>
      <c r="BJ346" s="110">
        <v>-2.3529411764705883</v>
      </c>
      <c r="BK346" s="111"/>
      <c r="BL346" s="111"/>
      <c r="BM346" s="111"/>
      <c r="BN346" s="111" t="s">
        <v>701</v>
      </c>
      <c r="BO346" s="111"/>
      <c r="BP346" s="111"/>
      <c r="BQ346" s="111" t="s">
        <v>701</v>
      </c>
      <c r="BR346" s="111"/>
      <c r="BS346" s="111"/>
      <c r="BT346" s="111"/>
      <c r="BU346" s="111"/>
      <c r="BV346" s="111"/>
      <c r="BW346" s="111"/>
      <c r="BX346" s="111"/>
      <c r="BY346" s="111"/>
      <c r="BZ346" s="111"/>
      <c r="CA346" s="111" t="s">
        <v>534</v>
      </c>
      <c r="CB346" s="111"/>
      <c r="CC346" s="111" t="s">
        <v>565</v>
      </c>
      <c r="CD346" s="111"/>
      <c r="CE346" s="111"/>
      <c r="CF346" s="111" t="s">
        <v>462</v>
      </c>
      <c r="CG346" s="111"/>
      <c r="CH346" s="111"/>
      <c r="CI346" s="111">
        <v>2017</v>
      </c>
      <c r="CJ346" s="111" t="s">
        <v>2356</v>
      </c>
      <c r="CK346" s="111" t="s">
        <v>501</v>
      </c>
      <c r="CL346" s="111" t="s">
        <v>464</v>
      </c>
      <c r="CM346" s="111" t="s">
        <v>463</v>
      </c>
      <c r="CN346" s="111" t="s">
        <v>463</v>
      </c>
      <c r="CO346" s="111" t="s">
        <v>465</v>
      </c>
      <c r="CP346" s="111">
        <v>4</v>
      </c>
      <c r="CQ346" s="111">
        <v>0</v>
      </c>
      <c r="CR346" s="111">
        <v>0</v>
      </c>
      <c r="CS346" s="111">
        <v>4</v>
      </c>
      <c r="CT346" s="111">
        <v>0</v>
      </c>
      <c r="CU346" s="111">
        <v>0</v>
      </c>
      <c r="CV346" s="111">
        <v>2</v>
      </c>
      <c r="CW346" s="111">
        <v>2</v>
      </c>
      <c r="CX346" s="111">
        <v>0</v>
      </c>
      <c r="CY346" s="111">
        <v>0</v>
      </c>
      <c r="CZ346" s="111">
        <v>0</v>
      </c>
      <c r="DA346" s="111">
        <v>0</v>
      </c>
      <c r="DB346" s="111">
        <v>0</v>
      </c>
      <c r="DC346" s="111" t="s">
        <v>153</v>
      </c>
      <c r="DD346" s="111" t="s">
        <v>153</v>
      </c>
      <c r="DE346" s="111" t="s">
        <v>153</v>
      </c>
      <c r="DF346" s="111">
        <v>2</v>
      </c>
      <c r="DG346" s="111" t="s">
        <v>465</v>
      </c>
      <c r="DH346" s="111">
        <v>3</v>
      </c>
      <c r="DI346" s="111">
        <v>0</v>
      </c>
      <c r="DJ346" s="111">
        <v>1</v>
      </c>
      <c r="DK346" s="111">
        <v>2</v>
      </c>
      <c r="DL346" s="111">
        <v>0</v>
      </c>
      <c r="DM346" s="111">
        <v>0</v>
      </c>
      <c r="DN346" s="111">
        <v>0</v>
      </c>
      <c r="DO346" s="111">
        <v>0</v>
      </c>
      <c r="DP346" s="111">
        <v>0</v>
      </c>
      <c r="DQ346" s="111">
        <v>1</v>
      </c>
      <c r="DR346" s="111">
        <v>0</v>
      </c>
      <c r="DS346" s="111">
        <v>2</v>
      </c>
      <c r="DT346" s="111">
        <v>0</v>
      </c>
      <c r="DU346" s="111" t="s">
        <v>153</v>
      </c>
      <c r="DV346" s="111" t="s">
        <v>153</v>
      </c>
      <c r="DW346" s="110"/>
      <c r="DX346" s="111">
        <v>0</v>
      </c>
      <c r="DY346" s="111">
        <v>5</v>
      </c>
      <c r="DZ346" s="111">
        <v>0</v>
      </c>
      <c r="EA346" s="111">
        <v>0</v>
      </c>
      <c r="EB346" s="111"/>
      <c r="EC346" s="111"/>
      <c r="ED346" s="111"/>
      <c r="EE346" s="110">
        <v>-3.5714285714285712</v>
      </c>
      <c r="EF346" s="111"/>
      <c r="EG346" s="111"/>
      <c r="EH346" s="111"/>
      <c r="EI346" s="111"/>
      <c r="EJ346" s="111"/>
      <c r="EK346" s="111"/>
      <c r="EL346" s="111"/>
      <c r="EM346" s="111"/>
      <c r="EN346" s="111"/>
      <c r="EO346" s="111"/>
      <c r="EP346" s="111"/>
      <c r="EQ346" s="59">
        <v>70563</v>
      </c>
      <c r="ER346" s="59">
        <v>9292</v>
      </c>
      <c r="ES346" s="59">
        <v>0</v>
      </c>
      <c r="ET346" s="59">
        <v>0</v>
      </c>
      <c r="EU346" s="59">
        <v>0</v>
      </c>
      <c r="EV346" s="59">
        <v>0</v>
      </c>
      <c r="EW346" s="59">
        <v>4</v>
      </c>
      <c r="EX346" s="59">
        <v>4</v>
      </c>
      <c r="EY346" s="59">
        <v>0</v>
      </c>
      <c r="EZ346" s="59">
        <v>0</v>
      </c>
      <c r="FA346" s="59">
        <v>0</v>
      </c>
      <c r="FB346" s="59">
        <v>2</v>
      </c>
      <c r="FC346" s="59">
        <v>2</v>
      </c>
      <c r="FD346" s="59">
        <v>0</v>
      </c>
      <c r="FE346" s="59">
        <v>0</v>
      </c>
      <c r="FF346" s="59">
        <v>0</v>
      </c>
      <c r="FG346" s="59">
        <v>0</v>
      </c>
      <c r="FH346" s="59">
        <v>0</v>
      </c>
      <c r="FI346" s="59">
        <v>5</v>
      </c>
      <c r="FJ346" s="59">
        <v>0</v>
      </c>
      <c r="FK346" s="59">
        <v>0</v>
      </c>
      <c r="FL346" s="59">
        <v>0</v>
      </c>
      <c r="FM346" s="56"/>
      <c r="FN346" s="56" t="s">
        <v>536</v>
      </c>
      <c r="FO346" s="169" t="b">
        <v>1</v>
      </c>
      <c r="FP346" s="64"/>
      <c r="FQ346" s="64"/>
    </row>
    <row r="347" spans="1:173" x14ac:dyDescent="0.2">
      <c r="A347" s="110" t="s">
        <v>437</v>
      </c>
      <c r="B347" s="111">
        <v>70665</v>
      </c>
      <c r="C347" s="111">
        <v>0</v>
      </c>
      <c r="D347" s="111">
        <v>1</v>
      </c>
      <c r="E347" s="111" t="s">
        <v>5591</v>
      </c>
      <c r="F347" s="111" t="s">
        <v>5592</v>
      </c>
      <c r="G347" s="111"/>
      <c r="H347" s="111" t="s">
        <v>5593</v>
      </c>
      <c r="I347" s="111">
        <v>2</v>
      </c>
      <c r="J347" s="111" t="s">
        <v>5594</v>
      </c>
      <c r="K347" s="111" t="s">
        <v>447</v>
      </c>
      <c r="L347" s="111" t="s">
        <v>2356</v>
      </c>
      <c r="M347" s="111" t="s">
        <v>447</v>
      </c>
      <c r="N347" s="111">
        <v>1</v>
      </c>
      <c r="O347" s="111">
        <v>8</v>
      </c>
      <c r="P347" s="111">
        <v>2</v>
      </c>
      <c r="Q347" s="111" t="s">
        <v>153</v>
      </c>
      <c r="R347" s="111" t="s">
        <v>153</v>
      </c>
      <c r="S347" s="111" t="s">
        <v>5595</v>
      </c>
      <c r="T347" s="111" t="s">
        <v>5596</v>
      </c>
      <c r="U347" s="111" t="s">
        <v>5597</v>
      </c>
      <c r="V347" s="111" t="s">
        <v>5598</v>
      </c>
      <c r="W347" s="111" t="s">
        <v>153</v>
      </c>
      <c r="X347" s="111" t="s">
        <v>5599</v>
      </c>
      <c r="Y347" s="111" t="s">
        <v>133</v>
      </c>
      <c r="Z347" s="110"/>
      <c r="AA347" s="110" t="s">
        <v>452</v>
      </c>
      <c r="AB347" s="110" t="s">
        <v>5591</v>
      </c>
      <c r="AC347" s="110" t="s">
        <v>5592</v>
      </c>
      <c r="AD347" s="110" t="s">
        <v>5593</v>
      </c>
      <c r="AE347" s="110" t="s">
        <v>5594</v>
      </c>
      <c r="AF347" s="111">
        <v>1</v>
      </c>
      <c r="AG347" s="111">
        <v>8</v>
      </c>
      <c r="AH347" s="111">
        <v>2</v>
      </c>
      <c r="AI347" s="111">
        <v>1</v>
      </c>
      <c r="AJ347" s="111" t="s">
        <v>153</v>
      </c>
      <c r="AK347" s="111" t="s">
        <v>153</v>
      </c>
      <c r="AL347" s="111" t="s">
        <v>5595</v>
      </c>
      <c r="AM347" s="111" t="s">
        <v>5596</v>
      </c>
      <c r="AN347" s="111" t="s">
        <v>5599</v>
      </c>
      <c r="AO347" s="111" t="s">
        <v>133</v>
      </c>
      <c r="AP347" s="111" t="s">
        <v>5597</v>
      </c>
      <c r="AQ347" s="111" t="s">
        <v>5598</v>
      </c>
      <c r="AR347" s="111" t="s">
        <v>153</v>
      </c>
      <c r="AS347" s="111">
        <v>2015</v>
      </c>
      <c r="AT347" s="111" t="s">
        <v>153</v>
      </c>
      <c r="AU347" s="111" t="s">
        <v>499</v>
      </c>
      <c r="AV347" s="111" t="s">
        <v>153</v>
      </c>
      <c r="AW347" s="111" t="s">
        <v>153</v>
      </c>
      <c r="AX347" s="111" t="s">
        <v>153</v>
      </c>
      <c r="AY347" s="110"/>
      <c r="AZ347" s="110" t="s">
        <v>153</v>
      </c>
      <c r="BA347" s="111">
        <v>3567</v>
      </c>
      <c r="BB347" s="111">
        <v>0</v>
      </c>
      <c r="BC347" s="111"/>
      <c r="BD347" s="111"/>
      <c r="BE347" s="111"/>
      <c r="BF347" s="111"/>
      <c r="BG347" s="111"/>
      <c r="BH347" s="111"/>
      <c r="BI347" s="111"/>
      <c r="BJ347" s="110"/>
      <c r="BK347" s="111"/>
      <c r="BL347" s="111"/>
      <c r="BM347" s="111"/>
      <c r="BN347" s="111" t="s">
        <v>778</v>
      </c>
      <c r="BO347" s="111"/>
      <c r="BP347" s="111"/>
      <c r="BQ347" s="111" t="s">
        <v>778</v>
      </c>
      <c r="BR347" s="111"/>
      <c r="BS347" s="111"/>
      <c r="BT347" s="111"/>
      <c r="BU347" s="111"/>
      <c r="BV347" s="111"/>
      <c r="BW347" s="111"/>
      <c r="BX347" s="111"/>
      <c r="BY347" s="111"/>
      <c r="BZ347" s="111"/>
      <c r="CA347" s="111"/>
      <c r="CB347" s="111"/>
      <c r="CC347" s="111"/>
      <c r="CD347" s="111"/>
      <c r="CE347" s="111"/>
      <c r="CF347" s="111" t="s">
        <v>462</v>
      </c>
      <c r="CG347" s="111"/>
      <c r="CH347" s="111"/>
      <c r="CI347" s="111">
        <v>2017</v>
      </c>
      <c r="CJ347" s="111" t="s">
        <v>2356</v>
      </c>
      <c r="CK347" s="111" t="s">
        <v>501</v>
      </c>
      <c r="CL347" s="111" t="s">
        <v>464</v>
      </c>
      <c r="CM347" s="111" t="s">
        <v>463</v>
      </c>
      <c r="CN347" s="111" t="s">
        <v>464</v>
      </c>
      <c r="CO347" s="111" t="s">
        <v>465</v>
      </c>
      <c r="CP347" s="111">
        <v>0</v>
      </c>
      <c r="CQ347" s="111">
        <v>0</v>
      </c>
      <c r="CR347" s="111">
        <v>0</v>
      </c>
      <c r="CS347" s="111">
        <v>0</v>
      </c>
      <c r="CT347" s="111">
        <v>0</v>
      </c>
      <c r="CU347" s="111">
        <v>0</v>
      </c>
      <c r="CV347" s="111">
        <v>0</v>
      </c>
      <c r="CW347" s="111">
        <v>0</v>
      </c>
      <c r="CX347" s="111">
        <v>0</v>
      </c>
      <c r="CY347" s="111">
        <v>0</v>
      </c>
      <c r="CZ347" s="111">
        <v>0</v>
      </c>
      <c r="DA347" s="111">
        <v>0</v>
      </c>
      <c r="DB347" s="111">
        <v>0</v>
      </c>
      <c r="DC347" s="111" t="s">
        <v>153</v>
      </c>
      <c r="DD347" s="111" t="s">
        <v>153</v>
      </c>
      <c r="DE347" s="111" t="s">
        <v>153</v>
      </c>
      <c r="DF347" s="111">
        <v>0</v>
      </c>
      <c r="DG347" s="111" t="s">
        <v>465</v>
      </c>
      <c r="DH347" s="111">
        <v>0</v>
      </c>
      <c r="DI347" s="111">
        <v>0</v>
      </c>
      <c r="DJ347" s="111">
        <v>0</v>
      </c>
      <c r="DK347" s="111">
        <v>0</v>
      </c>
      <c r="DL347" s="111">
        <v>0</v>
      </c>
      <c r="DM347" s="111">
        <v>0</v>
      </c>
      <c r="DN347" s="111">
        <v>0</v>
      </c>
      <c r="DO347" s="111">
        <v>0</v>
      </c>
      <c r="DP347" s="111">
        <v>0</v>
      </c>
      <c r="DQ347" s="111">
        <v>0</v>
      </c>
      <c r="DR347" s="111">
        <v>0</v>
      </c>
      <c r="DS347" s="111">
        <v>0</v>
      </c>
      <c r="DT347" s="111">
        <v>0</v>
      </c>
      <c r="DU347" s="111" t="s">
        <v>153</v>
      </c>
      <c r="DV347" s="111" t="s">
        <v>153</v>
      </c>
      <c r="DW347" s="110"/>
      <c r="DX347" s="111">
        <v>0</v>
      </c>
      <c r="DY347" s="111">
        <v>0</v>
      </c>
      <c r="DZ347" s="111">
        <v>0</v>
      </c>
      <c r="EA347" s="111">
        <v>0</v>
      </c>
      <c r="EB347" s="111"/>
      <c r="EC347" s="111"/>
      <c r="ED347" s="111"/>
      <c r="EE347" s="110"/>
      <c r="EF347" s="111"/>
      <c r="EG347" s="111"/>
      <c r="EH347" s="111"/>
      <c r="EI347" s="111"/>
      <c r="EJ347" s="111"/>
      <c r="EK347" s="111"/>
      <c r="EL347" s="111"/>
      <c r="EM347" s="111"/>
      <c r="EN347" s="111"/>
      <c r="EO347" s="111"/>
      <c r="EP347" s="111"/>
      <c r="EQ347" s="59">
        <v>70665</v>
      </c>
      <c r="ER347" s="59">
        <v>3567</v>
      </c>
      <c r="ES347" s="59">
        <v>0</v>
      </c>
      <c r="ET347" s="59">
        <v>0</v>
      </c>
      <c r="EU347" s="59">
        <v>0</v>
      </c>
      <c r="EV347" s="59">
        <v>0</v>
      </c>
      <c r="EW347" s="59">
        <v>0</v>
      </c>
      <c r="EX347" s="59">
        <v>0</v>
      </c>
      <c r="EY347" s="59">
        <v>0</v>
      </c>
      <c r="EZ347" s="59">
        <v>0</v>
      </c>
      <c r="FA347" s="59">
        <v>0</v>
      </c>
      <c r="FB347" s="59">
        <v>0</v>
      </c>
      <c r="FC347" s="59">
        <v>0</v>
      </c>
      <c r="FD347" s="59">
        <v>0</v>
      </c>
      <c r="FE347" s="59">
        <v>0</v>
      </c>
      <c r="FF347" s="59">
        <v>0</v>
      </c>
      <c r="FG347" s="59">
        <v>0</v>
      </c>
      <c r="FH347" s="59">
        <v>0</v>
      </c>
      <c r="FI347" s="59">
        <v>0</v>
      </c>
      <c r="FJ347" s="59">
        <v>0</v>
      </c>
      <c r="FK347" s="59">
        <v>0</v>
      </c>
      <c r="FL347" s="59">
        <v>0</v>
      </c>
      <c r="FM347" s="56"/>
      <c r="FN347" s="56" t="s">
        <v>466</v>
      </c>
      <c r="FO347" s="169" t="b">
        <v>1</v>
      </c>
      <c r="FP347" s="64"/>
      <c r="FQ347" s="64"/>
    </row>
    <row r="348" spans="1:173" x14ac:dyDescent="0.2">
      <c r="A348" s="110" t="s">
        <v>437</v>
      </c>
      <c r="B348" s="111">
        <v>70685</v>
      </c>
      <c r="C348" s="111">
        <v>0</v>
      </c>
      <c r="D348" s="111">
        <v>1</v>
      </c>
      <c r="E348" s="111" t="s">
        <v>5600</v>
      </c>
      <c r="F348" s="111" t="s">
        <v>3938</v>
      </c>
      <c r="G348" s="111"/>
      <c r="H348" s="111" t="s">
        <v>5601</v>
      </c>
      <c r="I348" s="111">
        <v>2</v>
      </c>
      <c r="J348" s="111" t="s">
        <v>5602</v>
      </c>
      <c r="K348" s="111" t="s">
        <v>447</v>
      </c>
      <c r="L348" s="111" t="s">
        <v>2356</v>
      </c>
      <c r="M348" s="111" t="s">
        <v>447</v>
      </c>
      <c r="N348" s="111">
        <v>1</v>
      </c>
      <c r="O348" s="111">
        <v>33</v>
      </c>
      <c r="P348" s="111">
        <v>7</v>
      </c>
      <c r="Q348" s="111" t="s">
        <v>5603</v>
      </c>
      <c r="R348" s="111" t="s">
        <v>153</v>
      </c>
      <c r="S348" s="111" t="s">
        <v>153</v>
      </c>
      <c r="T348" s="111" t="s">
        <v>5604</v>
      </c>
      <c r="U348" s="111" t="s">
        <v>5605</v>
      </c>
      <c r="V348" s="111" t="s">
        <v>5606</v>
      </c>
      <c r="W348" s="111" t="s">
        <v>153</v>
      </c>
      <c r="X348" s="111" t="s">
        <v>5607</v>
      </c>
      <c r="Y348" s="111" t="s">
        <v>133</v>
      </c>
      <c r="Z348" s="110"/>
      <c r="AA348" s="110" t="s">
        <v>452</v>
      </c>
      <c r="AB348" s="110" t="s">
        <v>5600</v>
      </c>
      <c r="AC348" s="110" t="s">
        <v>3938</v>
      </c>
      <c r="AD348" s="110" t="s">
        <v>5601</v>
      </c>
      <c r="AE348" s="110" t="s">
        <v>5602</v>
      </c>
      <c r="AF348" s="111">
        <v>1</v>
      </c>
      <c r="AG348" s="111">
        <v>33</v>
      </c>
      <c r="AH348" s="111">
        <v>7</v>
      </c>
      <c r="AI348" s="111">
        <v>1</v>
      </c>
      <c r="AJ348" s="111" t="s">
        <v>5603</v>
      </c>
      <c r="AK348" s="111" t="s">
        <v>153</v>
      </c>
      <c r="AL348" s="111" t="s">
        <v>153</v>
      </c>
      <c r="AM348" s="111" t="s">
        <v>5604</v>
      </c>
      <c r="AN348" s="111" t="s">
        <v>5607</v>
      </c>
      <c r="AO348" s="111" t="s">
        <v>133</v>
      </c>
      <c r="AP348" s="111" t="s">
        <v>5605</v>
      </c>
      <c r="AQ348" s="111" t="s">
        <v>5606</v>
      </c>
      <c r="AR348" s="111" t="s">
        <v>153</v>
      </c>
      <c r="AS348" s="111">
        <v>2015</v>
      </c>
      <c r="AT348" s="111" t="s">
        <v>5608</v>
      </c>
      <c r="AU348" s="111" t="s">
        <v>499</v>
      </c>
      <c r="AV348" s="111" t="s">
        <v>153</v>
      </c>
      <c r="AW348" s="111" t="s">
        <v>153</v>
      </c>
      <c r="AX348" s="111" t="s">
        <v>153</v>
      </c>
      <c r="AY348" s="110"/>
      <c r="AZ348" s="110" t="s">
        <v>153</v>
      </c>
      <c r="BA348" s="111">
        <v>6723</v>
      </c>
      <c r="BB348" s="111">
        <v>0</v>
      </c>
      <c r="BC348" s="111"/>
      <c r="BD348" s="111"/>
      <c r="BE348" s="111"/>
      <c r="BF348" s="111"/>
      <c r="BG348" s="111"/>
      <c r="BH348" s="111"/>
      <c r="BI348" s="111"/>
      <c r="BJ348" s="110"/>
      <c r="BK348" s="111"/>
      <c r="BL348" s="111"/>
      <c r="BM348" s="111"/>
      <c r="BN348" s="111" t="s">
        <v>691</v>
      </c>
      <c r="BO348" s="111"/>
      <c r="BP348" s="111"/>
      <c r="BQ348" s="111" t="s">
        <v>691</v>
      </c>
      <c r="BR348" s="111"/>
      <c r="BS348" s="111"/>
      <c r="BT348" s="111"/>
      <c r="BU348" s="111"/>
      <c r="BV348" s="111"/>
      <c r="BW348" s="111"/>
      <c r="BX348" s="111"/>
      <c r="BY348" s="111"/>
      <c r="BZ348" s="111"/>
      <c r="CA348" s="111"/>
      <c r="CB348" s="111"/>
      <c r="CC348" s="111"/>
      <c r="CD348" s="111"/>
      <c r="CE348" s="111"/>
      <c r="CF348" s="111" t="s">
        <v>462</v>
      </c>
      <c r="CG348" s="111"/>
      <c r="CH348" s="111"/>
      <c r="CI348" s="111">
        <v>2017</v>
      </c>
      <c r="CJ348" s="111" t="s">
        <v>2356</v>
      </c>
      <c r="CK348" s="111" t="s">
        <v>464</v>
      </c>
      <c r="CL348" s="111" t="s">
        <v>464</v>
      </c>
      <c r="CM348" s="111" t="s">
        <v>464</v>
      </c>
      <c r="CN348" s="111" t="s">
        <v>464</v>
      </c>
      <c r="CO348" s="111" t="s">
        <v>465</v>
      </c>
      <c r="CP348" s="111">
        <v>0</v>
      </c>
      <c r="CQ348" s="111">
        <v>0</v>
      </c>
      <c r="CR348" s="111">
        <v>0</v>
      </c>
      <c r="CS348" s="111">
        <v>0</v>
      </c>
      <c r="CT348" s="111">
        <v>0</v>
      </c>
      <c r="CU348" s="111">
        <v>0</v>
      </c>
      <c r="CV348" s="111">
        <v>0</v>
      </c>
      <c r="CW348" s="111">
        <v>0</v>
      </c>
      <c r="CX348" s="111">
        <v>0</v>
      </c>
      <c r="CY348" s="111">
        <v>0</v>
      </c>
      <c r="CZ348" s="111">
        <v>0</v>
      </c>
      <c r="DA348" s="111">
        <v>0</v>
      </c>
      <c r="DB348" s="111">
        <v>0</v>
      </c>
      <c r="DC348" s="111" t="s">
        <v>153</v>
      </c>
      <c r="DD348" s="111" t="s">
        <v>153</v>
      </c>
      <c r="DE348" s="111" t="s">
        <v>153</v>
      </c>
      <c r="DF348" s="111">
        <v>0</v>
      </c>
      <c r="DG348" s="111" t="s">
        <v>465</v>
      </c>
      <c r="DH348" s="111">
        <v>0</v>
      </c>
      <c r="DI348" s="111">
        <v>0</v>
      </c>
      <c r="DJ348" s="111">
        <v>0</v>
      </c>
      <c r="DK348" s="111">
        <v>0</v>
      </c>
      <c r="DL348" s="111">
        <v>0</v>
      </c>
      <c r="DM348" s="111">
        <v>0</v>
      </c>
      <c r="DN348" s="111">
        <v>0</v>
      </c>
      <c r="DO348" s="111">
        <v>0</v>
      </c>
      <c r="DP348" s="111">
        <v>0</v>
      </c>
      <c r="DQ348" s="111">
        <v>0</v>
      </c>
      <c r="DR348" s="111">
        <v>0</v>
      </c>
      <c r="DS348" s="111">
        <v>0</v>
      </c>
      <c r="DT348" s="111">
        <v>0</v>
      </c>
      <c r="DU348" s="111" t="s">
        <v>153</v>
      </c>
      <c r="DV348" s="111" t="s">
        <v>153</v>
      </c>
      <c r="DW348" s="110"/>
      <c r="DX348" s="111">
        <v>0</v>
      </c>
      <c r="DY348" s="111">
        <v>0</v>
      </c>
      <c r="DZ348" s="111">
        <v>0</v>
      </c>
      <c r="EA348" s="111">
        <v>0</v>
      </c>
      <c r="EB348" s="111"/>
      <c r="EC348" s="111"/>
      <c r="ED348" s="111"/>
      <c r="EE348" s="110"/>
      <c r="EF348" s="111"/>
      <c r="EG348" s="111"/>
      <c r="EH348" s="111"/>
      <c r="EI348" s="111"/>
      <c r="EJ348" s="111"/>
      <c r="EK348" s="111"/>
      <c r="EL348" s="111"/>
      <c r="EM348" s="111"/>
      <c r="EN348" s="111"/>
      <c r="EO348" s="111"/>
      <c r="EP348" s="111"/>
      <c r="EQ348" s="59">
        <v>70685</v>
      </c>
      <c r="ER348" s="59">
        <v>6723</v>
      </c>
      <c r="ES348" s="59">
        <v>0</v>
      </c>
      <c r="ET348" s="59">
        <v>0</v>
      </c>
      <c r="EU348" s="59">
        <v>0</v>
      </c>
      <c r="EV348" s="59">
        <v>0</v>
      </c>
      <c r="EW348" s="59">
        <v>0</v>
      </c>
      <c r="EX348" s="59">
        <v>0</v>
      </c>
      <c r="EY348" s="59">
        <v>0</v>
      </c>
      <c r="EZ348" s="59">
        <v>0</v>
      </c>
      <c r="FA348" s="59">
        <v>0</v>
      </c>
      <c r="FB348" s="59">
        <v>0</v>
      </c>
      <c r="FC348" s="59">
        <v>0</v>
      </c>
      <c r="FD348" s="59">
        <v>0</v>
      </c>
      <c r="FE348" s="59">
        <v>0</v>
      </c>
      <c r="FF348" s="59">
        <v>0</v>
      </c>
      <c r="FG348" s="59">
        <v>0</v>
      </c>
      <c r="FH348" s="59">
        <v>0</v>
      </c>
      <c r="FI348" s="59">
        <v>0</v>
      </c>
      <c r="FJ348" s="59">
        <v>0</v>
      </c>
      <c r="FK348" s="59">
        <v>0</v>
      </c>
      <c r="FL348" s="59">
        <v>0</v>
      </c>
      <c r="FM348" s="56"/>
      <c r="FN348" s="56" t="s">
        <v>466</v>
      </c>
      <c r="FO348" s="169" t="b">
        <v>1</v>
      </c>
      <c r="FP348" s="64"/>
      <c r="FQ348" s="64"/>
    </row>
    <row r="349" spans="1:173" x14ac:dyDescent="0.2">
      <c r="A349" s="110" t="s">
        <v>437</v>
      </c>
      <c r="B349" s="111">
        <v>70691</v>
      </c>
      <c r="C349" s="111">
        <v>0</v>
      </c>
      <c r="D349" s="111">
        <v>2</v>
      </c>
      <c r="E349" s="111" t="s">
        <v>5609</v>
      </c>
      <c r="F349" s="111" t="s">
        <v>982</v>
      </c>
      <c r="G349" s="111"/>
      <c r="H349" s="111" t="s">
        <v>5610</v>
      </c>
      <c r="I349" s="111">
        <v>2</v>
      </c>
      <c r="J349" s="111" t="s">
        <v>5611</v>
      </c>
      <c r="K349" s="111" t="s">
        <v>447</v>
      </c>
      <c r="L349" s="111" t="s">
        <v>2356</v>
      </c>
      <c r="M349" s="111" t="s">
        <v>447</v>
      </c>
      <c r="N349" s="111">
        <v>2</v>
      </c>
      <c r="O349" s="111">
        <v>128</v>
      </c>
      <c r="P349" s="111">
        <v>39</v>
      </c>
      <c r="Q349" s="111" t="s">
        <v>153</v>
      </c>
      <c r="R349" s="111" t="s">
        <v>153</v>
      </c>
      <c r="S349" s="111" t="s">
        <v>5612</v>
      </c>
      <c r="T349" s="111" t="s">
        <v>5613</v>
      </c>
      <c r="U349" s="111" t="s">
        <v>5614</v>
      </c>
      <c r="V349" s="111" t="s">
        <v>5615</v>
      </c>
      <c r="W349" s="111" t="s">
        <v>5616</v>
      </c>
      <c r="X349" s="111" t="s">
        <v>5617</v>
      </c>
      <c r="Y349" s="111" t="s">
        <v>546</v>
      </c>
      <c r="Z349" s="110"/>
      <c r="AA349" s="110" t="s">
        <v>452</v>
      </c>
      <c r="AB349" s="110" t="s">
        <v>5609</v>
      </c>
      <c r="AC349" s="110" t="s">
        <v>982</v>
      </c>
      <c r="AD349" s="110" t="s">
        <v>5618</v>
      </c>
      <c r="AE349" s="110" t="s">
        <v>5611</v>
      </c>
      <c r="AF349" s="111">
        <v>2</v>
      </c>
      <c r="AG349" s="111">
        <v>128</v>
      </c>
      <c r="AH349" s="111">
        <v>39</v>
      </c>
      <c r="AI349" s="111">
        <v>2</v>
      </c>
      <c r="AJ349" s="111" t="s">
        <v>153</v>
      </c>
      <c r="AK349" s="111" t="s">
        <v>153</v>
      </c>
      <c r="AL349" s="111" t="s">
        <v>5619</v>
      </c>
      <c r="AM349" s="111" t="s">
        <v>1207</v>
      </c>
      <c r="AN349" s="111" t="s">
        <v>5617</v>
      </c>
      <c r="AO349" s="111" t="s">
        <v>546</v>
      </c>
      <c r="AP349" s="111" t="s">
        <v>5614</v>
      </c>
      <c r="AQ349" s="111" t="s">
        <v>5615</v>
      </c>
      <c r="AR349" s="111" t="s">
        <v>153</v>
      </c>
      <c r="AS349" s="111">
        <v>2015</v>
      </c>
      <c r="AT349" s="111" t="s">
        <v>153</v>
      </c>
      <c r="AU349" s="111" t="s">
        <v>153</v>
      </c>
      <c r="AV349" s="111" t="s">
        <v>153</v>
      </c>
      <c r="AW349" s="111" t="s">
        <v>153</v>
      </c>
      <c r="AX349" s="111" t="s">
        <v>439</v>
      </c>
      <c r="AY349" s="110"/>
      <c r="AZ349" s="110" t="s">
        <v>153</v>
      </c>
      <c r="BA349" s="111">
        <v>9682</v>
      </c>
      <c r="BB349" s="111">
        <v>0</v>
      </c>
      <c r="BC349" s="111"/>
      <c r="BD349" s="111"/>
      <c r="BE349" s="111"/>
      <c r="BF349" s="111"/>
      <c r="BG349" s="111"/>
      <c r="BH349" s="111"/>
      <c r="BI349" s="111"/>
      <c r="BJ349" s="110"/>
      <c r="BK349" s="111"/>
      <c r="BL349" s="111"/>
      <c r="BM349" s="111"/>
      <c r="BN349" s="111" t="s">
        <v>147</v>
      </c>
      <c r="BO349" s="111"/>
      <c r="BP349" s="111"/>
      <c r="BQ349" s="111" t="s">
        <v>147</v>
      </c>
      <c r="BR349" s="111"/>
      <c r="BS349" s="111"/>
      <c r="BT349" s="111"/>
      <c r="BU349" s="111"/>
      <c r="BV349" s="111"/>
      <c r="BW349" s="111"/>
      <c r="BX349" s="111" t="s">
        <v>668</v>
      </c>
      <c r="BY349" s="111"/>
      <c r="BZ349" s="111"/>
      <c r="CA349" s="111"/>
      <c r="CB349" s="111"/>
      <c r="CC349" s="111"/>
      <c r="CD349" s="111"/>
      <c r="CE349" s="111" t="s">
        <v>489</v>
      </c>
      <c r="CF349" s="111"/>
      <c r="CG349" s="111"/>
      <c r="CH349" s="111"/>
      <c r="CI349" s="111">
        <v>2017</v>
      </c>
      <c r="CJ349" s="111" t="s">
        <v>2356</v>
      </c>
      <c r="CK349" s="111" t="s">
        <v>463</v>
      </c>
      <c r="CL349" s="111" t="s">
        <v>463</v>
      </c>
      <c r="CM349" s="111" t="s">
        <v>463</v>
      </c>
      <c r="CN349" s="111" t="s">
        <v>463</v>
      </c>
      <c r="CO349" s="111" t="s">
        <v>465</v>
      </c>
      <c r="CP349" s="111">
        <v>1</v>
      </c>
      <c r="CQ349" s="111">
        <v>0</v>
      </c>
      <c r="CR349" s="111">
        <v>0</v>
      </c>
      <c r="CS349" s="111">
        <v>1</v>
      </c>
      <c r="CT349" s="111">
        <v>0</v>
      </c>
      <c r="CU349" s="111">
        <v>0</v>
      </c>
      <c r="CV349" s="111">
        <v>0</v>
      </c>
      <c r="CW349" s="111">
        <v>0</v>
      </c>
      <c r="CX349" s="111">
        <v>0</v>
      </c>
      <c r="CY349" s="111">
        <v>0</v>
      </c>
      <c r="CZ349" s="111">
        <v>0</v>
      </c>
      <c r="DA349" s="111">
        <v>1</v>
      </c>
      <c r="DB349" s="111">
        <v>0</v>
      </c>
      <c r="DC349" s="111" t="s">
        <v>153</v>
      </c>
      <c r="DD349" s="111" t="s">
        <v>153</v>
      </c>
      <c r="DE349" s="111" t="s">
        <v>153</v>
      </c>
      <c r="DF349" s="111">
        <v>1</v>
      </c>
      <c r="DG349" s="111" t="s">
        <v>465</v>
      </c>
      <c r="DH349" s="111">
        <v>0</v>
      </c>
      <c r="DI349" s="111">
        <v>0</v>
      </c>
      <c r="DJ349" s="111">
        <v>0</v>
      </c>
      <c r="DK349" s="111">
        <v>0</v>
      </c>
      <c r="DL349" s="111">
        <v>0</v>
      </c>
      <c r="DM349" s="111">
        <v>0</v>
      </c>
      <c r="DN349" s="111">
        <v>0</v>
      </c>
      <c r="DO349" s="111">
        <v>0</v>
      </c>
      <c r="DP349" s="111">
        <v>0</v>
      </c>
      <c r="DQ349" s="111">
        <v>0</v>
      </c>
      <c r="DR349" s="111">
        <v>0</v>
      </c>
      <c r="DS349" s="111">
        <v>0</v>
      </c>
      <c r="DT349" s="111">
        <v>0</v>
      </c>
      <c r="DU349" s="111" t="s">
        <v>153</v>
      </c>
      <c r="DV349" s="111" t="s">
        <v>153</v>
      </c>
      <c r="DW349" s="110"/>
      <c r="DX349" s="111">
        <v>0</v>
      </c>
      <c r="DY349" s="111">
        <v>1</v>
      </c>
      <c r="DZ349" s="111">
        <v>0</v>
      </c>
      <c r="EA349" s="111">
        <v>1</v>
      </c>
      <c r="EB349" s="111"/>
      <c r="EC349" s="111"/>
      <c r="ED349" s="111"/>
      <c r="EE349" s="110">
        <v>-2.5</v>
      </c>
      <c r="EF349" s="111"/>
      <c r="EG349" s="111"/>
      <c r="EH349" s="111"/>
      <c r="EI349" s="111"/>
      <c r="EJ349" s="111"/>
      <c r="EK349" s="111">
        <v>-1</v>
      </c>
      <c r="EL349" s="111"/>
      <c r="EM349" s="111"/>
      <c r="EN349" s="111"/>
      <c r="EO349" s="111"/>
      <c r="EP349" s="111"/>
      <c r="EQ349" s="59">
        <v>70691</v>
      </c>
      <c r="ER349" s="59">
        <v>9682</v>
      </c>
      <c r="ES349" s="59">
        <v>0</v>
      </c>
      <c r="ET349" s="59">
        <v>0</v>
      </c>
      <c r="EU349" s="59">
        <v>0</v>
      </c>
      <c r="EV349" s="59">
        <v>0</v>
      </c>
      <c r="EW349" s="59">
        <v>1</v>
      </c>
      <c r="EX349" s="59">
        <v>0</v>
      </c>
      <c r="EY349" s="59">
        <v>0</v>
      </c>
      <c r="EZ349" s="59">
        <v>1</v>
      </c>
      <c r="FA349" s="59">
        <v>0</v>
      </c>
      <c r="FB349" s="59">
        <v>0</v>
      </c>
      <c r="FC349" s="59">
        <v>0</v>
      </c>
      <c r="FD349" s="59">
        <v>0</v>
      </c>
      <c r="FE349" s="59">
        <v>0</v>
      </c>
      <c r="FF349" s="59">
        <v>0</v>
      </c>
      <c r="FG349" s="59">
        <v>0</v>
      </c>
      <c r="FH349" s="59">
        <v>0</v>
      </c>
      <c r="FI349" s="59">
        <v>0</v>
      </c>
      <c r="FJ349" s="59">
        <v>0</v>
      </c>
      <c r="FK349" s="59">
        <v>0</v>
      </c>
      <c r="FL349" s="59">
        <v>0</v>
      </c>
      <c r="FM349" s="56"/>
      <c r="FN349" s="56" t="s">
        <v>466</v>
      </c>
      <c r="FO349" s="169" t="b">
        <v>1</v>
      </c>
      <c r="FP349" s="64"/>
      <c r="FQ349" s="64"/>
    </row>
    <row r="350" spans="1:173" x14ac:dyDescent="0.2">
      <c r="A350" s="110" t="s">
        <v>437</v>
      </c>
      <c r="B350" s="111">
        <v>70725</v>
      </c>
      <c r="C350" s="111">
        <v>0</v>
      </c>
      <c r="D350" s="111">
        <v>2</v>
      </c>
      <c r="E350" s="111" t="s">
        <v>5620</v>
      </c>
      <c r="F350" s="111" t="s">
        <v>2201</v>
      </c>
      <c r="G350" s="111"/>
      <c r="H350" s="111" t="s">
        <v>5621</v>
      </c>
      <c r="I350" s="111">
        <v>2</v>
      </c>
      <c r="J350" s="111" t="s">
        <v>5622</v>
      </c>
      <c r="K350" s="111" t="s">
        <v>447</v>
      </c>
      <c r="L350" s="111" t="s">
        <v>2484</v>
      </c>
      <c r="M350" s="111" t="s">
        <v>447</v>
      </c>
      <c r="N350" s="111">
        <v>2</v>
      </c>
      <c r="O350" s="111">
        <v>21</v>
      </c>
      <c r="P350" s="111">
        <v>8</v>
      </c>
      <c r="Q350" s="111" t="s">
        <v>153</v>
      </c>
      <c r="R350" s="111" t="s">
        <v>153</v>
      </c>
      <c r="S350" s="111" t="s">
        <v>5623</v>
      </c>
      <c r="T350" s="111" t="s">
        <v>5624</v>
      </c>
      <c r="U350" s="111" t="s">
        <v>5625</v>
      </c>
      <c r="V350" s="111" t="s">
        <v>5626</v>
      </c>
      <c r="W350" s="111" t="s">
        <v>153</v>
      </c>
      <c r="X350" s="111" t="s">
        <v>5627</v>
      </c>
      <c r="Y350" s="111" t="s">
        <v>252</v>
      </c>
      <c r="Z350" s="110"/>
      <c r="AA350" s="110" t="s">
        <v>452</v>
      </c>
      <c r="AB350" s="110" t="s">
        <v>5620</v>
      </c>
      <c r="AC350" s="110" t="s">
        <v>2201</v>
      </c>
      <c r="AD350" s="110" t="s">
        <v>5621</v>
      </c>
      <c r="AE350" s="110" t="s">
        <v>5622</v>
      </c>
      <c r="AF350" s="111">
        <v>1</v>
      </c>
      <c r="AG350" s="111">
        <v>22</v>
      </c>
      <c r="AH350" s="111">
        <v>8</v>
      </c>
      <c r="AI350" s="111">
        <v>1</v>
      </c>
      <c r="AJ350" s="111" t="s">
        <v>153</v>
      </c>
      <c r="AK350" s="111" t="s">
        <v>153</v>
      </c>
      <c r="AL350" s="111" t="s">
        <v>5623</v>
      </c>
      <c r="AM350" s="111" t="s">
        <v>5624</v>
      </c>
      <c r="AN350" s="111" t="s">
        <v>5627</v>
      </c>
      <c r="AO350" s="111" t="s">
        <v>252</v>
      </c>
      <c r="AP350" s="111" t="s">
        <v>5625</v>
      </c>
      <c r="AQ350" s="111" t="s">
        <v>5626</v>
      </c>
      <c r="AR350" s="111" t="s">
        <v>153</v>
      </c>
      <c r="AS350" s="111">
        <v>2015</v>
      </c>
      <c r="AT350" s="111" t="s">
        <v>153</v>
      </c>
      <c r="AU350" s="111" t="s">
        <v>499</v>
      </c>
      <c r="AV350" s="111" t="s">
        <v>153</v>
      </c>
      <c r="AW350" s="111" t="s">
        <v>153</v>
      </c>
      <c r="AX350" s="111" t="s">
        <v>153</v>
      </c>
      <c r="AY350" s="110"/>
      <c r="AZ350" s="110" t="s">
        <v>153</v>
      </c>
      <c r="BA350" s="111">
        <v>6998</v>
      </c>
      <c r="BB350" s="111">
        <v>0</v>
      </c>
      <c r="BC350" s="111"/>
      <c r="BD350" s="111"/>
      <c r="BE350" s="111"/>
      <c r="BF350" s="111" t="s">
        <v>500</v>
      </c>
      <c r="BG350" s="111" t="s">
        <v>607</v>
      </c>
      <c r="BH350" s="111"/>
      <c r="BI350" s="111"/>
      <c r="BJ350" s="110">
        <v>-4.5454545454545459</v>
      </c>
      <c r="BK350" s="111"/>
      <c r="BL350" s="111"/>
      <c r="BM350" s="111"/>
      <c r="BN350" s="111" t="s">
        <v>460</v>
      </c>
      <c r="BO350" s="111"/>
      <c r="BP350" s="111"/>
      <c r="BQ350" s="111" t="s">
        <v>460</v>
      </c>
      <c r="BR350" s="111"/>
      <c r="BS350" s="111"/>
      <c r="BT350" s="111"/>
      <c r="BU350" s="111"/>
      <c r="BV350" s="111"/>
      <c r="BW350" s="111"/>
      <c r="BX350" s="111"/>
      <c r="BY350" s="111"/>
      <c r="BZ350" s="111"/>
      <c r="CA350" s="111"/>
      <c r="CB350" s="111"/>
      <c r="CC350" s="111"/>
      <c r="CD350" s="111"/>
      <c r="CE350" s="111"/>
      <c r="CF350" s="111" t="s">
        <v>462</v>
      </c>
      <c r="CG350" s="111"/>
      <c r="CH350" s="111"/>
      <c r="CI350" s="111">
        <v>2017</v>
      </c>
      <c r="CJ350" s="111" t="s">
        <v>2484</v>
      </c>
      <c r="CK350" s="111" t="s">
        <v>501</v>
      </c>
      <c r="CL350" s="111" t="s">
        <v>464</v>
      </c>
      <c r="CM350" s="111" t="s">
        <v>464</v>
      </c>
      <c r="CN350" s="111" t="s">
        <v>464</v>
      </c>
      <c r="CO350" s="111" t="s">
        <v>465</v>
      </c>
      <c r="CP350" s="111">
        <v>1</v>
      </c>
      <c r="CQ350" s="111">
        <v>0</v>
      </c>
      <c r="CR350" s="111">
        <v>0</v>
      </c>
      <c r="CS350" s="111">
        <v>1</v>
      </c>
      <c r="CT350" s="111">
        <v>0</v>
      </c>
      <c r="CU350" s="111">
        <v>0</v>
      </c>
      <c r="CV350" s="111">
        <v>0</v>
      </c>
      <c r="CW350" s="111">
        <v>0</v>
      </c>
      <c r="CX350" s="111">
        <v>0</v>
      </c>
      <c r="CY350" s="111">
        <v>0</v>
      </c>
      <c r="CZ350" s="111">
        <v>1</v>
      </c>
      <c r="DA350" s="111">
        <v>0</v>
      </c>
      <c r="DB350" s="111">
        <v>0</v>
      </c>
      <c r="DC350" s="111" t="s">
        <v>5628</v>
      </c>
      <c r="DD350" s="111" t="s">
        <v>153</v>
      </c>
      <c r="DE350" s="111" t="s">
        <v>153</v>
      </c>
      <c r="DF350" s="111">
        <v>0</v>
      </c>
      <c r="DG350" s="111" t="s">
        <v>465</v>
      </c>
      <c r="DH350" s="111">
        <v>0</v>
      </c>
      <c r="DI350" s="111">
        <v>0</v>
      </c>
      <c r="DJ350" s="111">
        <v>0</v>
      </c>
      <c r="DK350" s="111">
        <v>0</v>
      </c>
      <c r="DL350" s="111">
        <v>0</v>
      </c>
      <c r="DM350" s="111">
        <v>0</v>
      </c>
      <c r="DN350" s="111">
        <v>0</v>
      </c>
      <c r="DO350" s="111">
        <v>0</v>
      </c>
      <c r="DP350" s="111">
        <v>0</v>
      </c>
      <c r="DQ350" s="111">
        <v>0</v>
      </c>
      <c r="DR350" s="111">
        <v>0</v>
      </c>
      <c r="DS350" s="111">
        <v>0</v>
      </c>
      <c r="DT350" s="111">
        <v>0</v>
      </c>
      <c r="DU350" s="111" t="s">
        <v>153</v>
      </c>
      <c r="DV350" s="111" t="s">
        <v>153</v>
      </c>
      <c r="DW350" s="110"/>
      <c r="DX350" s="111">
        <v>0</v>
      </c>
      <c r="DY350" s="111">
        <v>1</v>
      </c>
      <c r="DZ350" s="111">
        <v>0</v>
      </c>
      <c r="EA350" s="111">
        <v>0</v>
      </c>
      <c r="EB350" s="111"/>
      <c r="EC350" s="111"/>
      <c r="ED350" s="111"/>
      <c r="EE350" s="110"/>
      <c r="EF350" s="111"/>
      <c r="EG350" s="111"/>
      <c r="EH350" s="111"/>
      <c r="EI350" s="111"/>
      <c r="EJ350" s="111"/>
      <c r="EK350" s="111"/>
      <c r="EL350" s="111"/>
      <c r="EM350" s="111"/>
      <c r="EN350" s="111"/>
      <c r="EO350" s="111"/>
      <c r="EP350" s="111"/>
      <c r="EQ350" s="59">
        <v>70725</v>
      </c>
      <c r="ER350" s="59">
        <v>6998</v>
      </c>
      <c r="ES350" s="59">
        <v>0</v>
      </c>
      <c r="ET350" s="59">
        <v>0</v>
      </c>
      <c r="EU350" s="59">
        <v>0</v>
      </c>
      <c r="EV350" s="59">
        <v>0</v>
      </c>
      <c r="EW350" s="59">
        <v>1</v>
      </c>
      <c r="EX350" s="59">
        <v>0</v>
      </c>
      <c r="EY350" s="59">
        <v>0</v>
      </c>
      <c r="EZ350" s="59">
        <v>0</v>
      </c>
      <c r="FA350" s="59">
        <v>1</v>
      </c>
      <c r="FB350" s="59">
        <v>0</v>
      </c>
      <c r="FC350" s="59">
        <v>0</v>
      </c>
      <c r="FD350" s="59">
        <v>0</v>
      </c>
      <c r="FE350" s="59">
        <v>0</v>
      </c>
      <c r="FF350" s="59">
        <v>0</v>
      </c>
      <c r="FG350" s="59">
        <v>0</v>
      </c>
      <c r="FH350" s="59">
        <v>0</v>
      </c>
      <c r="FI350" s="59">
        <v>0</v>
      </c>
      <c r="FJ350" s="59">
        <v>0</v>
      </c>
      <c r="FK350" s="59">
        <v>0</v>
      </c>
      <c r="FL350" s="59">
        <v>0</v>
      </c>
      <c r="FM350" s="56"/>
      <c r="FN350" s="56" t="s">
        <v>466</v>
      </c>
      <c r="FO350" s="169" t="b">
        <v>1</v>
      </c>
      <c r="FP350" s="64"/>
      <c r="FQ350" s="64"/>
    </row>
    <row r="351" spans="1:173" x14ac:dyDescent="0.2">
      <c r="A351" s="110" t="s">
        <v>437</v>
      </c>
      <c r="B351" s="111">
        <v>70793</v>
      </c>
      <c r="C351" s="111">
        <v>0</v>
      </c>
      <c r="D351" s="111">
        <v>1</v>
      </c>
      <c r="E351" s="111" t="s">
        <v>5629</v>
      </c>
      <c r="F351" s="111" t="s">
        <v>2965</v>
      </c>
      <c r="G351" s="111"/>
      <c r="H351" s="111" t="s">
        <v>5630</v>
      </c>
      <c r="I351" s="111">
        <v>2</v>
      </c>
      <c r="J351" s="111" t="s">
        <v>5631</v>
      </c>
      <c r="K351" s="111" t="s">
        <v>447</v>
      </c>
      <c r="L351" s="111" t="s">
        <v>2356</v>
      </c>
      <c r="M351" s="111" t="s">
        <v>447</v>
      </c>
      <c r="N351" s="111">
        <v>1</v>
      </c>
      <c r="O351" s="111">
        <v>6</v>
      </c>
      <c r="P351" s="111">
        <v>2</v>
      </c>
      <c r="Q351" s="111" t="s">
        <v>153</v>
      </c>
      <c r="R351" s="111" t="s">
        <v>153</v>
      </c>
      <c r="S351" s="111" t="s">
        <v>5632</v>
      </c>
      <c r="T351" s="111" t="s">
        <v>5633</v>
      </c>
      <c r="U351" s="111" t="s">
        <v>5634</v>
      </c>
      <c r="V351" s="111" t="s">
        <v>5635</v>
      </c>
      <c r="W351" s="111" t="s">
        <v>153</v>
      </c>
      <c r="X351" s="111" t="s">
        <v>5636</v>
      </c>
      <c r="Y351" s="111" t="s">
        <v>5637</v>
      </c>
      <c r="Z351" s="110"/>
      <c r="AA351" s="110" t="s">
        <v>452</v>
      </c>
      <c r="AB351" s="110" t="s">
        <v>5629</v>
      </c>
      <c r="AC351" s="110" t="s">
        <v>2965</v>
      </c>
      <c r="AD351" s="110" t="s">
        <v>5630</v>
      </c>
      <c r="AE351" s="110" t="s">
        <v>5631</v>
      </c>
      <c r="AF351" s="111">
        <v>1</v>
      </c>
      <c r="AG351" s="111">
        <v>6</v>
      </c>
      <c r="AH351" s="111">
        <v>2</v>
      </c>
      <c r="AI351" s="111">
        <v>1</v>
      </c>
      <c r="AJ351" s="111" t="s">
        <v>153</v>
      </c>
      <c r="AK351" s="111" t="s">
        <v>153</v>
      </c>
      <c r="AL351" s="111" t="s">
        <v>5632</v>
      </c>
      <c r="AM351" s="111" t="s">
        <v>5633</v>
      </c>
      <c r="AN351" s="111" t="s">
        <v>5636</v>
      </c>
      <c r="AO351" s="111" t="s">
        <v>5637</v>
      </c>
      <c r="AP351" s="111" t="s">
        <v>5634</v>
      </c>
      <c r="AQ351" s="111" t="s">
        <v>5635</v>
      </c>
      <c r="AR351" s="111" t="s">
        <v>153</v>
      </c>
      <c r="AS351" s="111">
        <v>2015</v>
      </c>
      <c r="AT351" s="111" t="s">
        <v>153</v>
      </c>
      <c r="AU351" s="111" t="s">
        <v>499</v>
      </c>
      <c r="AV351" s="111" t="s">
        <v>153</v>
      </c>
      <c r="AW351" s="111" t="s">
        <v>153</v>
      </c>
      <c r="AX351" s="111" t="s">
        <v>153</v>
      </c>
      <c r="AY351" s="110"/>
      <c r="AZ351" s="110" t="s">
        <v>153</v>
      </c>
      <c r="BA351" s="111">
        <v>3470</v>
      </c>
      <c r="BB351" s="111">
        <v>0</v>
      </c>
      <c r="BC351" s="111"/>
      <c r="BD351" s="111"/>
      <c r="BE351" s="111"/>
      <c r="BF351" s="111"/>
      <c r="BG351" s="111"/>
      <c r="BH351" s="111"/>
      <c r="BI351" s="111"/>
      <c r="BJ351" s="110"/>
      <c r="BK351" s="111"/>
      <c r="BL351" s="111"/>
      <c r="BM351" s="111"/>
      <c r="BN351" s="111" t="s">
        <v>691</v>
      </c>
      <c r="BO351" s="111"/>
      <c r="BP351" s="111"/>
      <c r="BQ351" s="111" t="s">
        <v>691</v>
      </c>
      <c r="BR351" s="111"/>
      <c r="BS351" s="111"/>
      <c r="BT351" s="111"/>
      <c r="BU351" s="111"/>
      <c r="BV351" s="111"/>
      <c r="BW351" s="111"/>
      <c r="BX351" s="111"/>
      <c r="BY351" s="111"/>
      <c r="BZ351" s="111"/>
      <c r="CA351" s="111"/>
      <c r="CB351" s="111"/>
      <c r="CC351" s="111"/>
      <c r="CD351" s="111"/>
      <c r="CE351" s="111"/>
      <c r="CF351" s="111" t="s">
        <v>462</v>
      </c>
      <c r="CG351" s="111"/>
      <c r="CH351" s="111"/>
      <c r="CI351" s="111">
        <v>2017</v>
      </c>
      <c r="CJ351" s="111" t="s">
        <v>2356</v>
      </c>
      <c r="CK351" s="111" t="s">
        <v>464</v>
      </c>
      <c r="CL351" s="111" t="s">
        <v>464</v>
      </c>
      <c r="CM351" s="111" t="s">
        <v>464</v>
      </c>
      <c r="CN351" s="111" t="s">
        <v>464</v>
      </c>
      <c r="CO351" s="111" t="s">
        <v>465</v>
      </c>
      <c r="CP351" s="111">
        <v>0</v>
      </c>
      <c r="CQ351" s="111">
        <v>0</v>
      </c>
      <c r="CR351" s="111">
        <v>0</v>
      </c>
      <c r="CS351" s="111">
        <v>0</v>
      </c>
      <c r="CT351" s="111">
        <v>0</v>
      </c>
      <c r="CU351" s="111">
        <v>0</v>
      </c>
      <c r="CV351" s="111">
        <v>0</v>
      </c>
      <c r="CW351" s="111">
        <v>0</v>
      </c>
      <c r="CX351" s="111">
        <v>0</v>
      </c>
      <c r="CY351" s="111">
        <v>0</v>
      </c>
      <c r="CZ351" s="111">
        <v>0</v>
      </c>
      <c r="DA351" s="111">
        <v>0</v>
      </c>
      <c r="DB351" s="111">
        <v>0</v>
      </c>
      <c r="DC351" s="111" t="s">
        <v>153</v>
      </c>
      <c r="DD351" s="111" t="s">
        <v>153</v>
      </c>
      <c r="DE351" s="111" t="s">
        <v>153</v>
      </c>
      <c r="DF351" s="111">
        <v>0</v>
      </c>
      <c r="DG351" s="111" t="s">
        <v>465</v>
      </c>
      <c r="DH351" s="111">
        <v>0</v>
      </c>
      <c r="DI351" s="111">
        <v>0</v>
      </c>
      <c r="DJ351" s="111">
        <v>0</v>
      </c>
      <c r="DK351" s="111">
        <v>0</v>
      </c>
      <c r="DL351" s="111">
        <v>0</v>
      </c>
      <c r="DM351" s="111">
        <v>0</v>
      </c>
      <c r="DN351" s="111">
        <v>0</v>
      </c>
      <c r="DO351" s="111">
        <v>0</v>
      </c>
      <c r="DP351" s="111">
        <v>0</v>
      </c>
      <c r="DQ351" s="111">
        <v>0</v>
      </c>
      <c r="DR351" s="111">
        <v>0</v>
      </c>
      <c r="DS351" s="111">
        <v>0</v>
      </c>
      <c r="DT351" s="111">
        <v>0</v>
      </c>
      <c r="DU351" s="111" t="s">
        <v>153</v>
      </c>
      <c r="DV351" s="111" t="s">
        <v>153</v>
      </c>
      <c r="DW351" s="110"/>
      <c r="DX351" s="111">
        <v>0</v>
      </c>
      <c r="DY351" s="111">
        <v>0</v>
      </c>
      <c r="DZ351" s="111">
        <v>0</v>
      </c>
      <c r="EA351" s="111">
        <v>0</v>
      </c>
      <c r="EB351" s="111"/>
      <c r="EC351" s="111"/>
      <c r="ED351" s="111"/>
      <c r="EE351" s="110"/>
      <c r="EF351" s="111"/>
      <c r="EG351" s="111"/>
      <c r="EH351" s="111"/>
      <c r="EI351" s="111"/>
      <c r="EJ351" s="111"/>
      <c r="EK351" s="111"/>
      <c r="EL351" s="111"/>
      <c r="EM351" s="111"/>
      <c r="EN351" s="111"/>
      <c r="EO351" s="111"/>
      <c r="EP351" s="111"/>
      <c r="EQ351" s="59">
        <v>70793</v>
      </c>
      <c r="ER351" s="59">
        <v>3470</v>
      </c>
      <c r="ES351" s="59">
        <v>0</v>
      </c>
      <c r="ET351" s="59">
        <v>0</v>
      </c>
      <c r="EU351" s="59">
        <v>0</v>
      </c>
      <c r="EV351" s="59">
        <v>0</v>
      </c>
      <c r="EW351" s="59">
        <v>0</v>
      </c>
      <c r="EX351" s="59">
        <v>0</v>
      </c>
      <c r="EY351" s="59">
        <v>0</v>
      </c>
      <c r="EZ351" s="59">
        <v>0</v>
      </c>
      <c r="FA351" s="59">
        <v>0</v>
      </c>
      <c r="FB351" s="59">
        <v>0</v>
      </c>
      <c r="FC351" s="59">
        <v>0</v>
      </c>
      <c r="FD351" s="59">
        <v>0</v>
      </c>
      <c r="FE351" s="59">
        <v>0</v>
      </c>
      <c r="FF351" s="59">
        <v>0</v>
      </c>
      <c r="FG351" s="59">
        <v>0</v>
      </c>
      <c r="FH351" s="59">
        <v>0</v>
      </c>
      <c r="FI351" s="59">
        <v>0</v>
      </c>
      <c r="FJ351" s="59">
        <v>0</v>
      </c>
      <c r="FK351" s="59">
        <v>0</v>
      </c>
      <c r="FL351" s="59">
        <v>0</v>
      </c>
      <c r="FM351" s="56"/>
      <c r="FN351" s="56" t="s">
        <v>466</v>
      </c>
      <c r="FO351" s="169" t="b">
        <v>1</v>
      </c>
      <c r="FP351" s="64"/>
      <c r="FQ351" s="64"/>
    </row>
    <row r="352" spans="1:173" x14ac:dyDescent="0.2">
      <c r="A352" s="110" t="s">
        <v>437</v>
      </c>
      <c r="B352" s="111">
        <v>70819</v>
      </c>
      <c r="C352" s="111">
        <v>0</v>
      </c>
      <c r="D352" s="111">
        <v>2</v>
      </c>
      <c r="E352" s="111" t="s">
        <v>5638</v>
      </c>
      <c r="F352" s="111" t="s">
        <v>3329</v>
      </c>
      <c r="G352" s="111"/>
      <c r="H352" s="111" t="s">
        <v>4262</v>
      </c>
      <c r="I352" s="111">
        <v>2</v>
      </c>
      <c r="J352" s="111" t="s">
        <v>5639</v>
      </c>
      <c r="K352" s="111" t="s">
        <v>447</v>
      </c>
      <c r="L352" s="111" t="s">
        <v>2484</v>
      </c>
      <c r="M352" s="111" t="s">
        <v>447</v>
      </c>
      <c r="N352" s="111">
        <v>2</v>
      </c>
      <c r="O352" s="111">
        <v>34</v>
      </c>
      <c r="P352" s="111">
        <v>1</v>
      </c>
      <c r="Q352" s="111" t="s">
        <v>153</v>
      </c>
      <c r="R352" s="111" t="s">
        <v>153</v>
      </c>
      <c r="S352" s="111" t="s">
        <v>5640</v>
      </c>
      <c r="T352" s="111" t="s">
        <v>4265</v>
      </c>
      <c r="U352" s="111" t="s">
        <v>5641</v>
      </c>
      <c r="V352" s="111" t="s">
        <v>5642</v>
      </c>
      <c r="W352" s="111" t="s">
        <v>153</v>
      </c>
      <c r="X352" s="111" t="s">
        <v>5643</v>
      </c>
      <c r="Y352" s="111" t="s">
        <v>218</v>
      </c>
      <c r="Z352" s="110"/>
      <c r="AA352" s="110" t="s">
        <v>452</v>
      </c>
      <c r="AB352" s="110" t="s">
        <v>5638</v>
      </c>
      <c r="AC352" s="110" t="s">
        <v>3329</v>
      </c>
      <c r="AD352" s="110" t="s">
        <v>4262</v>
      </c>
      <c r="AE352" s="110" t="s">
        <v>5639</v>
      </c>
      <c r="AF352" s="111">
        <v>1</v>
      </c>
      <c r="AG352" s="111">
        <v>30</v>
      </c>
      <c r="AH352" s="111">
        <v>1</v>
      </c>
      <c r="AI352" s="111">
        <v>1</v>
      </c>
      <c r="AJ352" s="111" t="s">
        <v>153</v>
      </c>
      <c r="AK352" s="111" t="s">
        <v>153</v>
      </c>
      <c r="AL352" s="111" t="s">
        <v>5640</v>
      </c>
      <c r="AM352" s="111" t="s">
        <v>4265</v>
      </c>
      <c r="AN352" s="111" t="s">
        <v>5643</v>
      </c>
      <c r="AO352" s="111" t="s">
        <v>218</v>
      </c>
      <c r="AP352" s="111" t="s">
        <v>5641</v>
      </c>
      <c r="AQ352" s="111" t="s">
        <v>5642</v>
      </c>
      <c r="AR352" s="111" t="s">
        <v>153</v>
      </c>
      <c r="AS352" s="111">
        <v>2015</v>
      </c>
      <c r="AT352" s="111" t="s">
        <v>153</v>
      </c>
      <c r="AU352" s="111" t="s">
        <v>499</v>
      </c>
      <c r="AV352" s="111" t="s">
        <v>153</v>
      </c>
      <c r="AW352" s="111" t="s">
        <v>153</v>
      </c>
      <c r="AX352" s="111" t="s">
        <v>153</v>
      </c>
      <c r="AY352" s="110"/>
      <c r="AZ352" s="110" t="s">
        <v>153</v>
      </c>
      <c r="BA352" s="111">
        <v>2903</v>
      </c>
      <c r="BB352" s="111">
        <v>0</v>
      </c>
      <c r="BC352" s="111"/>
      <c r="BD352" s="111"/>
      <c r="BE352" s="111"/>
      <c r="BF352" s="111" t="s">
        <v>500</v>
      </c>
      <c r="BG352" s="111"/>
      <c r="BH352" s="111"/>
      <c r="BI352" s="111"/>
      <c r="BJ352" s="110">
        <v>13.333333333333334</v>
      </c>
      <c r="BK352" s="111"/>
      <c r="BL352" s="111"/>
      <c r="BM352" s="111"/>
      <c r="BN352" s="111" t="s">
        <v>460</v>
      </c>
      <c r="BO352" s="111"/>
      <c r="BP352" s="111"/>
      <c r="BQ352" s="111" t="s">
        <v>460</v>
      </c>
      <c r="BR352" s="111"/>
      <c r="BS352" s="111"/>
      <c r="BT352" s="111"/>
      <c r="BU352" s="111"/>
      <c r="BV352" s="111"/>
      <c r="BW352" s="111"/>
      <c r="BX352" s="111"/>
      <c r="BY352" s="111"/>
      <c r="BZ352" s="111"/>
      <c r="CA352" s="111"/>
      <c r="CB352" s="111"/>
      <c r="CC352" s="111"/>
      <c r="CD352" s="111"/>
      <c r="CE352" s="111"/>
      <c r="CF352" s="111" t="s">
        <v>462</v>
      </c>
      <c r="CG352" s="111"/>
      <c r="CH352" s="111"/>
      <c r="CI352" s="111">
        <v>2017</v>
      </c>
      <c r="CJ352" s="111" t="s">
        <v>2484</v>
      </c>
      <c r="CK352" s="111" t="s">
        <v>464</v>
      </c>
      <c r="CL352" s="111" t="s">
        <v>464</v>
      </c>
      <c r="CM352" s="111" t="s">
        <v>464</v>
      </c>
      <c r="CN352" s="111" t="s">
        <v>464</v>
      </c>
      <c r="CO352" s="111" t="s">
        <v>465</v>
      </c>
      <c r="CP352" s="111">
        <v>1</v>
      </c>
      <c r="CQ352" s="111">
        <v>0</v>
      </c>
      <c r="CR352" s="111">
        <v>0</v>
      </c>
      <c r="CS352" s="111">
        <v>1</v>
      </c>
      <c r="CT352" s="111">
        <v>1</v>
      </c>
      <c r="CU352" s="111">
        <v>0</v>
      </c>
      <c r="CV352" s="111">
        <v>0</v>
      </c>
      <c r="CW352" s="111">
        <v>0</v>
      </c>
      <c r="CX352" s="111">
        <v>0</v>
      </c>
      <c r="CY352" s="111">
        <v>0</v>
      </c>
      <c r="CZ352" s="111">
        <v>0</v>
      </c>
      <c r="DA352" s="111">
        <v>0</v>
      </c>
      <c r="DB352" s="111">
        <v>0</v>
      </c>
      <c r="DC352" s="111" t="s">
        <v>153</v>
      </c>
      <c r="DD352" s="111" t="s">
        <v>153</v>
      </c>
      <c r="DE352" s="111" t="s">
        <v>153</v>
      </c>
      <c r="DF352" s="111">
        <v>0</v>
      </c>
      <c r="DG352" s="111" t="s">
        <v>465</v>
      </c>
      <c r="DH352" s="111">
        <v>0</v>
      </c>
      <c r="DI352" s="111">
        <v>0</v>
      </c>
      <c r="DJ352" s="111">
        <v>0</v>
      </c>
      <c r="DK352" s="111">
        <v>0</v>
      </c>
      <c r="DL352" s="111">
        <v>0</v>
      </c>
      <c r="DM352" s="111">
        <v>0</v>
      </c>
      <c r="DN352" s="111">
        <v>0</v>
      </c>
      <c r="DO352" s="111">
        <v>0</v>
      </c>
      <c r="DP352" s="111">
        <v>0</v>
      </c>
      <c r="DQ352" s="111">
        <v>0</v>
      </c>
      <c r="DR352" s="111">
        <v>0</v>
      </c>
      <c r="DS352" s="111">
        <v>0</v>
      </c>
      <c r="DT352" s="111">
        <v>0</v>
      </c>
      <c r="DU352" s="111" t="s">
        <v>153</v>
      </c>
      <c r="DV352" s="111" t="s">
        <v>153</v>
      </c>
      <c r="DW352" s="110"/>
      <c r="DX352" s="111">
        <v>0</v>
      </c>
      <c r="DY352" s="111">
        <v>1</v>
      </c>
      <c r="DZ352" s="111">
        <v>0</v>
      </c>
      <c r="EA352" s="111">
        <v>0</v>
      </c>
      <c r="EB352" s="111"/>
      <c r="EC352" s="111"/>
      <c r="ED352" s="111"/>
      <c r="EE352" s="110"/>
      <c r="EF352" s="111"/>
      <c r="EG352" s="111"/>
      <c r="EH352" s="111"/>
      <c r="EI352" s="111"/>
      <c r="EJ352" s="111"/>
      <c r="EK352" s="111"/>
      <c r="EL352" s="111"/>
      <c r="EM352" s="111"/>
      <c r="EN352" s="111"/>
      <c r="EO352" s="111"/>
      <c r="EP352" s="111"/>
      <c r="EQ352" s="59">
        <v>70819</v>
      </c>
      <c r="ER352" s="59">
        <v>2903</v>
      </c>
      <c r="ES352" s="59">
        <v>0</v>
      </c>
      <c r="ET352" s="59">
        <v>0</v>
      </c>
      <c r="EU352" s="59">
        <v>0</v>
      </c>
      <c r="EV352" s="59">
        <v>0</v>
      </c>
      <c r="EW352" s="59">
        <v>1</v>
      </c>
      <c r="EX352" s="59">
        <v>0</v>
      </c>
      <c r="EY352" s="59">
        <v>0</v>
      </c>
      <c r="EZ352" s="59">
        <v>1</v>
      </c>
      <c r="FA352" s="59">
        <v>0</v>
      </c>
      <c r="FB352" s="59">
        <v>0</v>
      </c>
      <c r="FC352" s="59">
        <v>0</v>
      </c>
      <c r="FD352" s="59">
        <v>0</v>
      </c>
      <c r="FE352" s="59">
        <v>0</v>
      </c>
      <c r="FF352" s="59">
        <v>0</v>
      </c>
      <c r="FG352" s="59">
        <v>0</v>
      </c>
      <c r="FH352" s="59">
        <v>0</v>
      </c>
      <c r="FI352" s="59">
        <v>0</v>
      </c>
      <c r="FJ352" s="59">
        <v>0</v>
      </c>
      <c r="FK352" s="59">
        <v>0</v>
      </c>
      <c r="FL352" s="59">
        <v>0</v>
      </c>
      <c r="FM352" s="56"/>
      <c r="FN352" s="56" t="s">
        <v>466</v>
      </c>
      <c r="FO352" s="169" t="b">
        <v>1</v>
      </c>
      <c r="FP352" s="64"/>
      <c r="FQ352" s="64"/>
    </row>
    <row r="353" spans="1:173" x14ac:dyDescent="0.2">
      <c r="A353" s="110" t="s">
        <v>437</v>
      </c>
      <c r="B353" s="111">
        <v>70832</v>
      </c>
      <c r="C353" s="111">
        <v>0</v>
      </c>
      <c r="D353" s="111">
        <v>1</v>
      </c>
      <c r="E353" s="111" t="s">
        <v>5644</v>
      </c>
      <c r="F353" s="111" t="s">
        <v>1327</v>
      </c>
      <c r="G353" s="111"/>
      <c r="H353" s="111" t="s">
        <v>5645</v>
      </c>
      <c r="I353" s="111">
        <v>2</v>
      </c>
      <c r="J353" s="111" t="s">
        <v>5646</v>
      </c>
      <c r="K353" s="111" t="s">
        <v>447</v>
      </c>
      <c r="L353" s="111" t="s">
        <v>2356</v>
      </c>
      <c r="M353" s="111" t="s">
        <v>447</v>
      </c>
      <c r="N353" s="111">
        <v>1</v>
      </c>
      <c r="O353" s="111">
        <v>28</v>
      </c>
      <c r="P353" s="111">
        <v>3</v>
      </c>
      <c r="Q353" s="111" t="s">
        <v>153</v>
      </c>
      <c r="R353" s="111" t="s">
        <v>153</v>
      </c>
      <c r="S353" s="111" t="s">
        <v>5647</v>
      </c>
      <c r="T353" s="111" t="s">
        <v>5648</v>
      </c>
      <c r="U353" s="111" t="s">
        <v>5649</v>
      </c>
      <c r="V353" s="111" t="s">
        <v>5650</v>
      </c>
      <c r="W353" s="111" t="s">
        <v>153</v>
      </c>
      <c r="X353" s="111" t="s">
        <v>5651</v>
      </c>
      <c r="Y353" s="111" t="s">
        <v>125</v>
      </c>
      <c r="Z353" s="110"/>
      <c r="AA353" s="110" t="s">
        <v>452</v>
      </c>
      <c r="AB353" s="110" t="s">
        <v>5644</v>
      </c>
      <c r="AC353" s="110" t="s">
        <v>1327</v>
      </c>
      <c r="AD353" s="110" t="s">
        <v>5645</v>
      </c>
      <c r="AE353" s="110" t="s">
        <v>5646</v>
      </c>
      <c r="AF353" s="111">
        <v>1</v>
      </c>
      <c r="AG353" s="111">
        <v>27</v>
      </c>
      <c r="AH353" s="111">
        <v>3</v>
      </c>
      <c r="AI353" s="111">
        <v>1</v>
      </c>
      <c r="AJ353" s="111" t="s">
        <v>153</v>
      </c>
      <c r="AK353" s="111" t="s">
        <v>153</v>
      </c>
      <c r="AL353" s="111" t="s">
        <v>5647</v>
      </c>
      <c r="AM353" s="111" t="s">
        <v>5648</v>
      </c>
      <c r="AN353" s="111" t="s">
        <v>5651</v>
      </c>
      <c r="AO353" s="111" t="s">
        <v>125</v>
      </c>
      <c r="AP353" s="111" t="s">
        <v>5649</v>
      </c>
      <c r="AQ353" s="111" t="s">
        <v>5650</v>
      </c>
      <c r="AR353" s="111" t="s">
        <v>153</v>
      </c>
      <c r="AS353" s="111">
        <v>2015</v>
      </c>
      <c r="AT353" s="111" t="s">
        <v>153</v>
      </c>
      <c r="AU353" s="111" t="s">
        <v>499</v>
      </c>
      <c r="AV353" s="111" t="s">
        <v>153</v>
      </c>
      <c r="AW353" s="111" t="s">
        <v>153</v>
      </c>
      <c r="AX353" s="111" t="s">
        <v>153</v>
      </c>
      <c r="AY353" s="110"/>
      <c r="AZ353" s="110" t="s">
        <v>153</v>
      </c>
      <c r="BA353" s="111">
        <v>4750</v>
      </c>
      <c r="BB353" s="111">
        <v>0</v>
      </c>
      <c r="BC353" s="111"/>
      <c r="BD353" s="111"/>
      <c r="BE353" s="111"/>
      <c r="BF353" s="111"/>
      <c r="BG353" s="111"/>
      <c r="BH353" s="111" t="s">
        <v>532</v>
      </c>
      <c r="BI353" s="111"/>
      <c r="BJ353" s="110">
        <v>3.7037037037037033</v>
      </c>
      <c r="BK353" s="111"/>
      <c r="BL353" s="111"/>
      <c r="BM353" s="111"/>
      <c r="BN353" s="111" t="s">
        <v>147</v>
      </c>
      <c r="BO353" s="111"/>
      <c r="BP353" s="111"/>
      <c r="BQ353" s="111" t="s">
        <v>147</v>
      </c>
      <c r="BR353" s="111"/>
      <c r="BS353" s="111"/>
      <c r="BT353" s="111"/>
      <c r="BU353" s="111"/>
      <c r="BV353" s="111"/>
      <c r="BW353" s="111"/>
      <c r="BX353" s="111"/>
      <c r="BY353" s="111"/>
      <c r="BZ353" s="111"/>
      <c r="CA353" s="111"/>
      <c r="CB353" s="111"/>
      <c r="CC353" s="111"/>
      <c r="CD353" s="111"/>
      <c r="CE353" s="111"/>
      <c r="CF353" s="111" t="s">
        <v>462</v>
      </c>
      <c r="CG353" s="111"/>
      <c r="CH353" s="111"/>
      <c r="CI353" s="111">
        <v>2017</v>
      </c>
      <c r="CJ353" s="111" t="s">
        <v>2356</v>
      </c>
      <c r="CK353" s="111" t="s">
        <v>464</v>
      </c>
      <c r="CL353" s="111" t="s">
        <v>464</v>
      </c>
      <c r="CM353" s="111" t="s">
        <v>464</v>
      </c>
      <c r="CN353" s="111" t="s">
        <v>464</v>
      </c>
      <c r="CO353" s="111" t="s">
        <v>465</v>
      </c>
      <c r="CP353" s="111">
        <v>0</v>
      </c>
      <c r="CQ353" s="111">
        <v>0</v>
      </c>
      <c r="CR353" s="111">
        <v>0</v>
      </c>
      <c r="CS353" s="111">
        <v>0</v>
      </c>
      <c r="CT353" s="111">
        <v>0</v>
      </c>
      <c r="CU353" s="111">
        <v>0</v>
      </c>
      <c r="CV353" s="111">
        <v>0</v>
      </c>
      <c r="CW353" s="111">
        <v>0</v>
      </c>
      <c r="CX353" s="111">
        <v>0</v>
      </c>
      <c r="CY353" s="111">
        <v>0</v>
      </c>
      <c r="CZ353" s="111">
        <v>0</v>
      </c>
      <c r="DA353" s="111">
        <v>0</v>
      </c>
      <c r="DB353" s="111">
        <v>0</v>
      </c>
      <c r="DC353" s="111" t="s">
        <v>153</v>
      </c>
      <c r="DD353" s="111" t="s">
        <v>153</v>
      </c>
      <c r="DE353" s="111" t="s">
        <v>153</v>
      </c>
      <c r="DF353" s="111">
        <v>0</v>
      </c>
      <c r="DG353" s="111" t="s">
        <v>465</v>
      </c>
      <c r="DH353" s="111">
        <v>0</v>
      </c>
      <c r="DI353" s="111">
        <v>0</v>
      </c>
      <c r="DJ353" s="111">
        <v>0</v>
      </c>
      <c r="DK353" s="111">
        <v>0</v>
      </c>
      <c r="DL353" s="111">
        <v>0</v>
      </c>
      <c r="DM353" s="111">
        <v>0</v>
      </c>
      <c r="DN353" s="111">
        <v>0</v>
      </c>
      <c r="DO353" s="111">
        <v>0</v>
      </c>
      <c r="DP353" s="111">
        <v>0</v>
      </c>
      <c r="DQ353" s="111">
        <v>0</v>
      </c>
      <c r="DR353" s="111">
        <v>0</v>
      </c>
      <c r="DS353" s="111">
        <v>0</v>
      </c>
      <c r="DT353" s="111">
        <v>0</v>
      </c>
      <c r="DU353" s="111" t="s">
        <v>153</v>
      </c>
      <c r="DV353" s="111" t="s">
        <v>153</v>
      </c>
      <c r="DW353" s="110"/>
      <c r="DX353" s="111">
        <v>0</v>
      </c>
      <c r="DY353" s="111">
        <v>0</v>
      </c>
      <c r="DZ353" s="111">
        <v>0</v>
      </c>
      <c r="EA353" s="111">
        <v>0</v>
      </c>
      <c r="EB353" s="111"/>
      <c r="EC353" s="111"/>
      <c r="ED353" s="111"/>
      <c r="EE353" s="110"/>
      <c r="EF353" s="111"/>
      <c r="EG353" s="111"/>
      <c r="EH353" s="111"/>
      <c r="EI353" s="111"/>
      <c r="EJ353" s="111"/>
      <c r="EK353" s="111"/>
      <c r="EL353" s="111"/>
      <c r="EM353" s="111"/>
      <c r="EN353" s="111"/>
      <c r="EO353" s="111"/>
      <c r="EP353" s="111"/>
      <c r="EQ353" s="59">
        <v>70832</v>
      </c>
      <c r="ER353" s="59">
        <v>4750</v>
      </c>
      <c r="ES353" s="59">
        <v>0</v>
      </c>
      <c r="ET353" s="59">
        <v>0</v>
      </c>
      <c r="EU353" s="59">
        <v>0</v>
      </c>
      <c r="EV353" s="59">
        <v>0</v>
      </c>
      <c r="EW353" s="59">
        <v>0</v>
      </c>
      <c r="EX353" s="59">
        <v>0</v>
      </c>
      <c r="EY353" s="59">
        <v>0</v>
      </c>
      <c r="EZ353" s="59">
        <v>0</v>
      </c>
      <c r="FA353" s="59">
        <v>0</v>
      </c>
      <c r="FB353" s="59">
        <v>0</v>
      </c>
      <c r="FC353" s="59">
        <v>0</v>
      </c>
      <c r="FD353" s="59">
        <v>0</v>
      </c>
      <c r="FE353" s="59">
        <v>0</v>
      </c>
      <c r="FF353" s="59">
        <v>0</v>
      </c>
      <c r="FG353" s="59">
        <v>0</v>
      </c>
      <c r="FH353" s="59">
        <v>0</v>
      </c>
      <c r="FI353" s="59">
        <v>0</v>
      </c>
      <c r="FJ353" s="59">
        <v>0</v>
      </c>
      <c r="FK353" s="59">
        <v>0</v>
      </c>
      <c r="FL353" s="59">
        <v>0</v>
      </c>
      <c r="FM353" s="56"/>
      <c r="FN353" s="56" t="s">
        <v>466</v>
      </c>
      <c r="FO353" s="169" t="b">
        <v>1</v>
      </c>
      <c r="FP353" s="64"/>
      <c r="FQ353" s="64"/>
    </row>
    <row r="354" spans="1:173" x14ac:dyDescent="0.2">
      <c r="A354" s="110" t="s">
        <v>437</v>
      </c>
      <c r="B354" s="111">
        <v>70836</v>
      </c>
      <c r="C354" s="111">
        <v>0</v>
      </c>
      <c r="D354" s="111">
        <v>1</v>
      </c>
      <c r="E354" s="111" t="s">
        <v>5652</v>
      </c>
      <c r="F354" s="111" t="s">
        <v>3028</v>
      </c>
      <c r="G354" s="111"/>
      <c r="H354" s="111" t="s">
        <v>5653</v>
      </c>
      <c r="I354" s="111">
        <v>2</v>
      </c>
      <c r="J354" s="111" t="s">
        <v>5654</v>
      </c>
      <c r="K354" s="111" t="s">
        <v>447</v>
      </c>
      <c r="L354" s="111" t="s">
        <v>2356</v>
      </c>
      <c r="M354" s="111" t="s">
        <v>447</v>
      </c>
      <c r="N354" s="111">
        <v>1</v>
      </c>
      <c r="O354" s="111">
        <v>21</v>
      </c>
      <c r="P354" s="111">
        <v>2</v>
      </c>
      <c r="Q354" s="111" t="s">
        <v>153</v>
      </c>
      <c r="R354" s="111" t="s">
        <v>153</v>
      </c>
      <c r="S354" s="111" t="s">
        <v>5655</v>
      </c>
      <c r="T354" s="111" t="s">
        <v>5656</v>
      </c>
      <c r="U354" s="111" t="s">
        <v>5657</v>
      </c>
      <c r="V354" s="111" t="s">
        <v>5658</v>
      </c>
      <c r="W354" s="111" t="s">
        <v>5659</v>
      </c>
      <c r="X354" s="111" t="s">
        <v>5660</v>
      </c>
      <c r="Y354" s="111" t="s">
        <v>3593</v>
      </c>
      <c r="Z354" s="110"/>
      <c r="AA354" s="110" t="s">
        <v>452</v>
      </c>
      <c r="AB354" s="110" t="s">
        <v>5652</v>
      </c>
      <c r="AC354" s="110" t="s">
        <v>3028</v>
      </c>
      <c r="AD354" s="110" t="s">
        <v>5653</v>
      </c>
      <c r="AE354" s="110" t="s">
        <v>5661</v>
      </c>
      <c r="AF354" s="111">
        <v>1</v>
      </c>
      <c r="AG354" s="111">
        <v>21</v>
      </c>
      <c r="AH354" s="111">
        <v>2</v>
      </c>
      <c r="AI354" s="111">
        <v>1</v>
      </c>
      <c r="AJ354" s="111" t="s">
        <v>153</v>
      </c>
      <c r="AK354" s="111" t="s">
        <v>153</v>
      </c>
      <c r="AL354" s="111" t="s">
        <v>5655</v>
      </c>
      <c r="AM354" s="111" t="s">
        <v>5656</v>
      </c>
      <c r="AN354" s="111" t="s">
        <v>5660</v>
      </c>
      <c r="AO354" s="111" t="s">
        <v>3593</v>
      </c>
      <c r="AP354" s="111" t="s">
        <v>5657</v>
      </c>
      <c r="AQ354" s="111" t="s">
        <v>5658</v>
      </c>
      <c r="AR354" s="111" t="s">
        <v>153</v>
      </c>
      <c r="AS354" s="111">
        <v>2015</v>
      </c>
      <c r="AT354" s="111" t="s">
        <v>153</v>
      </c>
      <c r="AU354" s="111" t="s">
        <v>499</v>
      </c>
      <c r="AV354" s="111" t="s">
        <v>153</v>
      </c>
      <c r="AW354" s="111" t="s">
        <v>153</v>
      </c>
      <c r="AX354" s="111" t="s">
        <v>153</v>
      </c>
      <c r="AY354" s="110"/>
      <c r="AZ354" s="110" t="s">
        <v>153</v>
      </c>
      <c r="BA354" s="111">
        <v>3922</v>
      </c>
      <c r="BB354" s="111">
        <v>0</v>
      </c>
      <c r="BC354" s="111"/>
      <c r="BD354" s="111"/>
      <c r="BE354" s="111"/>
      <c r="BF354" s="111"/>
      <c r="BG354" s="111"/>
      <c r="BH354" s="111"/>
      <c r="BI354" s="111"/>
      <c r="BJ354" s="110"/>
      <c r="BK354" s="111"/>
      <c r="BL354" s="111"/>
      <c r="BM354" s="111"/>
      <c r="BN354" s="111" t="s">
        <v>815</v>
      </c>
      <c r="BO354" s="111"/>
      <c r="BP354" s="111"/>
      <c r="BQ354" s="111" t="s">
        <v>815</v>
      </c>
      <c r="BR354" s="111"/>
      <c r="BS354" s="111"/>
      <c r="BT354" s="111"/>
      <c r="BU354" s="111" t="s">
        <v>461</v>
      </c>
      <c r="BV354" s="111"/>
      <c r="BW354" s="111"/>
      <c r="BX354" s="111"/>
      <c r="BY354" s="111"/>
      <c r="BZ354" s="111"/>
      <c r="CA354" s="111"/>
      <c r="CB354" s="111"/>
      <c r="CC354" s="111"/>
      <c r="CD354" s="111"/>
      <c r="CE354" s="111" t="s">
        <v>489</v>
      </c>
      <c r="CF354" s="111"/>
      <c r="CG354" s="111"/>
      <c r="CH354" s="111"/>
      <c r="CI354" s="111">
        <v>2017</v>
      </c>
      <c r="CJ354" s="111" t="s">
        <v>2356</v>
      </c>
      <c r="CK354" s="111" t="s">
        <v>501</v>
      </c>
      <c r="CL354" s="111" t="s">
        <v>464</v>
      </c>
      <c r="CM354" s="111" t="s">
        <v>464</v>
      </c>
      <c r="CN354" s="111" t="s">
        <v>464</v>
      </c>
      <c r="CO354" s="111" t="s">
        <v>465</v>
      </c>
      <c r="CP354" s="111">
        <v>0</v>
      </c>
      <c r="CQ354" s="111">
        <v>0</v>
      </c>
      <c r="CR354" s="111">
        <v>0</v>
      </c>
      <c r="CS354" s="111">
        <v>0</v>
      </c>
      <c r="CT354" s="111">
        <v>0</v>
      </c>
      <c r="CU354" s="111">
        <v>0</v>
      </c>
      <c r="CV354" s="111">
        <v>0</v>
      </c>
      <c r="CW354" s="111">
        <v>0</v>
      </c>
      <c r="CX354" s="111">
        <v>0</v>
      </c>
      <c r="CY354" s="111">
        <v>0</v>
      </c>
      <c r="CZ354" s="111">
        <v>0</v>
      </c>
      <c r="DA354" s="111">
        <v>0</v>
      </c>
      <c r="DB354" s="111">
        <v>0</v>
      </c>
      <c r="DC354" s="111" t="s">
        <v>153</v>
      </c>
      <c r="DD354" s="111" t="s">
        <v>153</v>
      </c>
      <c r="DE354" s="111" t="s">
        <v>153</v>
      </c>
      <c r="DF354" s="111">
        <v>0</v>
      </c>
      <c r="DG354" s="111" t="s">
        <v>465</v>
      </c>
      <c r="DH354" s="111">
        <v>0</v>
      </c>
      <c r="DI354" s="111">
        <v>0</v>
      </c>
      <c r="DJ354" s="111">
        <v>0</v>
      </c>
      <c r="DK354" s="111">
        <v>0</v>
      </c>
      <c r="DL354" s="111">
        <v>0</v>
      </c>
      <c r="DM354" s="111">
        <v>0</v>
      </c>
      <c r="DN354" s="111">
        <v>0</v>
      </c>
      <c r="DO354" s="111">
        <v>0</v>
      </c>
      <c r="DP354" s="111">
        <v>0</v>
      </c>
      <c r="DQ354" s="111">
        <v>0</v>
      </c>
      <c r="DR354" s="111">
        <v>0</v>
      </c>
      <c r="DS354" s="111">
        <v>0</v>
      </c>
      <c r="DT354" s="111">
        <v>0</v>
      </c>
      <c r="DU354" s="111" t="s">
        <v>153</v>
      </c>
      <c r="DV354" s="111" t="s">
        <v>153</v>
      </c>
      <c r="DW354" s="110"/>
      <c r="DX354" s="111">
        <v>0</v>
      </c>
      <c r="DY354" s="111">
        <v>0</v>
      </c>
      <c r="DZ354" s="111">
        <v>0</v>
      </c>
      <c r="EA354" s="111">
        <v>0</v>
      </c>
      <c r="EB354" s="111"/>
      <c r="EC354" s="111"/>
      <c r="ED354" s="111"/>
      <c r="EE354" s="110"/>
      <c r="EF354" s="111"/>
      <c r="EG354" s="111"/>
      <c r="EH354" s="111"/>
      <c r="EI354" s="111"/>
      <c r="EJ354" s="111"/>
      <c r="EK354" s="111"/>
      <c r="EL354" s="111"/>
      <c r="EM354" s="111"/>
      <c r="EN354" s="111"/>
      <c r="EO354" s="111"/>
      <c r="EP354" s="111"/>
      <c r="EQ354" s="59">
        <v>70836</v>
      </c>
      <c r="ER354" s="59">
        <v>3922</v>
      </c>
      <c r="ES354" s="59">
        <v>0</v>
      </c>
      <c r="ET354" s="59">
        <v>0</v>
      </c>
      <c r="EU354" s="59">
        <v>0</v>
      </c>
      <c r="EV354" s="59">
        <v>0</v>
      </c>
      <c r="EW354" s="59">
        <v>0</v>
      </c>
      <c r="EX354" s="59">
        <v>0</v>
      </c>
      <c r="EY354" s="59">
        <v>0</v>
      </c>
      <c r="EZ354" s="59">
        <v>0</v>
      </c>
      <c r="FA354" s="59">
        <v>0</v>
      </c>
      <c r="FB354" s="59">
        <v>0</v>
      </c>
      <c r="FC354" s="59">
        <v>0</v>
      </c>
      <c r="FD354" s="59">
        <v>0</v>
      </c>
      <c r="FE354" s="59">
        <v>0</v>
      </c>
      <c r="FF354" s="59">
        <v>0</v>
      </c>
      <c r="FG354" s="59">
        <v>0</v>
      </c>
      <c r="FH354" s="59">
        <v>0</v>
      </c>
      <c r="FI354" s="59">
        <v>0</v>
      </c>
      <c r="FJ354" s="59">
        <v>0</v>
      </c>
      <c r="FK354" s="59">
        <v>0</v>
      </c>
      <c r="FL354" s="59">
        <v>0</v>
      </c>
      <c r="FM354" s="56"/>
      <c r="FN354" s="56" t="s">
        <v>466</v>
      </c>
      <c r="FO354" s="169" t="b">
        <v>1</v>
      </c>
      <c r="FP354" s="64"/>
      <c r="FQ354" s="64"/>
    </row>
    <row r="355" spans="1:173" x14ac:dyDescent="0.2">
      <c r="A355" s="110" t="s">
        <v>437</v>
      </c>
      <c r="B355" s="111">
        <v>70844</v>
      </c>
      <c r="C355" s="111">
        <v>0</v>
      </c>
      <c r="D355" s="111">
        <v>1</v>
      </c>
      <c r="E355" s="111" t="s">
        <v>5662</v>
      </c>
      <c r="F355" s="111" t="s">
        <v>1443</v>
      </c>
      <c r="G355" s="111"/>
      <c r="H355" s="111" t="s">
        <v>5663</v>
      </c>
      <c r="I355" s="111">
        <v>2</v>
      </c>
      <c r="J355" s="111" t="s">
        <v>5664</v>
      </c>
      <c r="K355" s="111" t="s">
        <v>447</v>
      </c>
      <c r="L355" s="111" t="s">
        <v>2356</v>
      </c>
      <c r="M355" s="111" t="s">
        <v>447</v>
      </c>
      <c r="N355" s="111">
        <v>1</v>
      </c>
      <c r="O355" s="111">
        <v>350</v>
      </c>
      <c r="P355" s="111">
        <v>133</v>
      </c>
      <c r="Q355" s="111" t="s">
        <v>153</v>
      </c>
      <c r="R355" s="111" t="s">
        <v>153</v>
      </c>
      <c r="S355" s="111" t="s">
        <v>5665</v>
      </c>
      <c r="T355" s="111" t="s">
        <v>5666</v>
      </c>
      <c r="U355" s="111" t="s">
        <v>5667</v>
      </c>
      <c r="V355" s="111" t="s">
        <v>5668</v>
      </c>
      <c r="W355" s="111" t="s">
        <v>5669</v>
      </c>
      <c r="X355" s="111" t="s">
        <v>5670</v>
      </c>
      <c r="Y355" s="111" t="s">
        <v>546</v>
      </c>
      <c r="Z355" s="110"/>
      <c r="AA355" s="110" t="s">
        <v>452</v>
      </c>
      <c r="AB355" s="110" t="s">
        <v>5662</v>
      </c>
      <c r="AC355" s="110" t="s">
        <v>1443</v>
      </c>
      <c r="AD355" s="110" t="s">
        <v>5663</v>
      </c>
      <c r="AE355" s="110" t="s">
        <v>5664</v>
      </c>
      <c r="AF355" s="111">
        <v>1</v>
      </c>
      <c r="AG355" s="111">
        <v>362</v>
      </c>
      <c r="AH355" s="111">
        <v>132</v>
      </c>
      <c r="AI355" s="111">
        <v>1</v>
      </c>
      <c r="AJ355" s="111" t="s">
        <v>153</v>
      </c>
      <c r="AK355" s="111" t="s">
        <v>153</v>
      </c>
      <c r="AL355" s="111" t="s">
        <v>5665</v>
      </c>
      <c r="AM355" s="111" t="s">
        <v>5666</v>
      </c>
      <c r="AN355" s="111" t="s">
        <v>5671</v>
      </c>
      <c r="AO355" s="111" t="s">
        <v>546</v>
      </c>
      <c r="AP355" s="111" t="s">
        <v>5672</v>
      </c>
      <c r="AQ355" s="111" t="s">
        <v>5668</v>
      </c>
      <c r="AR355" s="111" t="s">
        <v>153</v>
      </c>
      <c r="AS355" s="111">
        <v>2015</v>
      </c>
      <c r="AT355" s="111" t="s">
        <v>5673</v>
      </c>
      <c r="AU355" s="111" t="s">
        <v>153</v>
      </c>
      <c r="AV355" s="111" t="s">
        <v>153</v>
      </c>
      <c r="AW355" s="111" t="s">
        <v>153</v>
      </c>
      <c r="AX355" s="111" t="s">
        <v>439</v>
      </c>
      <c r="AY355" s="110"/>
      <c r="AZ355" s="110" t="s">
        <v>153</v>
      </c>
      <c r="BA355" s="111">
        <v>10429</v>
      </c>
      <c r="BB355" s="111">
        <v>0</v>
      </c>
      <c r="BC355" s="111"/>
      <c r="BD355" s="111"/>
      <c r="BE355" s="111"/>
      <c r="BF355" s="111"/>
      <c r="BG355" s="111"/>
      <c r="BH355" s="111" t="s">
        <v>532</v>
      </c>
      <c r="BI355" s="111"/>
      <c r="BJ355" s="110">
        <v>-3.3149171270718232</v>
      </c>
      <c r="BK355" s="111"/>
      <c r="BL355" s="111"/>
      <c r="BM355" s="111"/>
      <c r="BN355" s="111" t="s">
        <v>136</v>
      </c>
      <c r="BO355" s="111"/>
      <c r="BP355" s="111"/>
      <c r="BQ355" s="111" t="s">
        <v>136</v>
      </c>
      <c r="BR355" s="111"/>
      <c r="BS355" s="111"/>
      <c r="BT355" s="111"/>
      <c r="BU355" s="111"/>
      <c r="BV355" s="111"/>
      <c r="BW355" s="111"/>
      <c r="BX355" s="111"/>
      <c r="BY355" s="111"/>
      <c r="BZ355" s="111"/>
      <c r="CA355" s="111" t="s">
        <v>534</v>
      </c>
      <c r="CB355" s="111"/>
      <c r="CC355" s="111"/>
      <c r="CD355" s="111"/>
      <c r="CE355" s="111" t="s">
        <v>489</v>
      </c>
      <c r="CF355" s="111" t="s">
        <v>462</v>
      </c>
      <c r="CG355" s="111"/>
      <c r="CH355" s="111"/>
      <c r="CI355" s="111">
        <v>2017</v>
      </c>
      <c r="CJ355" s="111" t="s">
        <v>2356</v>
      </c>
      <c r="CK355" s="111" t="s">
        <v>464</v>
      </c>
      <c r="CL355" s="111" t="s">
        <v>463</v>
      </c>
      <c r="CM355" s="111" t="s">
        <v>464</v>
      </c>
      <c r="CN355" s="111" t="s">
        <v>463</v>
      </c>
      <c r="CO355" s="111" t="s">
        <v>465</v>
      </c>
      <c r="CP355" s="111">
        <v>10</v>
      </c>
      <c r="CQ355" s="111">
        <v>4</v>
      </c>
      <c r="CR355" s="111">
        <v>3</v>
      </c>
      <c r="CS355" s="111">
        <v>3</v>
      </c>
      <c r="CT355" s="111">
        <v>0</v>
      </c>
      <c r="CU355" s="111">
        <v>0</v>
      </c>
      <c r="CV355" s="111">
        <v>0</v>
      </c>
      <c r="CW355" s="111">
        <v>9</v>
      </c>
      <c r="CX355" s="111">
        <v>0</v>
      </c>
      <c r="CY355" s="111">
        <v>1</v>
      </c>
      <c r="CZ355" s="111">
        <v>0</v>
      </c>
      <c r="DA355" s="111">
        <v>0</v>
      </c>
      <c r="DB355" s="111">
        <v>0</v>
      </c>
      <c r="DC355" s="111" t="s">
        <v>153</v>
      </c>
      <c r="DD355" s="111" t="s">
        <v>153</v>
      </c>
      <c r="DE355" s="111" t="s">
        <v>153</v>
      </c>
      <c r="DF355" s="111">
        <v>5</v>
      </c>
      <c r="DG355" s="111" t="s">
        <v>465</v>
      </c>
      <c r="DH355" s="111">
        <v>6</v>
      </c>
      <c r="DI355" s="111">
        <v>2</v>
      </c>
      <c r="DJ355" s="111">
        <v>2</v>
      </c>
      <c r="DK355" s="111">
        <v>2</v>
      </c>
      <c r="DL355" s="111">
        <v>0</v>
      </c>
      <c r="DM355" s="111">
        <v>0</v>
      </c>
      <c r="DN355" s="111">
        <v>0</v>
      </c>
      <c r="DO355" s="111">
        <v>5</v>
      </c>
      <c r="DP355" s="111">
        <v>1</v>
      </c>
      <c r="DQ355" s="111">
        <v>0</v>
      </c>
      <c r="DR355" s="111">
        <v>0</v>
      </c>
      <c r="DS355" s="111">
        <v>0</v>
      </c>
      <c r="DT355" s="111">
        <v>0</v>
      </c>
      <c r="DU355" s="111" t="s">
        <v>153</v>
      </c>
      <c r="DV355" s="111" t="s">
        <v>153</v>
      </c>
      <c r="DW355" s="110"/>
      <c r="DX355" s="111">
        <v>4</v>
      </c>
      <c r="DY355" s="111">
        <v>6</v>
      </c>
      <c r="DZ355" s="111">
        <v>0</v>
      </c>
      <c r="EA355" s="111">
        <v>3</v>
      </c>
      <c r="EB355" s="111"/>
      <c r="EC355" s="111"/>
      <c r="ED355" s="111"/>
      <c r="EE355" s="110">
        <v>-5.6737588652482271</v>
      </c>
      <c r="EF355" s="111"/>
      <c r="EG355" s="111"/>
      <c r="EH355" s="111"/>
      <c r="EI355" s="111"/>
      <c r="EJ355" s="111"/>
      <c r="EK355" s="111">
        <v>-3</v>
      </c>
      <c r="EL355" s="111"/>
      <c r="EM355" s="111"/>
      <c r="EN355" s="111"/>
      <c r="EO355" s="111"/>
      <c r="EP355" s="111"/>
      <c r="EQ355" s="59">
        <v>70844</v>
      </c>
      <c r="ER355" s="59">
        <v>10429</v>
      </c>
      <c r="ES355" s="59">
        <v>0</v>
      </c>
      <c r="ET355" s="59">
        <v>0</v>
      </c>
      <c r="EU355" s="59">
        <v>0</v>
      </c>
      <c r="EV355" s="59">
        <v>0</v>
      </c>
      <c r="EW355" s="59">
        <v>3</v>
      </c>
      <c r="EX355" s="59">
        <v>0</v>
      </c>
      <c r="EY355" s="59">
        <v>3</v>
      </c>
      <c r="EZ355" s="59">
        <v>0</v>
      </c>
      <c r="FA355" s="59">
        <v>0</v>
      </c>
      <c r="FB355" s="59">
        <v>2</v>
      </c>
      <c r="FC355" s="59">
        <v>2</v>
      </c>
      <c r="FD355" s="59">
        <v>0</v>
      </c>
      <c r="FE355" s="59">
        <v>0</v>
      </c>
      <c r="FF355" s="59">
        <v>0</v>
      </c>
      <c r="FG355" s="59">
        <v>0</v>
      </c>
      <c r="FH355" s="59">
        <v>0</v>
      </c>
      <c r="FI355" s="59">
        <v>3</v>
      </c>
      <c r="FJ355" s="59">
        <v>1</v>
      </c>
      <c r="FK355" s="59">
        <v>0</v>
      </c>
      <c r="FL355" s="59">
        <v>0</v>
      </c>
      <c r="FM355" s="56"/>
      <c r="FN355" s="56" t="s">
        <v>536</v>
      </c>
      <c r="FO355" s="169" t="b">
        <v>1</v>
      </c>
      <c r="FP355" s="64"/>
      <c r="FQ355" s="64"/>
    </row>
    <row r="356" spans="1:173" x14ac:dyDescent="0.2">
      <c r="A356" s="110" t="s">
        <v>437</v>
      </c>
      <c r="B356" s="111">
        <v>70982</v>
      </c>
      <c r="C356" s="111">
        <v>0</v>
      </c>
      <c r="D356" s="111">
        <v>1</v>
      </c>
      <c r="E356" s="111" t="s">
        <v>5674</v>
      </c>
      <c r="F356" s="111" t="s">
        <v>5675</v>
      </c>
      <c r="G356" s="111"/>
      <c r="H356" s="111" t="s">
        <v>5676</v>
      </c>
      <c r="I356" s="111">
        <v>2</v>
      </c>
      <c r="J356" s="111" t="s">
        <v>5677</v>
      </c>
      <c r="K356" s="111" t="s">
        <v>447</v>
      </c>
      <c r="L356" s="111" t="s">
        <v>2356</v>
      </c>
      <c r="M356" s="111" t="s">
        <v>447</v>
      </c>
      <c r="N356" s="111">
        <v>1</v>
      </c>
      <c r="O356" s="111">
        <v>18</v>
      </c>
      <c r="P356" s="111">
        <v>2</v>
      </c>
      <c r="Q356" s="111" t="s">
        <v>5678</v>
      </c>
      <c r="R356" s="111" t="s">
        <v>153</v>
      </c>
      <c r="S356" s="111" t="s">
        <v>153</v>
      </c>
      <c r="T356" s="111" t="s">
        <v>5679</v>
      </c>
      <c r="U356" s="111" t="s">
        <v>5680</v>
      </c>
      <c r="V356" s="111" t="s">
        <v>5681</v>
      </c>
      <c r="W356" s="111" t="s">
        <v>153</v>
      </c>
      <c r="X356" s="111" t="s">
        <v>5682</v>
      </c>
      <c r="Y356" s="111" t="s">
        <v>125</v>
      </c>
      <c r="Z356" s="110"/>
      <c r="AA356" s="110" t="s">
        <v>452</v>
      </c>
      <c r="AB356" s="110" t="s">
        <v>5674</v>
      </c>
      <c r="AC356" s="110" t="s">
        <v>5675</v>
      </c>
      <c r="AD356" s="110" t="s">
        <v>5676</v>
      </c>
      <c r="AE356" s="110" t="s">
        <v>5677</v>
      </c>
      <c r="AF356" s="111">
        <v>1</v>
      </c>
      <c r="AG356" s="111">
        <v>18</v>
      </c>
      <c r="AH356" s="111">
        <v>2</v>
      </c>
      <c r="AI356" s="111">
        <v>1</v>
      </c>
      <c r="AJ356" s="111" t="s">
        <v>5678</v>
      </c>
      <c r="AK356" s="111" t="s">
        <v>153</v>
      </c>
      <c r="AL356" s="111" t="s">
        <v>153</v>
      </c>
      <c r="AM356" s="111" t="s">
        <v>5679</v>
      </c>
      <c r="AN356" s="111" t="s">
        <v>5682</v>
      </c>
      <c r="AO356" s="111" t="s">
        <v>125</v>
      </c>
      <c r="AP356" s="111" t="s">
        <v>5680</v>
      </c>
      <c r="AQ356" s="111" t="s">
        <v>5681</v>
      </c>
      <c r="AR356" s="111" t="s">
        <v>153</v>
      </c>
      <c r="AS356" s="111">
        <v>2015</v>
      </c>
      <c r="AT356" s="111" t="s">
        <v>153</v>
      </c>
      <c r="AU356" s="111" t="s">
        <v>499</v>
      </c>
      <c r="AV356" s="111" t="s">
        <v>153</v>
      </c>
      <c r="AW356" s="111" t="s">
        <v>439</v>
      </c>
      <c r="AX356" s="111" t="s">
        <v>153</v>
      </c>
      <c r="AY356" s="110"/>
      <c r="AZ356" s="110" t="s">
        <v>153</v>
      </c>
      <c r="BA356" s="111">
        <v>3866</v>
      </c>
      <c r="BB356" s="111">
        <v>0</v>
      </c>
      <c r="BC356" s="111"/>
      <c r="BD356" s="111"/>
      <c r="BE356" s="111"/>
      <c r="BF356" s="111"/>
      <c r="BG356" s="111"/>
      <c r="BH356" s="111"/>
      <c r="BI356" s="111"/>
      <c r="BJ356" s="110"/>
      <c r="BK356" s="111"/>
      <c r="BL356" s="111"/>
      <c r="BM356" s="111"/>
      <c r="BN356" s="111" t="s">
        <v>136</v>
      </c>
      <c r="BO356" s="111"/>
      <c r="BP356" s="111"/>
      <c r="BQ356" s="111" t="s">
        <v>136</v>
      </c>
      <c r="BR356" s="111"/>
      <c r="BS356" s="111"/>
      <c r="BT356" s="111"/>
      <c r="BU356" s="111"/>
      <c r="BV356" s="111"/>
      <c r="BW356" s="111"/>
      <c r="BX356" s="111"/>
      <c r="BY356" s="111"/>
      <c r="BZ356" s="111"/>
      <c r="CA356" s="111"/>
      <c r="CB356" s="111"/>
      <c r="CC356" s="111"/>
      <c r="CD356" s="111"/>
      <c r="CE356" s="111"/>
      <c r="CF356" s="111" t="s">
        <v>462</v>
      </c>
      <c r="CG356" s="111"/>
      <c r="CH356" s="111"/>
      <c r="CI356" s="111">
        <v>2017</v>
      </c>
      <c r="CJ356" s="111" t="s">
        <v>2356</v>
      </c>
      <c r="CK356" s="111" t="s">
        <v>463</v>
      </c>
      <c r="CL356" s="111" t="s">
        <v>464</v>
      </c>
      <c r="CM356" s="111" t="s">
        <v>464</v>
      </c>
      <c r="CN356" s="111" t="s">
        <v>464</v>
      </c>
      <c r="CO356" s="111" t="s">
        <v>465</v>
      </c>
      <c r="CP356" s="111">
        <v>1</v>
      </c>
      <c r="CQ356" s="111">
        <v>0</v>
      </c>
      <c r="CR356" s="111">
        <v>1</v>
      </c>
      <c r="CS356" s="111">
        <v>0</v>
      </c>
      <c r="CT356" s="111">
        <v>0</v>
      </c>
      <c r="CU356" s="111">
        <v>0</v>
      </c>
      <c r="CV356" s="111">
        <v>0</v>
      </c>
      <c r="CW356" s="111">
        <v>0</v>
      </c>
      <c r="CX356" s="111">
        <v>0</v>
      </c>
      <c r="CY356" s="111">
        <v>1</v>
      </c>
      <c r="CZ356" s="111">
        <v>0</v>
      </c>
      <c r="DA356" s="111">
        <v>0</v>
      </c>
      <c r="DB356" s="111">
        <v>0</v>
      </c>
      <c r="DC356" s="111" t="s">
        <v>153</v>
      </c>
      <c r="DD356" s="111" t="s">
        <v>153</v>
      </c>
      <c r="DE356" s="111" t="s">
        <v>153</v>
      </c>
      <c r="DF356" s="111">
        <v>0</v>
      </c>
      <c r="DG356" s="111" t="s">
        <v>465</v>
      </c>
      <c r="DH356" s="111">
        <v>0</v>
      </c>
      <c r="DI356" s="111">
        <v>0</v>
      </c>
      <c r="DJ356" s="111">
        <v>0</v>
      </c>
      <c r="DK356" s="111">
        <v>0</v>
      </c>
      <c r="DL356" s="111">
        <v>0</v>
      </c>
      <c r="DM356" s="111">
        <v>0</v>
      </c>
      <c r="DN356" s="111">
        <v>0</v>
      </c>
      <c r="DO356" s="111">
        <v>0</v>
      </c>
      <c r="DP356" s="111">
        <v>0</v>
      </c>
      <c r="DQ356" s="111">
        <v>0</v>
      </c>
      <c r="DR356" s="111">
        <v>0</v>
      </c>
      <c r="DS356" s="111">
        <v>0</v>
      </c>
      <c r="DT356" s="111">
        <v>0</v>
      </c>
      <c r="DU356" s="111" t="s">
        <v>153</v>
      </c>
      <c r="DV356" s="111" t="s">
        <v>153</v>
      </c>
      <c r="DW356" s="110"/>
      <c r="DX356" s="111">
        <v>0</v>
      </c>
      <c r="DY356" s="111">
        <v>1</v>
      </c>
      <c r="DZ356" s="111">
        <v>1</v>
      </c>
      <c r="EA356" s="111">
        <v>0</v>
      </c>
      <c r="EB356" s="111"/>
      <c r="EC356" s="111"/>
      <c r="ED356" s="111"/>
      <c r="EE356" s="110"/>
      <c r="EF356" s="111"/>
      <c r="EG356" s="111"/>
      <c r="EH356" s="111"/>
      <c r="EI356" s="111"/>
      <c r="EJ356" s="111"/>
      <c r="EK356" s="111">
        <v>1</v>
      </c>
      <c r="EL356" s="111"/>
      <c r="EM356" s="111"/>
      <c r="EN356" s="111"/>
      <c r="EO356" s="111"/>
      <c r="EP356" s="111"/>
      <c r="EQ356" s="59">
        <v>70982</v>
      </c>
      <c r="ER356" s="59">
        <v>3866</v>
      </c>
      <c r="ES356" s="59">
        <v>0</v>
      </c>
      <c r="ET356" s="59">
        <v>0</v>
      </c>
      <c r="EU356" s="59">
        <v>0</v>
      </c>
      <c r="EV356" s="59">
        <v>0</v>
      </c>
      <c r="EW356" s="59">
        <v>0</v>
      </c>
      <c r="EX356" s="59">
        <v>0</v>
      </c>
      <c r="EY356" s="59">
        <v>0</v>
      </c>
      <c r="EZ356" s="59">
        <v>0</v>
      </c>
      <c r="FA356" s="59">
        <v>0</v>
      </c>
      <c r="FB356" s="59">
        <v>0</v>
      </c>
      <c r="FC356" s="59">
        <v>0</v>
      </c>
      <c r="FD356" s="59">
        <v>0</v>
      </c>
      <c r="FE356" s="59">
        <v>0</v>
      </c>
      <c r="FF356" s="59">
        <v>0</v>
      </c>
      <c r="FG356" s="59">
        <v>0</v>
      </c>
      <c r="FH356" s="59">
        <v>0</v>
      </c>
      <c r="FI356" s="59">
        <v>0</v>
      </c>
      <c r="FJ356" s="59">
        <v>0</v>
      </c>
      <c r="FK356" s="59">
        <v>0</v>
      </c>
      <c r="FL356" s="59">
        <v>0</v>
      </c>
      <c r="FM356" s="56"/>
      <c r="FN356" s="56" t="s">
        <v>466</v>
      </c>
      <c r="FO356" s="169" t="b">
        <v>1</v>
      </c>
      <c r="FP356" s="64"/>
      <c r="FQ356" s="64"/>
    </row>
    <row r="357" spans="1:173" x14ac:dyDescent="0.2">
      <c r="A357" s="110" t="s">
        <v>437</v>
      </c>
      <c r="B357" s="111">
        <v>70998</v>
      </c>
      <c r="C357" s="111">
        <v>0</v>
      </c>
      <c r="D357" s="111">
        <v>1</v>
      </c>
      <c r="E357" s="111" t="s">
        <v>5683</v>
      </c>
      <c r="F357" s="111" t="s">
        <v>793</v>
      </c>
      <c r="G357" s="111"/>
      <c r="H357" s="111" t="s">
        <v>4104</v>
      </c>
      <c r="I357" s="111">
        <v>2</v>
      </c>
      <c r="J357" s="111" t="s">
        <v>5684</v>
      </c>
      <c r="K357" s="111" t="s">
        <v>447</v>
      </c>
      <c r="L357" s="111" t="s">
        <v>2356</v>
      </c>
      <c r="M357" s="111" t="s">
        <v>447</v>
      </c>
      <c r="N357" s="111">
        <v>1</v>
      </c>
      <c r="O357" s="111">
        <v>34</v>
      </c>
      <c r="P357" s="111">
        <v>6</v>
      </c>
      <c r="Q357" s="111" t="s">
        <v>153</v>
      </c>
      <c r="R357" s="111" t="s">
        <v>153</v>
      </c>
      <c r="S357" s="111" t="s">
        <v>5685</v>
      </c>
      <c r="T357" s="111" t="s">
        <v>5686</v>
      </c>
      <c r="U357" s="111" t="s">
        <v>5687</v>
      </c>
      <c r="V357" s="111" t="s">
        <v>5688</v>
      </c>
      <c r="W357" s="111" t="s">
        <v>153</v>
      </c>
      <c r="X357" s="111" t="s">
        <v>5689</v>
      </c>
      <c r="Y357" s="111" t="s">
        <v>218</v>
      </c>
      <c r="Z357" s="110"/>
      <c r="AA357" s="110" t="s">
        <v>452</v>
      </c>
      <c r="AB357" s="110" t="s">
        <v>5683</v>
      </c>
      <c r="AC357" s="110" t="s">
        <v>793</v>
      </c>
      <c r="AD357" s="110" t="s">
        <v>4104</v>
      </c>
      <c r="AE357" s="110" t="s">
        <v>5684</v>
      </c>
      <c r="AF357" s="111">
        <v>1</v>
      </c>
      <c r="AG357" s="111">
        <v>27</v>
      </c>
      <c r="AH357" s="111">
        <v>6</v>
      </c>
      <c r="AI357" s="111">
        <v>1</v>
      </c>
      <c r="AJ357" s="111" t="s">
        <v>153</v>
      </c>
      <c r="AK357" s="111" t="s">
        <v>153</v>
      </c>
      <c r="AL357" s="111" t="s">
        <v>5690</v>
      </c>
      <c r="AM357" s="111" t="s">
        <v>5686</v>
      </c>
      <c r="AN357" s="111" t="s">
        <v>5689</v>
      </c>
      <c r="AO357" s="111" t="s">
        <v>218</v>
      </c>
      <c r="AP357" s="111" t="s">
        <v>5687</v>
      </c>
      <c r="AQ357" s="111" t="s">
        <v>5688</v>
      </c>
      <c r="AR357" s="111" t="s">
        <v>153</v>
      </c>
      <c r="AS357" s="111">
        <v>2015</v>
      </c>
      <c r="AT357" s="111" t="s">
        <v>153</v>
      </c>
      <c r="AU357" s="111" t="s">
        <v>499</v>
      </c>
      <c r="AV357" s="111" t="s">
        <v>153</v>
      </c>
      <c r="AW357" s="111" t="s">
        <v>153</v>
      </c>
      <c r="AX357" s="111" t="s">
        <v>153</v>
      </c>
      <c r="AY357" s="110"/>
      <c r="AZ357" s="110" t="s">
        <v>153</v>
      </c>
      <c r="BA357" s="111">
        <v>6333</v>
      </c>
      <c r="BB357" s="111">
        <v>0</v>
      </c>
      <c r="BC357" s="111"/>
      <c r="BD357" s="111"/>
      <c r="BE357" s="111"/>
      <c r="BF357" s="111"/>
      <c r="BG357" s="111"/>
      <c r="BH357" s="111" t="s">
        <v>532</v>
      </c>
      <c r="BI357" s="111" t="s">
        <v>564</v>
      </c>
      <c r="BJ357" s="110">
        <v>25.925925925925924</v>
      </c>
      <c r="BK357" s="111"/>
      <c r="BL357" s="111"/>
      <c r="BM357" s="111"/>
      <c r="BN357" s="111" t="s">
        <v>547</v>
      </c>
      <c r="BO357" s="111"/>
      <c r="BP357" s="111"/>
      <c r="BQ357" s="111" t="s">
        <v>547</v>
      </c>
      <c r="BR357" s="111"/>
      <c r="BS357" s="111"/>
      <c r="BT357" s="111"/>
      <c r="BU357" s="111"/>
      <c r="BV357" s="111"/>
      <c r="BW357" s="111"/>
      <c r="BX357" s="111" t="s">
        <v>668</v>
      </c>
      <c r="BY357" s="111"/>
      <c r="BZ357" s="111"/>
      <c r="CA357" s="111"/>
      <c r="CB357" s="111"/>
      <c r="CC357" s="111"/>
      <c r="CD357" s="111"/>
      <c r="CE357" s="111"/>
      <c r="CF357" s="111" t="s">
        <v>462</v>
      </c>
      <c r="CG357" s="111"/>
      <c r="CH357" s="111"/>
      <c r="CI357" s="111">
        <v>2017</v>
      </c>
      <c r="CJ357" s="111" t="s">
        <v>2356</v>
      </c>
      <c r="CK357" s="111" t="s">
        <v>463</v>
      </c>
      <c r="CL357" s="111" t="s">
        <v>464</v>
      </c>
      <c r="CM357" s="111" t="s">
        <v>464</v>
      </c>
      <c r="CN357" s="111" t="s">
        <v>464</v>
      </c>
      <c r="CO357" s="111" t="s">
        <v>465</v>
      </c>
      <c r="CP357" s="111">
        <v>0</v>
      </c>
      <c r="CQ357" s="111">
        <v>0</v>
      </c>
      <c r="CR357" s="111">
        <v>0</v>
      </c>
      <c r="CS357" s="111">
        <v>0</v>
      </c>
      <c r="CT357" s="111">
        <v>0</v>
      </c>
      <c r="CU357" s="111">
        <v>0</v>
      </c>
      <c r="CV357" s="111">
        <v>0</v>
      </c>
      <c r="CW357" s="111">
        <v>0</v>
      </c>
      <c r="CX357" s="111">
        <v>0</v>
      </c>
      <c r="CY357" s="111">
        <v>0</v>
      </c>
      <c r="CZ357" s="111">
        <v>0</v>
      </c>
      <c r="DA357" s="111">
        <v>0</v>
      </c>
      <c r="DB357" s="111">
        <v>0</v>
      </c>
      <c r="DC357" s="111" t="s">
        <v>153</v>
      </c>
      <c r="DD357" s="111" t="s">
        <v>153</v>
      </c>
      <c r="DE357" s="111" t="s">
        <v>153</v>
      </c>
      <c r="DF357" s="111">
        <v>0</v>
      </c>
      <c r="DG357" s="111" t="s">
        <v>465</v>
      </c>
      <c r="DH357" s="111">
        <v>0</v>
      </c>
      <c r="DI357" s="111">
        <v>0</v>
      </c>
      <c r="DJ357" s="111">
        <v>0</v>
      </c>
      <c r="DK357" s="111">
        <v>0</v>
      </c>
      <c r="DL357" s="111">
        <v>0</v>
      </c>
      <c r="DM357" s="111">
        <v>0</v>
      </c>
      <c r="DN357" s="111">
        <v>0</v>
      </c>
      <c r="DO357" s="111">
        <v>0</v>
      </c>
      <c r="DP357" s="111">
        <v>0</v>
      </c>
      <c r="DQ357" s="111">
        <v>0</v>
      </c>
      <c r="DR357" s="111">
        <v>0</v>
      </c>
      <c r="DS357" s="111">
        <v>0</v>
      </c>
      <c r="DT357" s="111">
        <v>0</v>
      </c>
      <c r="DU357" s="111" t="s">
        <v>153</v>
      </c>
      <c r="DV357" s="111" t="s">
        <v>153</v>
      </c>
      <c r="DW357" s="110"/>
      <c r="DX357" s="111">
        <v>0</v>
      </c>
      <c r="DY357" s="111">
        <v>0</v>
      </c>
      <c r="DZ357" s="111">
        <v>0</v>
      </c>
      <c r="EA357" s="111">
        <v>0</v>
      </c>
      <c r="EB357" s="111"/>
      <c r="EC357" s="111"/>
      <c r="ED357" s="111"/>
      <c r="EE357" s="110"/>
      <c r="EF357" s="111"/>
      <c r="EG357" s="111"/>
      <c r="EH357" s="111"/>
      <c r="EI357" s="111"/>
      <c r="EJ357" s="111"/>
      <c r="EK357" s="111"/>
      <c r="EL357" s="111"/>
      <c r="EM357" s="111"/>
      <c r="EN357" s="111"/>
      <c r="EO357" s="111"/>
      <c r="EP357" s="111"/>
      <c r="EQ357" s="59">
        <v>70998</v>
      </c>
      <c r="ER357" s="59">
        <v>6333</v>
      </c>
      <c r="ES357" s="59">
        <v>0</v>
      </c>
      <c r="ET357" s="59">
        <v>0</v>
      </c>
      <c r="EU357" s="59">
        <v>0</v>
      </c>
      <c r="EV357" s="59">
        <v>0</v>
      </c>
      <c r="EW357" s="59">
        <v>0</v>
      </c>
      <c r="EX357" s="59">
        <v>0</v>
      </c>
      <c r="EY357" s="59">
        <v>0</v>
      </c>
      <c r="EZ357" s="59">
        <v>0</v>
      </c>
      <c r="FA357" s="59">
        <v>0</v>
      </c>
      <c r="FB357" s="59">
        <v>0</v>
      </c>
      <c r="FC357" s="59">
        <v>0</v>
      </c>
      <c r="FD357" s="59">
        <v>0</v>
      </c>
      <c r="FE357" s="59">
        <v>0</v>
      </c>
      <c r="FF357" s="59">
        <v>0</v>
      </c>
      <c r="FG357" s="59">
        <v>0</v>
      </c>
      <c r="FH357" s="59">
        <v>0</v>
      </c>
      <c r="FI357" s="59">
        <v>0</v>
      </c>
      <c r="FJ357" s="59">
        <v>0</v>
      </c>
      <c r="FK357" s="59">
        <v>0</v>
      </c>
      <c r="FL357" s="59">
        <v>0</v>
      </c>
      <c r="FM357" s="56"/>
      <c r="FN357" s="56" t="s">
        <v>466</v>
      </c>
      <c r="FO357" s="169" t="b">
        <v>1</v>
      </c>
      <c r="FP357" s="64"/>
      <c r="FQ357" s="64"/>
    </row>
    <row r="358" spans="1:173" x14ac:dyDescent="0.2">
      <c r="A358" s="110" t="s">
        <v>437</v>
      </c>
      <c r="B358" s="111">
        <v>71276</v>
      </c>
      <c r="C358" s="111">
        <v>0</v>
      </c>
      <c r="D358" s="111">
        <v>1</v>
      </c>
      <c r="E358" s="111" t="s">
        <v>5691</v>
      </c>
      <c r="F358" s="111" t="s">
        <v>4530</v>
      </c>
      <c r="G358" s="111"/>
      <c r="H358" s="111" t="s">
        <v>5692</v>
      </c>
      <c r="I358" s="111">
        <v>2</v>
      </c>
      <c r="J358" s="111" t="s">
        <v>5693</v>
      </c>
      <c r="K358" s="111" t="s">
        <v>447</v>
      </c>
      <c r="L358" s="111" t="s">
        <v>2356</v>
      </c>
      <c r="M358" s="111" t="s">
        <v>447</v>
      </c>
      <c r="N358" s="111">
        <v>1</v>
      </c>
      <c r="O358" s="111">
        <v>66</v>
      </c>
      <c r="P358" s="111">
        <v>2</v>
      </c>
      <c r="Q358" s="111" t="s">
        <v>153</v>
      </c>
      <c r="R358" s="111" t="s">
        <v>153</v>
      </c>
      <c r="S358" s="111" t="s">
        <v>5694</v>
      </c>
      <c r="T358" s="111" t="s">
        <v>5695</v>
      </c>
      <c r="U358" s="111" t="s">
        <v>5696</v>
      </c>
      <c r="V358" s="111" t="s">
        <v>5697</v>
      </c>
      <c r="W358" s="111" t="s">
        <v>5698</v>
      </c>
      <c r="X358" s="111" t="s">
        <v>5699</v>
      </c>
      <c r="Y358" s="111" t="s">
        <v>5700</v>
      </c>
      <c r="Z358" s="110"/>
      <c r="AA358" s="110" t="s">
        <v>452</v>
      </c>
      <c r="AB358" s="110" t="s">
        <v>5691</v>
      </c>
      <c r="AC358" s="110" t="s">
        <v>4530</v>
      </c>
      <c r="AD358" s="110" t="s">
        <v>5692</v>
      </c>
      <c r="AE358" s="110" t="s">
        <v>5693</v>
      </c>
      <c r="AF358" s="111">
        <v>1</v>
      </c>
      <c r="AG358" s="111">
        <v>66</v>
      </c>
      <c r="AH358" s="111">
        <v>2</v>
      </c>
      <c r="AI358" s="111">
        <v>1</v>
      </c>
      <c r="AJ358" s="111" t="s">
        <v>153</v>
      </c>
      <c r="AK358" s="111" t="s">
        <v>153</v>
      </c>
      <c r="AL358" s="111" t="s">
        <v>5694</v>
      </c>
      <c r="AM358" s="111" t="s">
        <v>5695</v>
      </c>
      <c r="AN358" s="111" t="s">
        <v>5699</v>
      </c>
      <c r="AO358" s="111" t="s">
        <v>5700</v>
      </c>
      <c r="AP358" s="111" t="s">
        <v>5696</v>
      </c>
      <c r="AQ358" s="111" t="s">
        <v>5697</v>
      </c>
      <c r="AR358" s="111" t="s">
        <v>153</v>
      </c>
      <c r="AS358" s="111">
        <v>2014</v>
      </c>
      <c r="AT358" s="111" t="s">
        <v>153</v>
      </c>
      <c r="AU358" s="111" t="s">
        <v>153</v>
      </c>
      <c r="AV358" s="111" t="s">
        <v>153</v>
      </c>
      <c r="AW358" s="111" t="s">
        <v>153</v>
      </c>
      <c r="AX358" s="111" t="s">
        <v>153</v>
      </c>
      <c r="AY358" s="110"/>
      <c r="AZ358" s="110" t="s">
        <v>153</v>
      </c>
      <c r="BA358" s="111">
        <v>4242</v>
      </c>
      <c r="BB358" s="111">
        <v>0</v>
      </c>
      <c r="BC358" s="111"/>
      <c r="BD358" s="111"/>
      <c r="BE358" s="111"/>
      <c r="BF358" s="111"/>
      <c r="BG358" s="111"/>
      <c r="BH358" s="111"/>
      <c r="BI358" s="111"/>
      <c r="BJ358" s="110"/>
      <c r="BK358" s="111"/>
      <c r="BL358" s="111"/>
      <c r="BM358" s="111"/>
      <c r="BN358" s="111" t="s">
        <v>147</v>
      </c>
      <c r="BO358" s="111"/>
      <c r="BP358" s="111"/>
      <c r="BQ358" s="111" t="s">
        <v>147</v>
      </c>
      <c r="BR358" s="111"/>
      <c r="BS358" s="111"/>
      <c r="BT358" s="111"/>
      <c r="BU358" s="111"/>
      <c r="BV358" s="111"/>
      <c r="BW358" s="111"/>
      <c r="BX358" s="111"/>
      <c r="BY358" s="111"/>
      <c r="BZ358" s="111"/>
      <c r="CA358" s="111"/>
      <c r="CB358" s="111"/>
      <c r="CC358" s="111"/>
      <c r="CD358" s="111"/>
      <c r="CE358" s="111" t="s">
        <v>489</v>
      </c>
      <c r="CF358" s="111"/>
      <c r="CG358" s="111"/>
      <c r="CH358" s="111"/>
      <c r="CI358" s="111">
        <v>2017</v>
      </c>
      <c r="CJ358" s="111" t="s">
        <v>2356</v>
      </c>
      <c r="CK358" s="111" t="s">
        <v>464</v>
      </c>
      <c r="CL358" s="111" t="s">
        <v>464</v>
      </c>
      <c r="CM358" s="111" t="s">
        <v>464</v>
      </c>
      <c r="CN358" s="111" t="s">
        <v>464</v>
      </c>
      <c r="CO358" s="111" t="s">
        <v>465</v>
      </c>
      <c r="CP358" s="111">
        <v>0</v>
      </c>
      <c r="CQ358" s="111">
        <v>0</v>
      </c>
      <c r="CR358" s="111">
        <v>0</v>
      </c>
      <c r="CS358" s="111">
        <v>0</v>
      </c>
      <c r="CT358" s="111">
        <v>0</v>
      </c>
      <c r="CU358" s="111">
        <v>0</v>
      </c>
      <c r="CV358" s="111">
        <v>0</v>
      </c>
      <c r="CW358" s="111">
        <v>0</v>
      </c>
      <c r="CX358" s="111">
        <v>0</v>
      </c>
      <c r="CY358" s="111">
        <v>0</v>
      </c>
      <c r="CZ358" s="111">
        <v>0</v>
      </c>
      <c r="DA358" s="111">
        <v>0</v>
      </c>
      <c r="DB358" s="111">
        <v>0</v>
      </c>
      <c r="DC358" s="111" t="s">
        <v>153</v>
      </c>
      <c r="DD358" s="111" t="s">
        <v>153</v>
      </c>
      <c r="DE358" s="111" t="s">
        <v>153</v>
      </c>
      <c r="DF358" s="111">
        <v>0</v>
      </c>
      <c r="DG358" s="111" t="s">
        <v>465</v>
      </c>
      <c r="DH358" s="111">
        <v>0</v>
      </c>
      <c r="DI358" s="111">
        <v>0</v>
      </c>
      <c r="DJ358" s="111">
        <v>0</v>
      </c>
      <c r="DK358" s="111">
        <v>0</v>
      </c>
      <c r="DL358" s="111">
        <v>0</v>
      </c>
      <c r="DM358" s="111">
        <v>0</v>
      </c>
      <c r="DN358" s="111">
        <v>0</v>
      </c>
      <c r="DO358" s="111">
        <v>0</v>
      </c>
      <c r="DP358" s="111">
        <v>0</v>
      </c>
      <c r="DQ358" s="111">
        <v>0</v>
      </c>
      <c r="DR358" s="111">
        <v>0</v>
      </c>
      <c r="DS358" s="111">
        <v>0</v>
      </c>
      <c r="DT358" s="111">
        <v>0</v>
      </c>
      <c r="DU358" s="111" t="s">
        <v>153</v>
      </c>
      <c r="DV358" s="111" t="s">
        <v>153</v>
      </c>
      <c r="DW358" s="110"/>
      <c r="DX358" s="111">
        <v>0</v>
      </c>
      <c r="DY358" s="111">
        <v>0</v>
      </c>
      <c r="DZ358" s="111">
        <v>0</v>
      </c>
      <c r="EA358" s="111">
        <v>0</v>
      </c>
      <c r="EB358" s="111"/>
      <c r="EC358" s="111"/>
      <c r="ED358" s="111"/>
      <c r="EE358" s="110"/>
      <c r="EF358" s="111"/>
      <c r="EG358" s="111"/>
      <c r="EH358" s="111"/>
      <c r="EI358" s="111"/>
      <c r="EJ358" s="111"/>
      <c r="EK358" s="111"/>
      <c r="EL358" s="111"/>
      <c r="EM358" s="111"/>
      <c r="EN358" s="111"/>
      <c r="EO358" s="111"/>
      <c r="EP358" s="111"/>
      <c r="EQ358" s="59">
        <v>71276</v>
      </c>
      <c r="ER358" s="59">
        <v>4242</v>
      </c>
      <c r="ES358" s="59">
        <v>0</v>
      </c>
      <c r="ET358" s="59">
        <v>0</v>
      </c>
      <c r="EU358" s="59">
        <v>0</v>
      </c>
      <c r="EV358" s="59">
        <v>0</v>
      </c>
      <c r="EW358" s="59">
        <v>0</v>
      </c>
      <c r="EX358" s="59">
        <v>0</v>
      </c>
      <c r="EY358" s="59">
        <v>0</v>
      </c>
      <c r="EZ358" s="59">
        <v>0</v>
      </c>
      <c r="FA358" s="59">
        <v>0</v>
      </c>
      <c r="FB358" s="59">
        <v>0</v>
      </c>
      <c r="FC358" s="59">
        <v>0</v>
      </c>
      <c r="FD358" s="59">
        <v>0</v>
      </c>
      <c r="FE358" s="59">
        <v>0</v>
      </c>
      <c r="FF358" s="59">
        <v>0</v>
      </c>
      <c r="FG358" s="59">
        <v>0</v>
      </c>
      <c r="FH358" s="59">
        <v>0</v>
      </c>
      <c r="FI358" s="59">
        <v>0</v>
      </c>
      <c r="FJ358" s="59">
        <v>0</v>
      </c>
      <c r="FK358" s="59">
        <v>0</v>
      </c>
      <c r="FL358" s="59">
        <v>0</v>
      </c>
      <c r="FM358" s="56"/>
      <c r="FN358" s="56" t="s">
        <v>466</v>
      </c>
      <c r="FO358" s="169" t="b">
        <v>1</v>
      </c>
      <c r="FP358" s="64"/>
      <c r="FQ358" s="64"/>
    </row>
    <row r="359" spans="1:173" x14ac:dyDescent="0.2">
      <c r="A359" s="110" t="s">
        <v>437</v>
      </c>
      <c r="B359" s="111">
        <v>72001</v>
      </c>
      <c r="C359" s="111">
        <v>0</v>
      </c>
      <c r="D359" s="111">
        <v>1</v>
      </c>
      <c r="E359" s="111" t="s">
        <v>5701</v>
      </c>
      <c r="F359" s="111" t="s">
        <v>1181</v>
      </c>
      <c r="G359" s="111"/>
      <c r="H359" s="111" t="s">
        <v>5702</v>
      </c>
      <c r="I359" s="111">
        <v>2</v>
      </c>
      <c r="J359" s="111" t="s">
        <v>5703</v>
      </c>
      <c r="K359" s="111" t="s">
        <v>447</v>
      </c>
      <c r="L359" s="111" t="s">
        <v>2356</v>
      </c>
      <c r="M359" s="111" t="s">
        <v>447</v>
      </c>
      <c r="N359" s="111">
        <v>1</v>
      </c>
      <c r="O359" s="111">
        <v>200</v>
      </c>
      <c r="P359" s="111">
        <v>50</v>
      </c>
      <c r="Q359" s="111" t="s">
        <v>153</v>
      </c>
      <c r="R359" s="111" t="s">
        <v>5704</v>
      </c>
      <c r="S359" s="111" t="s">
        <v>5705</v>
      </c>
      <c r="T359" s="111" t="s">
        <v>5706</v>
      </c>
      <c r="U359" s="111" t="s">
        <v>5707</v>
      </c>
      <c r="V359" s="111" t="s">
        <v>5708</v>
      </c>
      <c r="W359" s="111" t="s">
        <v>5709</v>
      </c>
      <c r="X359" s="111" t="s">
        <v>5710</v>
      </c>
      <c r="Y359" s="111" t="s">
        <v>546</v>
      </c>
      <c r="Z359" s="110"/>
      <c r="AA359" s="110" t="s">
        <v>452</v>
      </c>
      <c r="AB359" s="110" t="s">
        <v>5701</v>
      </c>
      <c r="AC359" s="110" t="s">
        <v>1181</v>
      </c>
      <c r="AD359" s="110" t="s">
        <v>5702</v>
      </c>
      <c r="AE359" s="110" t="s">
        <v>5711</v>
      </c>
      <c r="AF359" s="111">
        <v>1</v>
      </c>
      <c r="AG359" s="111">
        <v>220</v>
      </c>
      <c r="AH359" s="111">
        <v>50</v>
      </c>
      <c r="AI359" s="111">
        <v>1</v>
      </c>
      <c r="AJ359" s="111" t="s">
        <v>153</v>
      </c>
      <c r="AK359" s="111" t="s">
        <v>5704</v>
      </c>
      <c r="AL359" s="111" t="s">
        <v>5705</v>
      </c>
      <c r="AM359" s="111" t="s">
        <v>5706</v>
      </c>
      <c r="AN359" s="111" t="s">
        <v>5710</v>
      </c>
      <c r="AO359" s="111" t="s">
        <v>546</v>
      </c>
      <c r="AP359" s="111" t="s">
        <v>5707</v>
      </c>
      <c r="AQ359" s="111" t="s">
        <v>5708</v>
      </c>
      <c r="AR359" s="111" t="s">
        <v>153</v>
      </c>
      <c r="AS359" s="111">
        <v>2015</v>
      </c>
      <c r="AT359" s="111" t="s">
        <v>153</v>
      </c>
      <c r="AU359" s="111" t="s">
        <v>153</v>
      </c>
      <c r="AV359" s="111" t="s">
        <v>153</v>
      </c>
      <c r="AW359" s="111" t="s">
        <v>153</v>
      </c>
      <c r="AX359" s="111" t="s">
        <v>439</v>
      </c>
      <c r="AY359" s="110"/>
      <c r="AZ359" s="110" t="s">
        <v>153</v>
      </c>
      <c r="BA359" s="111">
        <v>9922</v>
      </c>
      <c r="BB359" s="111">
        <v>0</v>
      </c>
      <c r="BC359" s="111"/>
      <c r="BD359" s="111"/>
      <c r="BE359" s="111"/>
      <c r="BF359" s="111"/>
      <c r="BG359" s="111"/>
      <c r="BH359" s="111" t="s">
        <v>532</v>
      </c>
      <c r="BI359" s="111"/>
      <c r="BJ359" s="110">
        <v>-9.0909090909090917</v>
      </c>
      <c r="BK359" s="111"/>
      <c r="BL359" s="111"/>
      <c r="BM359" s="111"/>
      <c r="BN359" s="111" t="s">
        <v>680</v>
      </c>
      <c r="BO359" s="111"/>
      <c r="BP359" s="111"/>
      <c r="BQ359" s="111" t="s">
        <v>680</v>
      </c>
      <c r="BR359" s="111"/>
      <c r="BS359" s="111"/>
      <c r="BT359" s="111"/>
      <c r="BU359" s="111" t="s">
        <v>461</v>
      </c>
      <c r="BV359" s="111"/>
      <c r="BW359" s="111"/>
      <c r="BX359" s="111"/>
      <c r="BY359" s="111"/>
      <c r="BZ359" s="111"/>
      <c r="CA359" s="111"/>
      <c r="CB359" s="111"/>
      <c r="CC359" s="111"/>
      <c r="CD359" s="111"/>
      <c r="CE359" s="111" t="s">
        <v>489</v>
      </c>
      <c r="CF359" s="111" t="s">
        <v>462</v>
      </c>
      <c r="CG359" s="111"/>
      <c r="CH359" s="111"/>
      <c r="CI359" s="111">
        <v>2017</v>
      </c>
      <c r="CJ359" s="111" t="s">
        <v>2356</v>
      </c>
      <c r="CK359" s="111" t="s">
        <v>501</v>
      </c>
      <c r="CL359" s="111" t="s">
        <v>501</v>
      </c>
      <c r="CM359" s="111" t="s">
        <v>501</v>
      </c>
      <c r="CN359" s="111" t="s">
        <v>501</v>
      </c>
      <c r="CO359" s="111" t="s">
        <v>465</v>
      </c>
      <c r="CP359" s="111">
        <v>0</v>
      </c>
      <c r="CQ359" s="111">
        <v>0</v>
      </c>
      <c r="CR359" s="111">
        <v>0</v>
      </c>
      <c r="CS359" s="111">
        <v>0</v>
      </c>
      <c r="CT359" s="111">
        <v>0</v>
      </c>
      <c r="CU359" s="111">
        <v>0</v>
      </c>
      <c r="CV359" s="111">
        <v>0</v>
      </c>
      <c r="CW359" s="111">
        <v>0</v>
      </c>
      <c r="CX359" s="111">
        <v>0</v>
      </c>
      <c r="CY359" s="111">
        <v>0</v>
      </c>
      <c r="CZ359" s="111">
        <v>0</v>
      </c>
      <c r="DA359" s="111">
        <v>0</v>
      </c>
      <c r="DB359" s="111">
        <v>0</v>
      </c>
      <c r="DC359" s="111" t="s">
        <v>153</v>
      </c>
      <c r="DD359" s="111" t="s">
        <v>153</v>
      </c>
      <c r="DE359" s="111" t="s">
        <v>153</v>
      </c>
      <c r="DF359" s="111">
        <v>4</v>
      </c>
      <c r="DG359" s="111" t="s">
        <v>465</v>
      </c>
      <c r="DH359" s="111">
        <v>3</v>
      </c>
      <c r="DI359" s="111">
        <v>2</v>
      </c>
      <c r="DJ359" s="111">
        <v>1</v>
      </c>
      <c r="DK359" s="111">
        <v>0</v>
      </c>
      <c r="DL359" s="111">
        <v>0</v>
      </c>
      <c r="DM359" s="111">
        <v>0</v>
      </c>
      <c r="DN359" s="111">
        <v>0</v>
      </c>
      <c r="DO359" s="111">
        <v>3</v>
      </c>
      <c r="DP359" s="111">
        <v>0</v>
      </c>
      <c r="DQ359" s="111">
        <v>0</v>
      </c>
      <c r="DR359" s="111">
        <v>0</v>
      </c>
      <c r="DS359" s="111">
        <v>0</v>
      </c>
      <c r="DT359" s="111">
        <v>0</v>
      </c>
      <c r="DU359" s="111" t="s">
        <v>153</v>
      </c>
      <c r="DV359" s="111" t="s">
        <v>153</v>
      </c>
      <c r="DW359" s="110"/>
      <c r="DX359" s="111">
        <v>2</v>
      </c>
      <c r="DY359" s="111">
        <v>6</v>
      </c>
      <c r="DZ359" s="111">
        <v>0</v>
      </c>
      <c r="EA359" s="111">
        <v>2</v>
      </c>
      <c r="EB359" s="111"/>
      <c r="EC359" s="111"/>
      <c r="ED359" s="111"/>
      <c r="EE359" s="110">
        <v>4.1666666666666661</v>
      </c>
      <c r="EF359" s="111"/>
      <c r="EG359" s="111"/>
      <c r="EH359" s="111"/>
      <c r="EI359" s="111"/>
      <c r="EJ359" s="111"/>
      <c r="EK359" s="111">
        <v>-2</v>
      </c>
      <c r="EL359" s="111"/>
      <c r="EM359" s="111"/>
      <c r="EN359" s="111"/>
      <c r="EO359" s="111"/>
      <c r="EP359" s="111"/>
      <c r="EQ359" s="59">
        <v>72001</v>
      </c>
      <c r="ER359" s="59">
        <v>9922</v>
      </c>
      <c r="ES359" s="59">
        <v>0</v>
      </c>
      <c r="ET359" s="59">
        <v>0</v>
      </c>
      <c r="EU359" s="59">
        <v>0</v>
      </c>
      <c r="EV359" s="59">
        <v>0</v>
      </c>
      <c r="EW359" s="59">
        <v>0</v>
      </c>
      <c r="EX359" s="59">
        <v>0</v>
      </c>
      <c r="EY359" s="59">
        <v>0</v>
      </c>
      <c r="EZ359" s="59">
        <v>0</v>
      </c>
      <c r="FA359" s="59">
        <v>0</v>
      </c>
      <c r="FB359" s="59">
        <v>0</v>
      </c>
      <c r="FC359" s="59">
        <v>0</v>
      </c>
      <c r="FD359" s="59">
        <v>0</v>
      </c>
      <c r="FE359" s="59">
        <v>0</v>
      </c>
      <c r="FF359" s="59">
        <v>0</v>
      </c>
      <c r="FG359" s="59">
        <v>0</v>
      </c>
      <c r="FH359" s="59">
        <v>0</v>
      </c>
      <c r="FI359" s="59">
        <v>0</v>
      </c>
      <c r="FJ359" s="59">
        <v>0</v>
      </c>
      <c r="FK359" s="59">
        <v>0</v>
      </c>
      <c r="FL359" s="59">
        <v>0</v>
      </c>
      <c r="FM359" s="56"/>
      <c r="FN359" s="56" t="s">
        <v>466</v>
      </c>
      <c r="FO359" s="169" t="b">
        <v>1</v>
      </c>
      <c r="FP359" s="64"/>
      <c r="FQ359" s="64"/>
    </row>
    <row r="360" spans="1:173" x14ac:dyDescent="0.2">
      <c r="A360" s="110" t="s">
        <v>437</v>
      </c>
      <c r="B360" s="111">
        <v>72071</v>
      </c>
      <c r="C360" s="111">
        <v>0</v>
      </c>
      <c r="D360" s="111">
        <v>1</v>
      </c>
      <c r="E360" s="111" t="s">
        <v>5712</v>
      </c>
      <c r="F360" s="111" t="s">
        <v>1232</v>
      </c>
      <c r="G360" s="111"/>
      <c r="H360" s="111" t="s">
        <v>5713</v>
      </c>
      <c r="I360" s="111">
        <v>2</v>
      </c>
      <c r="J360" s="111" t="s">
        <v>5714</v>
      </c>
      <c r="K360" s="111" t="s">
        <v>447</v>
      </c>
      <c r="L360" s="111" t="s">
        <v>2356</v>
      </c>
      <c r="M360" s="111" t="s">
        <v>447</v>
      </c>
      <c r="N360" s="111">
        <v>1</v>
      </c>
      <c r="O360" s="111">
        <v>236</v>
      </c>
      <c r="P360" s="111">
        <v>23</v>
      </c>
      <c r="Q360" s="111" t="s">
        <v>153</v>
      </c>
      <c r="R360" s="111" t="s">
        <v>153</v>
      </c>
      <c r="S360" s="111" t="s">
        <v>5715</v>
      </c>
      <c r="T360" s="111" t="s">
        <v>5716</v>
      </c>
      <c r="U360" s="111" t="s">
        <v>5717</v>
      </c>
      <c r="V360" s="111" t="s">
        <v>5718</v>
      </c>
      <c r="W360" s="111" t="s">
        <v>153</v>
      </c>
      <c r="X360" s="111" t="s">
        <v>5719</v>
      </c>
      <c r="Y360" s="111" t="s">
        <v>546</v>
      </c>
      <c r="Z360" s="110"/>
      <c r="AA360" s="110" t="s">
        <v>452</v>
      </c>
      <c r="AB360" s="110" t="s">
        <v>5712</v>
      </c>
      <c r="AC360" s="110" t="s">
        <v>1232</v>
      </c>
      <c r="AD360" s="110" t="s">
        <v>5713</v>
      </c>
      <c r="AE360" s="110" t="s">
        <v>5714</v>
      </c>
      <c r="AF360" s="111">
        <v>1</v>
      </c>
      <c r="AG360" s="111">
        <v>210</v>
      </c>
      <c r="AH360" s="111">
        <v>16</v>
      </c>
      <c r="AI360" s="111">
        <v>1</v>
      </c>
      <c r="AJ360" s="111" t="s">
        <v>153</v>
      </c>
      <c r="AK360" s="111" t="s">
        <v>153</v>
      </c>
      <c r="AL360" s="111" t="s">
        <v>5720</v>
      </c>
      <c r="AM360" s="111" t="s">
        <v>5716</v>
      </c>
      <c r="AN360" s="111" t="s">
        <v>5719</v>
      </c>
      <c r="AO360" s="111" t="s">
        <v>546</v>
      </c>
      <c r="AP360" s="111" t="s">
        <v>5717</v>
      </c>
      <c r="AQ360" s="111" t="s">
        <v>5718</v>
      </c>
      <c r="AR360" s="111" t="s">
        <v>153</v>
      </c>
      <c r="AS360" s="111">
        <v>2015</v>
      </c>
      <c r="AT360" s="111" t="s">
        <v>5721</v>
      </c>
      <c r="AU360" s="111" t="s">
        <v>153</v>
      </c>
      <c r="AV360" s="111" t="s">
        <v>153</v>
      </c>
      <c r="AW360" s="111" t="s">
        <v>153</v>
      </c>
      <c r="AX360" s="111" t="s">
        <v>153</v>
      </c>
      <c r="AY360" s="110"/>
      <c r="AZ360" s="110" t="s">
        <v>153</v>
      </c>
      <c r="BA360" s="111">
        <v>8520</v>
      </c>
      <c r="BB360" s="111">
        <v>0</v>
      </c>
      <c r="BC360" s="111"/>
      <c r="BD360" s="111"/>
      <c r="BE360" s="111"/>
      <c r="BF360" s="111"/>
      <c r="BG360" s="111"/>
      <c r="BH360" s="111" t="s">
        <v>532</v>
      </c>
      <c r="BI360" s="111"/>
      <c r="BJ360" s="110">
        <v>12.380952380952381</v>
      </c>
      <c r="BK360" s="111"/>
      <c r="BL360" s="111"/>
      <c r="BM360" s="111"/>
      <c r="BN360" s="111" t="s">
        <v>701</v>
      </c>
      <c r="BO360" s="111"/>
      <c r="BP360" s="111"/>
      <c r="BQ360" s="111" t="s">
        <v>701</v>
      </c>
      <c r="BR360" s="111"/>
      <c r="BS360" s="111"/>
      <c r="BT360" s="111"/>
      <c r="BU360" s="111"/>
      <c r="BV360" s="111"/>
      <c r="BW360" s="111"/>
      <c r="BX360" s="111" t="s">
        <v>668</v>
      </c>
      <c r="BY360" s="111"/>
      <c r="BZ360" s="111"/>
      <c r="CA360" s="111"/>
      <c r="CB360" s="111"/>
      <c r="CC360" s="111"/>
      <c r="CD360" s="111"/>
      <c r="CE360" s="111"/>
      <c r="CF360" s="111" t="s">
        <v>462</v>
      </c>
      <c r="CG360" s="111"/>
      <c r="CH360" s="111"/>
      <c r="CI360" s="111">
        <v>2017</v>
      </c>
      <c r="CJ360" s="111" t="s">
        <v>2356</v>
      </c>
      <c r="CK360" s="111" t="s">
        <v>463</v>
      </c>
      <c r="CL360" s="111" t="s">
        <v>463</v>
      </c>
      <c r="CM360" s="111" t="s">
        <v>464</v>
      </c>
      <c r="CN360" s="111" t="s">
        <v>464</v>
      </c>
      <c r="CO360" s="111" t="s">
        <v>465</v>
      </c>
      <c r="CP360" s="111">
        <v>1</v>
      </c>
      <c r="CQ360" s="111">
        <v>0</v>
      </c>
      <c r="CR360" s="111">
        <v>0</v>
      </c>
      <c r="CS360" s="111">
        <v>1</v>
      </c>
      <c r="CT360" s="111">
        <v>0</v>
      </c>
      <c r="CU360" s="111">
        <v>0</v>
      </c>
      <c r="CV360" s="111">
        <v>0</v>
      </c>
      <c r="CW360" s="111">
        <v>0</v>
      </c>
      <c r="CX360" s="111">
        <v>0</v>
      </c>
      <c r="CY360" s="111">
        <v>0</v>
      </c>
      <c r="CZ360" s="111">
        <v>0</v>
      </c>
      <c r="DA360" s="111">
        <v>1</v>
      </c>
      <c r="DB360" s="111">
        <v>0</v>
      </c>
      <c r="DC360" s="111" t="s">
        <v>153</v>
      </c>
      <c r="DD360" s="111" t="s">
        <v>153</v>
      </c>
      <c r="DE360" s="111" t="s">
        <v>153</v>
      </c>
      <c r="DF360" s="111">
        <v>4</v>
      </c>
      <c r="DG360" s="111" t="s">
        <v>465</v>
      </c>
      <c r="DH360" s="111">
        <v>1</v>
      </c>
      <c r="DI360" s="111">
        <v>0</v>
      </c>
      <c r="DJ360" s="111">
        <v>0</v>
      </c>
      <c r="DK360" s="111">
        <v>1</v>
      </c>
      <c r="DL360" s="111">
        <v>0</v>
      </c>
      <c r="DM360" s="111">
        <v>0</v>
      </c>
      <c r="DN360" s="111">
        <v>0</v>
      </c>
      <c r="DO360" s="111">
        <v>0</v>
      </c>
      <c r="DP360" s="111">
        <v>0</v>
      </c>
      <c r="DQ360" s="111">
        <v>1</v>
      </c>
      <c r="DR360" s="111">
        <v>0</v>
      </c>
      <c r="DS360" s="111">
        <v>0</v>
      </c>
      <c r="DT360" s="111">
        <v>0</v>
      </c>
      <c r="DU360" s="111" t="s">
        <v>153</v>
      </c>
      <c r="DV360" s="111" t="s">
        <v>153</v>
      </c>
      <c r="DW360" s="110"/>
      <c r="DX360" s="111">
        <v>0</v>
      </c>
      <c r="DY360" s="111">
        <v>2</v>
      </c>
      <c r="DZ360" s="111">
        <v>0</v>
      </c>
      <c r="EA360" s="111">
        <v>0</v>
      </c>
      <c r="EB360" s="111"/>
      <c r="EC360" s="111"/>
      <c r="ED360" s="111" t="s">
        <v>1389</v>
      </c>
      <c r="EE360" s="110">
        <v>21.052631578947366</v>
      </c>
      <c r="EF360" s="111"/>
      <c r="EG360" s="111"/>
      <c r="EH360" s="111"/>
      <c r="EI360" s="111"/>
      <c r="EJ360" s="111"/>
      <c r="EK360" s="111"/>
      <c r="EL360" s="111"/>
      <c r="EM360" s="111"/>
      <c r="EN360" s="111"/>
      <c r="EO360" s="111"/>
      <c r="EP360" s="111"/>
      <c r="EQ360" s="59">
        <v>72071</v>
      </c>
      <c r="ER360" s="59">
        <v>8520</v>
      </c>
      <c r="ES360" s="59">
        <v>0</v>
      </c>
      <c r="ET360" s="59">
        <v>0</v>
      </c>
      <c r="EU360" s="59">
        <v>0</v>
      </c>
      <c r="EV360" s="59">
        <v>0</v>
      </c>
      <c r="EW360" s="59">
        <v>1</v>
      </c>
      <c r="EX360" s="59">
        <v>0</v>
      </c>
      <c r="EY360" s="59">
        <v>1</v>
      </c>
      <c r="EZ360" s="59">
        <v>0</v>
      </c>
      <c r="FA360" s="59">
        <v>0</v>
      </c>
      <c r="FB360" s="59">
        <v>1</v>
      </c>
      <c r="FC360" s="59">
        <v>0</v>
      </c>
      <c r="FD360" s="59">
        <v>1</v>
      </c>
      <c r="FE360" s="59">
        <v>0</v>
      </c>
      <c r="FF360" s="59">
        <v>0</v>
      </c>
      <c r="FG360" s="59">
        <v>0</v>
      </c>
      <c r="FH360" s="59">
        <v>0</v>
      </c>
      <c r="FI360" s="59">
        <v>1</v>
      </c>
      <c r="FJ360" s="59">
        <v>0</v>
      </c>
      <c r="FK360" s="59">
        <v>0</v>
      </c>
      <c r="FL360" s="59">
        <v>0</v>
      </c>
      <c r="FM360" s="56"/>
      <c r="FN360" s="56" t="s">
        <v>466</v>
      </c>
      <c r="FO360" s="169" t="b">
        <v>1</v>
      </c>
      <c r="FP360" s="64"/>
      <c r="FQ360" s="64"/>
    </row>
    <row r="361" spans="1:173" x14ac:dyDescent="0.2">
      <c r="A361" s="110" t="s">
        <v>437</v>
      </c>
      <c r="B361" s="111">
        <v>72100</v>
      </c>
      <c r="C361" s="111">
        <v>0</v>
      </c>
      <c r="D361" s="111">
        <v>1</v>
      </c>
      <c r="E361" s="111" t="s">
        <v>5722</v>
      </c>
      <c r="F361" s="111" t="s">
        <v>5723</v>
      </c>
      <c r="G361" s="111"/>
      <c r="H361" s="111" t="s">
        <v>5724</v>
      </c>
      <c r="I361" s="111">
        <v>2</v>
      </c>
      <c r="J361" s="111" t="s">
        <v>5725</v>
      </c>
      <c r="K361" s="111" t="s">
        <v>447</v>
      </c>
      <c r="L361" s="111" t="s">
        <v>2356</v>
      </c>
      <c r="M361" s="111" t="s">
        <v>447</v>
      </c>
      <c r="N361" s="111">
        <v>1</v>
      </c>
      <c r="O361" s="111">
        <v>272</v>
      </c>
      <c r="P361" s="111">
        <v>90</v>
      </c>
      <c r="Q361" s="111" t="s">
        <v>153</v>
      </c>
      <c r="R361" s="111" t="s">
        <v>5726</v>
      </c>
      <c r="S361" s="111" t="s">
        <v>5727</v>
      </c>
      <c r="T361" s="111" t="s">
        <v>2186</v>
      </c>
      <c r="U361" s="111" t="s">
        <v>5728</v>
      </c>
      <c r="V361" s="111" t="s">
        <v>5729</v>
      </c>
      <c r="W361" s="111" t="s">
        <v>153</v>
      </c>
      <c r="X361" s="111" t="s">
        <v>5730</v>
      </c>
      <c r="Y361" s="111" t="s">
        <v>5731</v>
      </c>
      <c r="Z361" s="110"/>
      <c r="AA361" s="110" t="s">
        <v>452</v>
      </c>
      <c r="AB361" s="110" t="s">
        <v>5722</v>
      </c>
      <c r="AC361" s="110" t="s">
        <v>5723</v>
      </c>
      <c r="AD361" s="110" t="s">
        <v>5724</v>
      </c>
      <c r="AE361" s="110" t="s">
        <v>5725</v>
      </c>
      <c r="AF361" s="111">
        <v>1</v>
      </c>
      <c r="AG361" s="111">
        <v>272</v>
      </c>
      <c r="AH361" s="111">
        <v>90</v>
      </c>
      <c r="AI361" s="111">
        <v>1</v>
      </c>
      <c r="AJ361" s="111" t="s">
        <v>153</v>
      </c>
      <c r="AK361" s="111" t="s">
        <v>5726</v>
      </c>
      <c r="AL361" s="111" t="s">
        <v>5727</v>
      </c>
      <c r="AM361" s="111" t="s">
        <v>2186</v>
      </c>
      <c r="AN361" s="111" t="s">
        <v>5732</v>
      </c>
      <c r="AO361" s="111" t="s">
        <v>252</v>
      </c>
      <c r="AP361" s="111" t="s">
        <v>5728</v>
      </c>
      <c r="AQ361" s="111" t="s">
        <v>5733</v>
      </c>
      <c r="AR361" s="111" t="s">
        <v>153</v>
      </c>
      <c r="AS361" s="111">
        <v>2015</v>
      </c>
      <c r="AT361" s="111" t="s">
        <v>153</v>
      </c>
      <c r="AU361" s="111" t="s">
        <v>153</v>
      </c>
      <c r="AV361" s="111" t="s">
        <v>153</v>
      </c>
      <c r="AW361" s="111" t="s">
        <v>439</v>
      </c>
      <c r="AX361" s="111" t="s">
        <v>439</v>
      </c>
      <c r="AY361" s="110"/>
      <c r="AZ361" s="110" t="s">
        <v>153</v>
      </c>
      <c r="BA361" s="111">
        <v>10269</v>
      </c>
      <c r="BB361" s="111">
        <v>0</v>
      </c>
      <c r="BC361" s="111"/>
      <c r="BD361" s="111"/>
      <c r="BE361" s="111"/>
      <c r="BF361" s="111"/>
      <c r="BG361" s="111"/>
      <c r="BH361" s="111"/>
      <c r="BI361" s="111"/>
      <c r="BJ361" s="110"/>
      <c r="BK361" s="111"/>
      <c r="BL361" s="111"/>
      <c r="BM361" s="111"/>
      <c r="BN361" s="111" t="s">
        <v>460</v>
      </c>
      <c r="BO361" s="111"/>
      <c r="BP361" s="111"/>
      <c r="BQ361" s="111" t="s">
        <v>460</v>
      </c>
      <c r="BR361" s="111"/>
      <c r="BS361" s="111"/>
      <c r="BT361" s="111"/>
      <c r="BU361" s="111"/>
      <c r="BV361" s="111"/>
      <c r="BW361" s="111"/>
      <c r="BX361" s="111"/>
      <c r="BY361" s="111"/>
      <c r="BZ361" s="111"/>
      <c r="CA361" s="111"/>
      <c r="CB361" s="111"/>
      <c r="CC361" s="111" t="s">
        <v>565</v>
      </c>
      <c r="CD361" s="111"/>
      <c r="CE361" s="111"/>
      <c r="CF361" s="111" t="s">
        <v>462</v>
      </c>
      <c r="CG361" s="111"/>
      <c r="CH361" s="111" t="s">
        <v>535</v>
      </c>
      <c r="CI361" s="111">
        <v>2017</v>
      </c>
      <c r="CJ361" s="111" t="s">
        <v>2356</v>
      </c>
      <c r="CK361" s="111" t="s">
        <v>501</v>
      </c>
      <c r="CL361" s="111" t="s">
        <v>464</v>
      </c>
      <c r="CM361" s="111" t="s">
        <v>501</v>
      </c>
      <c r="CN361" s="111" t="s">
        <v>501</v>
      </c>
      <c r="CO361" s="111" t="s">
        <v>465</v>
      </c>
      <c r="CP361" s="111">
        <v>4</v>
      </c>
      <c r="CQ361" s="111">
        <v>0</v>
      </c>
      <c r="CR361" s="111">
        <v>1</v>
      </c>
      <c r="CS361" s="111">
        <v>3</v>
      </c>
      <c r="CT361" s="111">
        <v>0</v>
      </c>
      <c r="CU361" s="111">
        <v>0</v>
      </c>
      <c r="CV361" s="111">
        <v>1</v>
      </c>
      <c r="CW361" s="111">
        <v>0</v>
      </c>
      <c r="CX361" s="111">
        <v>0</v>
      </c>
      <c r="CY361" s="111">
        <v>0</v>
      </c>
      <c r="CZ361" s="111">
        <v>3</v>
      </c>
      <c r="DA361" s="111">
        <v>0</v>
      </c>
      <c r="DB361" s="111">
        <v>0</v>
      </c>
      <c r="DC361" s="111" t="s">
        <v>153</v>
      </c>
      <c r="DD361" s="111" t="s">
        <v>153</v>
      </c>
      <c r="DE361" s="111" t="s">
        <v>153</v>
      </c>
      <c r="DF361" s="111">
        <v>2</v>
      </c>
      <c r="DG361" s="111" t="s">
        <v>465</v>
      </c>
      <c r="DH361" s="111">
        <v>3</v>
      </c>
      <c r="DI361" s="111">
        <v>0</v>
      </c>
      <c r="DJ361" s="111">
        <v>0</v>
      </c>
      <c r="DK361" s="111">
        <v>3</v>
      </c>
      <c r="DL361" s="111">
        <v>0</v>
      </c>
      <c r="DM361" s="111">
        <v>0</v>
      </c>
      <c r="DN361" s="111">
        <v>0</v>
      </c>
      <c r="DO361" s="111">
        <v>0</v>
      </c>
      <c r="DP361" s="111">
        <v>0</v>
      </c>
      <c r="DQ361" s="111">
        <v>0</v>
      </c>
      <c r="DR361" s="111">
        <v>3</v>
      </c>
      <c r="DS361" s="111">
        <v>0</v>
      </c>
      <c r="DT361" s="111">
        <v>0</v>
      </c>
      <c r="DU361" s="111" t="s">
        <v>153</v>
      </c>
      <c r="DV361" s="111" t="s">
        <v>153</v>
      </c>
      <c r="DW361" s="110"/>
      <c r="DX361" s="111">
        <v>0</v>
      </c>
      <c r="DY361" s="111">
        <v>6</v>
      </c>
      <c r="DZ361" s="111">
        <v>3</v>
      </c>
      <c r="EA361" s="111">
        <v>4</v>
      </c>
      <c r="EB361" s="111"/>
      <c r="EC361" s="111"/>
      <c r="ED361" s="111"/>
      <c r="EE361" s="110"/>
      <c r="EF361" s="111"/>
      <c r="EG361" s="111"/>
      <c r="EH361" s="111"/>
      <c r="EI361" s="111"/>
      <c r="EJ361" s="111"/>
      <c r="EK361" s="111">
        <v>-1</v>
      </c>
      <c r="EL361" s="111"/>
      <c r="EM361" s="111"/>
      <c r="EN361" s="111"/>
      <c r="EO361" s="111"/>
      <c r="EP361" s="111"/>
      <c r="EQ361" s="59">
        <v>72100</v>
      </c>
      <c r="ER361" s="59">
        <v>10269</v>
      </c>
      <c r="ES361" s="59">
        <v>0</v>
      </c>
      <c r="ET361" s="59">
        <v>0</v>
      </c>
      <c r="EU361" s="59">
        <v>0</v>
      </c>
      <c r="EV361" s="59">
        <v>0</v>
      </c>
      <c r="EW361" s="59">
        <v>3</v>
      </c>
      <c r="EX361" s="59">
        <v>3</v>
      </c>
      <c r="EY361" s="59">
        <v>0</v>
      </c>
      <c r="EZ361" s="59">
        <v>0</v>
      </c>
      <c r="FA361" s="59">
        <v>0</v>
      </c>
      <c r="FB361" s="59">
        <v>3</v>
      </c>
      <c r="FC361" s="59">
        <v>1</v>
      </c>
      <c r="FD361" s="59">
        <v>2</v>
      </c>
      <c r="FE361" s="59">
        <v>0</v>
      </c>
      <c r="FF361" s="59">
        <v>0</v>
      </c>
      <c r="FG361" s="59">
        <v>0</v>
      </c>
      <c r="FH361" s="59">
        <v>0</v>
      </c>
      <c r="FI361" s="59">
        <v>12</v>
      </c>
      <c r="FJ361" s="59">
        <v>0</v>
      </c>
      <c r="FK361" s="59">
        <v>0</v>
      </c>
      <c r="FL361" s="59">
        <v>0</v>
      </c>
      <c r="FM361" s="56"/>
      <c r="FN361" s="56" t="s">
        <v>466</v>
      </c>
      <c r="FO361" s="169" t="b">
        <v>1</v>
      </c>
      <c r="FP361" s="64"/>
      <c r="FQ361" s="64"/>
    </row>
    <row r="362" spans="1:173" x14ac:dyDescent="0.2">
      <c r="A362" s="110" t="s">
        <v>437</v>
      </c>
      <c r="B362" s="111">
        <v>72108</v>
      </c>
      <c r="C362" s="111">
        <v>0</v>
      </c>
      <c r="D362" s="111">
        <v>1</v>
      </c>
      <c r="E362" s="111" t="s">
        <v>5734</v>
      </c>
      <c r="F362" s="111" t="s">
        <v>3704</v>
      </c>
      <c r="G362" s="111"/>
      <c r="H362" s="111" t="s">
        <v>5735</v>
      </c>
      <c r="I362" s="111">
        <v>2</v>
      </c>
      <c r="J362" s="111" t="s">
        <v>5736</v>
      </c>
      <c r="K362" s="111" t="s">
        <v>447</v>
      </c>
      <c r="L362" s="111" t="s">
        <v>2484</v>
      </c>
      <c r="M362" s="111" t="s">
        <v>447</v>
      </c>
      <c r="N362" s="111">
        <v>1</v>
      </c>
      <c r="O362" s="111">
        <v>23</v>
      </c>
      <c r="P362" s="111">
        <v>0</v>
      </c>
      <c r="Q362" s="111" t="s">
        <v>5737</v>
      </c>
      <c r="R362" s="111" t="s">
        <v>153</v>
      </c>
      <c r="S362" s="111" t="s">
        <v>153</v>
      </c>
      <c r="T362" s="111" t="s">
        <v>5738</v>
      </c>
      <c r="U362" s="111" t="s">
        <v>5739</v>
      </c>
      <c r="V362" s="111" t="s">
        <v>5740</v>
      </c>
      <c r="W362" s="111" t="s">
        <v>153</v>
      </c>
      <c r="X362" s="111" t="s">
        <v>5741</v>
      </c>
      <c r="Y362" s="111" t="s">
        <v>98</v>
      </c>
      <c r="Z362" s="110"/>
      <c r="AA362" s="110" t="s">
        <v>452</v>
      </c>
      <c r="AB362" s="110" t="s">
        <v>5734</v>
      </c>
      <c r="AC362" s="110" t="s">
        <v>3704</v>
      </c>
      <c r="AD362" s="110" t="s">
        <v>5735</v>
      </c>
      <c r="AE362" s="110" t="s">
        <v>5736</v>
      </c>
      <c r="AF362" s="111">
        <v>1</v>
      </c>
      <c r="AG362" s="111">
        <v>23</v>
      </c>
      <c r="AH362" s="111">
        <v>0</v>
      </c>
      <c r="AI362" s="111">
        <v>1</v>
      </c>
      <c r="AJ362" s="111" t="s">
        <v>5737</v>
      </c>
      <c r="AK362" s="111" t="s">
        <v>153</v>
      </c>
      <c r="AL362" s="111" t="s">
        <v>153</v>
      </c>
      <c r="AM362" s="111" t="s">
        <v>5738</v>
      </c>
      <c r="AN362" s="111" t="s">
        <v>5741</v>
      </c>
      <c r="AO362" s="111" t="s">
        <v>98</v>
      </c>
      <c r="AP362" s="111" t="s">
        <v>5739</v>
      </c>
      <c r="AQ362" s="111" t="s">
        <v>5740</v>
      </c>
      <c r="AR362" s="111" t="s">
        <v>153</v>
      </c>
      <c r="AS362" s="111">
        <v>2015</v>
      </c>
      <c r="AT362" s="111" t="s">
        <v>153</v>
      </c>
      <c r="AU362" s="111" t="s">
        <v>499</v>
      </c>
      <c r="AV362" s="111" t="s">
        <v>153</v>
      </c>
      <c r="AW362" s="111" t="s">
        <v>153</v>
      </c>
      <c r="AX362" s="111" t="s">
        <v>153</v>
      </c>
      <c r="AY362" s="110"/>
      <c r="AZ362" s="110" t="s">
        <v>153</v>
      </c>
      <c r="BA362" s="111">
        <v>1250</v>
      </c>
      <c r="BB362" s="111">
        <v>0</v>
      </c>
      <c r="BC362" s="111"/>
      <c r="BD362" s="111"/>
      <c r="BE362" s="111"/>
      <c r="BF362" s="111"/>
      <c r="BG362" s="111"/>
      <c r="BH362" s="111"/>
      <c r="BI362" s="111"/>
      <c r="BJ362" s="110"/>
      <c r="BK362" s="111"/>
      <c r="BL362" s="111"/>
      <c r="BM362" s="111"/>
      <c r="BN362" s="111" t="s">
        <v>147</v>
      </c>
      <c r="BO362" s="111"/>
      <c r="BP362" s="111"/>
      <c r="BQ362" s="111" t="s">
        <v>147</v>
      </c>
      <c r="BR362" s="111"/>
      <c r="BS362" s="111"/>
      <c r="BT362" s="111"/>
      <c r="BU362" s="111"/>
      <c r="BV362" s="111"/>
      <c r="BW362" s="111"/>
      <c r="BX362" s="111"/>
      <c r="BY362" s="111"/>
      <c r="BZ362" s="111"/>
      <c r="CA362" s="111"/>
      <c r="CB362" s="111"/>
      <c r="CC362" s="111"/>
      <c r="CD362" s="111"/>
      <c r="CE362" s="111"/>
      <c r="CF362" s="111" t="s">
        <v>462</v>
      </c>
      <c r="CG362" s="111"/>
      <c r="CH362" s="111"/>
      <c r="CI362" s="111">
        <v>2017</v>
      </c>
      <c r="CJ362" s="111" t="s">
        <v>2484</v>
      </c>
      <c r="CK362" s="111" t="s">
        <v>464</v>
      </c>
      <c r="CL362" s="111" t="s">
        <v>464</v>
      </c>
      <c r="CM362" s="111" t="s">
        <v>464</v>
      </c>
      <c r="CN362" s="111" t="s">
        <v>464</v>
      </c>
      <c r="CO362" s="111" t="s">
        <v>465</v>
      </c>
      <c r="CP362" s="111">
        <v>0</v>
      </c>
      <c r="CQ362" s="111">
        <v>0</v>
      </c>
      <c r="CR362" s="111">
        <v>0</v>
      </c>
      <c r="CS362" s="111">
        <v>0</v>
      </c>
      <c r="CT362" s="111">
        <v>0</v>
      </c>
      <c r="CU362" s="111">
        <v>0</v>
      </c>
      <c r="CV362" s="111">
        <v>0</v>
      </c>
      <c r="CW362" s="111">
        <v>0</v>
      </c>
      <c r="CX362" s="111">
        <v>0</v>
      </c>
      <c r="CY362" s="111">
        <v>0</v>
      </c>
      <c r="CZ362" s="111">
        <v>0</v>
      </c>
      <c r="DA362" s="111">
        <v>0</v>
      </c>
      <c r="DB362" s="111">
        <v>0</v>
      </c>
      <c r="DC362" s="111" t="s">
        <v>153</v>
      </c>
      <c r="DD362" s="111" t="s">
        <v>153</v>
      </c>
      <c r="DE362" s="111" t="s">
        <v>153</v>
      </c>
      <c r="DF362" s="111">
        <v>0</v>
      </c>
      <c r="DG362" s="111" t="s">
        <v>465</v>
      </c>
      <c r="DH362" s="111">
        <v>0</v>
      </c>
      <c r="DI362" s="111">
        <v>0</v>
      </c>
      <c r="DJ362" s="111">
        <v>0</v>
      </c>
      <c r="DK362" s="111">
        <v>0</v>
      </c>
      <c r="DL362" s="111">
        <v>0</v>
      </c>
      <c r="DM362" s="111">
        <v>0</v>
      </c>
      <c r="DN362" s="111">
        <v>0</v>
      </c>
      <c r="DO362" s="111">
        <v>0</v>
      </c>
      <c r="DP362" s="111">
        <v>0</v>
      </c>
      <c r="DQ362" s="111">
        <v>0</v>
      </c>
      <c r="DR362" s="111">
        <v>0</v>
      </c>
      <c r="DS362" s="111">
        <v>0</v>
      </c>
      <c r="DT362" s="111">
        <v>0</v>
      </c>
      <c r="DU362" s="111" t="s">
        <v>153</v>
      </c>
      <c r="DV362" s="111" t="s">
        <v>153</v>
      </c>
      <c r="DW362" s="110"/>
      <c r="DX362" s="111">
        <v>0</v>
      </c>
      <c r="DY362" s="111">
        <v>0</v>
      </c>
      <c r="DZ362" s="111">
        <v>0</v>
      </c>
      <c r="EA362" s="111">
        <v>0</v>
      </c>
      <c r="EB362" s="111"/>
      <c r="EC362" s="111"/>
      <c r="ED362" s="111"/>
      <c r="EE362" s="110"/>
      <c r="EF362" s="111"/>
      <c r="EG362" s="111"/>
      <c r="EH362" s="111"/>
      <c r="EI362" s="111"/>
      <c r="EJ362" s="111"/>
      <c r="EK362" s="111"/>
      <c r="EL362" s="111"/>
      <c r="EM362" s="111"/>
      <c r="EN362" s="111"/>
      <c r="EO362" s="111"/>
      <c r="EP362" s="111"/>
      <c r="EQ362" s="59">
        <v>72108</v>
      </c>
      <c r="ER362" s="59">
        <v>1250</v>
      </c>
      <c r="ES362" s="59">
        <v>0</v>
      </c>
      <c r="ET362" s="59">
        <v>0</v>
      </c>
      <c r="EU362" s="59">
        <v>0</v>
      </c>
      <c r="EV362" s="59">
        <v>0</v>
      </c>
      <c r="EW362" s="59">
        <v>0</v>
      </c>
      <c r="EX362" s="59">
        <v>0</v>
      </c>
      <c r="EY362" s="59">
        <v>0</v>
      </c>
      <c r="EZ362" s="59">
        <v>0</v>
      </c>
      <c r="FA362" s="59">
        <v>0</v>
      </c>
      <c r="FB362" s="59">
        <v>0</v>
      </c>
      <c r="FC362" s="59">
        <v>0</v>
      </c>
      <c r="FD362" s="59">
        <v>0</v>
      </c>
      <c r="FE362" s="59">
        <v>0</v>
      </c>
      <c r="FF362" s="59">
        <v>0</v>
      </c>
      <c r="FG362" s="59">
        <v>0</v>
      </c>
      <c r="FH362" s="59">
        <v>0</v>
      </c>
      <c r="FI362" s="59">
        <v>0</v>
      </c>
      <c r="FJ362" s="59">
        <v>0</v>
      </c>
      <c r="FK362" s="59">
        <v>0</v>
      </c>
      <c r="FL362" s="59">
        <v>0</v>
      </c>
      <c r="FM362" s="56"/>
      <c r="FN362" s="56" t="s">
        <v>466</v>
      </c>
      <c r="FO362" s="169" t="b">
        <v>1</v>
      </c>
      <c r="FP362" s="64"/>
      <c r="FQ362" s="64"/>
    </row>
    <row r="363" spans="1:173" x14ac:dyDescent="0.2">
      <c r="A363" s="110" t="s">
        <v>437</v>
      </c>
      <c r="B363" s="111">
        <v>72110</v>
      </c>
      <c r="C363" s="111">
        <v>0</v>
      </c>
      <c r="D363" s="111">
        <v>1</v>
      </c>
      <c r="E363" s="111" t="s">
        <v>5742</v>
      </c>
      <c r="F363" s="111" t="s">
        <v>442</v>
      </c>
      <c r="G363" s="111"/>
      <c r="H363" s="111" t="s">
        <v>5089</v>
      </c>
      <c r="I363" s="111">
        <v>2</v>
      </c>
      <c r="J363" s="111" t="s">
        <v>5743</v>
      </c>
      <c r="K363" s="111" t="s">
        <v>447</v>
      </c>
      <c r="L363" s="111" t="s">
        <v>2356</v>
      </c>
      <c r="M363" s="111" t="s">
        <v>447</v>
      </c>
      <c r="N363" s="111">
        <v>1</v>
      </c>
      <c r="O363" s="111">
        <v>100</v>
      </c>
      <c r="P363" s="111">
        <v>2</v>
      </c>
      <c r="Q363" s="111" t="s">
        <v>153</v>
      </c>
      <c r="R363" s="111" t="s">
        <v>153</v>
      </c>
      <c r="S363" s="111" t="s">
        <v>5744</v>
      </c>
      <c r="T363" s="111" t="s">
        <v>5093</v>
      </c>
      <c r="U363" s="111" t="s">
        <v>5745</v>
      </c>
      <c r="V363" s="111" t="s">
        <v>5746</v>
      </c>
      <c r="W363" s="111" t="s">
        <v>153</v>
      </c>
      <c r="X363" s="111" t="s">
        <v>5747</v>
      </c>
      <c r="Y363" s="111" t="s">
        <v>546</v>
      </c>
      <c r="Z363" s="110"/>
      <c r="AA363" s="110" t="s">
        <v>452</v>
      </c>
      <c r="AB363" s="110" t="s">
        <v>5742</v>
      </c>
      <c r="AC363" s="110" t="s">
        <v>442</v>
      </c>
      <c r="AD363" s="110" t="s">
        <v>5089</v>
      </c>
      <c r="AE363" s="110" t="s">
        <v>5743</v>
      </c>
      <c r="AF363" s="111">
        <v>1</v>
      </c>
      <c r="AG363" s="111">
        <v>100</v>
      </c>
      <c r="AH363" s="111">
        <v>2</v>
      </c>
      <c r="AI363" s="111">
        <v>1</v>
      </c>
      <c r="AJ363" s="111" t="s">
        <v>153</v>
      </c>
      <c r="AK363" s="111" t="s">
        <v>153</v>
      </c>
      <c r="AL363" s="111" t="s">
        <v>5744</v>
      </c>
      <c r="AM363" s="111" t="s">
        <v>5093</v>
      </c>
      <c r="AN363" s="111" t="s">
        <v>5747</v>
      </c>
      <c r="AO363" s="111" t="s">
        <v>546</v>
      </c>
      <c r="AP363" s="111" t="s">
        <v>5745</v>
      </c>
      <c r="AQ363" s="111" t="s">
        <v>5746</v>
      </c>
      <c r="AR363" s="111" t="s">
        <v>153</v>
      </c>
      <c r="AS363" s="111">
        <v>2015</v>
      </c>
      <c r="AT363" s="111" t="s">
        <v>153</v>
      </c>
      <c r="AU363" s="111" t="s">
        <v>153</v>
      </c>
      <c r="AV363" s="111" t="s">
        <v>153</v>
      </c>
      <c r="AW363" s="111" t="s">
        <v>153</v>
      </c>
      <c r="AX363" s="111" t="s">
        <v>153</v>
      </c>
      <c r="AY363" s="110"/>
      <c r="AZ363" s="110" t="s">
        <v>153</v>
      </c>
      <c r="BA363" s="111">
        <v>4285</v>
      </c>
      <c r="BB363" s="111">
        <v>0</v>
      </c>
      <c r="BC363" s="111"/>
      <c r="BD363" s="111"/>
      <c r="BE363" s="111"/>
      <c r="BF363" s="111"/>
      <c r="BG363" s="111"/>
      <c r="BH363" s="111"/>
      <c r="BI363" s="111"/>
      <c r="BJ363" s="110"/>
      <c r="BK363" s="111"/>
      <c r="BL363" s="111"/>
      <c r="BM363" s="111"/>
      <c r="BN363" s="111" t="s">
        <v>460</v>
      </c>
      <c r="BO363" s="111"/>
      <c r="BP363" s="111"/>
      <c r="BQ363" s="111" t="s">
        <v>460</v>
      </c>
      <c r="BR363" s="111"/>
      <c r="BS363" s="111"/>
      <c r="BT363" s="111"/>
      <c r="BU363" s="111"/>
      <c r="BV363" s="111"/>
      <c r="BW363" s="111"/>
      <c r="BX363" s="111"/>
      <c r="BY363" s="111"/>
      <c r="BZ363" s="111"/>
      <c r="CA363" s="111"/>
      <c r="CB363" s="111"/>
      <c r="CC363" s="111"/>
      <c r="CD363" s="111"/>
      <c r="CE363" s="111"/>
      <c r="CF363" s="111" t="s">
        <v>462</v>
      </c>
      <c r="CG363" s="111"/>
      <c r="CH363" s="111"/>
      <c r="CI363" s="111">
        <v>2017</v>
      </c>
      <c r="CJ363" s="111" t="s">
        <v>2356</v>
      </c>
      <c r="CK363" s="111" t="s">
        <v>464</v>
      </c>
      <c r="CL363" s="111" t="s">
        <v>464</v>
      </c>
      <c r="CM363" s="111" t="s">
        <v>464</v>
      </c>
      <c r="CN363" s="111" t="s">
        <v>464</v>
      </c>
      <c r="CO363" s="111" t="s">
        <v>465</v>
      </c>
      <c r="CP363" s="111">
        <v>0</v>
      </c>
      <c r="CQ363" s="111">
        <v>0</v>
      </c>
      <c r="CR363" s="111">
        <v>0</v>
      </c>
      <c r="CS363" s="111">
        <v>0</v>
      </c>
      <c r="CT363" s="111">
        <v>0</v>
      </c>
      <c r="CU363" s="111">
        <v>0</v>
      </c>
      <c r="CV363" s="111">
        <v>0</v>
      </c>
      <c r="CW363" s="111">
        <v>0</v>
      </c>
      <c r="CX363" s="111">
        <v>0</v>
      </c>
      <c r="CY363" s="111">
        <v>0</v>
      </c>
      <c r="CZ363" s="111">
        <v>0</v>
      </c>
      <c r="DA363" s="111">
        <v>0</v>
      </c>
      <c r="DB363" s="111">
        <v>0</v>
      </c>
      <c r="DC363" s="111" t="s">
        <v>153</v>
      </c>
      <c r="DD363" s="111" t="s">
        <v>153</v>
      </c>
      <c r="DE363" s="111" t="s">
        <v>153</v>
      </c>
      <c r="DF363" s="111">
        <v>0</v>
      </c>
      <c r="DG363" s="111" t="s">
        <v>465</v>
      </c>
      <c r="DH363" s="111">
        <v>0</v>
      </c>
      <c r="DI363" s="111">
        <v>0</v>
      </c>
      <c r="DJ363" s="111">
        <v>0</v>
      </c>
      <c r="DK363" s="111">
        <v>0</v>
      </c>
      <c r="DL363" s="111">
        <v>0</v>
      </c>
      <c r="DM363" s="111">
        <v>0</v>
      </c>
      <c r="DN363" s="111">
        <v>0</v>
      </c>
      <c r="DO363" s="111">
        <v>0</v>
      </c>
      <c r="DP363" s="111">
        <v>0</v>
      </c>
      <c r="DQ363" s="111">
        <v>0</v>
      </c>
      <c r="DR363" s="111">
        <v>0</v>
      </c>
      <c r="DS363" s="111">
        <v>0</v>
      </c>
      <c r="DT363" s="111">
        <v>0</v>
      </c>
      <c r="DU363" s="111" t="s">
        <v>153</v>
      </c>
      <c r="DV363" s="111" t="s">
        <v>153</v>
      </c>
      <c r="DW363" s="110"/>
      <c r="DX363" s="111">
        <v>0</v>
      </c>
      <c r="DY363" s="111">
        <v>0</v>
      </c>
      <c r="DZ363" s="111">
        <v>0</v>
      </c>
      <c r="EA363" s="111">
        <v>0</v>
      </c>
      <c r="EB363" s="111"/>
      <c r="EC363" s="111"/>
      <c r="ED363" s="111"/>
      <c r="EE363" s="110"/>
      <c r="EF363" s="111"/>
      <c r="EG363" s="111"/>
      <c r="EH363" s="111"/>
      <c r="EI363" s="111"/>
      <c r="EJ363" s="111"/>
      <c r="EK363" s="111"/>
      <c r="EL363" s="111"/>
      <c r="EM363" s="111"/>
      <c r="EN363" s="111"/>
      <c r="EO363" s="111"/>
      <c r="EP363" s="111"/>
      <c r="EQ363" s="59">
        <v>72110</v>
      </c>
      <c r="ER363" s="59">
        <v>4285</v>
      </c>
      <c r="ES363" s="59">
        <v>0</v>
      </c>
      <c r="ET363" s="59">
        <v>0</v>
      </c>
      <c r="EU363" s="59">
        <v>0</v>
      </c>
      <c r="EV363" s="59">
        <v>0</v>
      </c>
      <c r="EW363" s="59">
        <v>0</v>
      </c>
      <c r="EX363" s="59">
        <v>0</v>
      </c>
      <c r="EY363" s="59">
        <v>0</v>
      </c>
      <c r="EZ363" s="59">
        <v>0</v>
      </c>
      <c r="FA363" s="59">
        <v>0</v>
      </c>
      <c r="FB363" s="59">
        <v>0</v>
      </c>
      <c r="FC363" s="59">
        <v>0</v>
      </c>
      <c r="FD363" s="59">
        <v>0</v>
      </c>
      <c r="FE363" s="59">
        <v>0</v>
      </c>
      <c r="FF363" s="59">
        <v>0</v>
      </c>
      <c r="FG363" s="59">
        <v>0</v>
      </c>
      <c r="FH363" s="59">
        <v>0</v>
      </c>
      <c r="FI363" s="59">
        <v>0</v>
      </c>
      <c r="FJ363" s="59">
        <v>0</v>
      </c>
      <c r="FK363" s="59">
        <v>0</v>
      </c>
      <c r="FL363" s="59">
        <v>0</v>
      </c>
      <c r="FM363" s="56"/>
      <c r="FN363" s="56" t="s">
        <v>466</v>
      </c>
      <c r="FO363" s="169" t="b">
        <v>1</v>
      </c>
      <c r="FP363" s="64"/>
      <c r="FQ363" s="64"/>
    </row>
    <row r="364" spans="1:173" x14ac:dyDescent="0.2">
      <c r="A364" s="110" t="s">
        <v>437</v>
      </c>
      <c r="B364" s="111">
        <v>72288</v>
      </c>
      <c r="C364" s="111">
        <v>0</v>
      </c>
      <c r="D364" s="111">
        <v>1</v>
      </c>
      <c r="E364" s="111" t="s">
        <v>5748</v>
      </c>
      <c r="F364" s="111" t="s">
        <v>2016</v>
      </c>
      <c r="G364" s="111"/>
      <c r="H364" s="111" t="s">
        <v>5749</v>
      </c>
      <c r="I364" s="111">
        <v>2</v>
      </c>
      <c r="J364" s="111" t="s">
        <v>5750</v>
      </c>
      <c r="K364" s="111" t="s">
        <v>447</v>
      </c>
      <c r="L364" s="111" t="s">
        <v>2356</v>
      </c>
      <c r="M364" s="111" t="s">
        <v>447</v>
      </c>
      <c r="N364" s="111">
        <v>1</v>
      </c>
      <c r="O364" s="111">
        <v>360</v>
      </c>
      <c r="P364" s="111">
        <v>44</v>
      </c>
      <c r="Q364" s="111" t="s">
        <v>153</v>
      </c>
      <c r="R364" s="111" t="s">
        <v>153</v>
      </c>
      <c r="S364" s="111" t="s">
        <v>5751</v>
      </c>
      <c r="T364" s="111" t="s">
        <v>5752</v>
      </c>
      <c r="U364" s="111" t="s">
        <v>5753</v>
      </c>
      <c r="V364" s="111" t="s">
        <v>5754</v>
      </c>
      <c r="W364" s="111" t="s">
        <v>153</v>
      </c>
      <c r="X364" s="111" t="s">
        <v>5755</v>
      </c>
      <c r="Y364" s="111" t="s">
        <v>5756</v>
      </c>
      <c r="Z364" s="110"/>
      <c r="AA364" s="110" t="s">
        <v>452</v>
      </c>
      <c r="AB364" s="110" t="s">
        <v>5748</v>
      </c>
      <c r="AC364" s="110" t="s">
        <v>2016</v>
      </c>
      <c r="AD364" s="110" t="s">
        <v>5749</v>
      </c>
      <c r="AE364" s="110" t="s">
        <v>5750</v>
      </c>
      <c r="AF364" s="111">
        <v>1</v>
      </c>
      <c r="AG364" s="111">
        <v>350</v>
      </c>
      <c r="AH364" s="111">
        <v>45</v>
      </c>
      <c r="AI364" s="111">
        <v>1</v>
      </c>
      <c r="AJ364" s="111" t="s">
        <v>153</v>
      </c>
      <c r="AK364" s="111" t="s">
        <v>153</v>
      </c>
      <c r="AL364" s="111" t="s">
        <v>5751</v>
      </c>
      <c r="AM364" s="111" t="s">
        <v>5752</v>
      </c>
      <c r="AN364" s="111" t="s">
        <v>5755</v>
      </c>
      <c r="AO364" s="111" t="s">
        <v>5756</v>
      </c>
      <c r="AP364" s="111" t="s">
        <v>5753</v>
      </c>
      <c r="AQ364" s="111" t="s">
        <v>5754</v>
      </c>
      <c r="AR364" s="111" t="s">
        <v>153</v>
      </c>
      <c r="AS364" s="111">
        <v>2015</v>
      </c>
      <c r="AT364" s="111" t="s">
        <v>153</v>
      </c>
      <c r="AU364" s="111" t="s">
        <v>153</v>
      </c>
      <c r="AV364" s="111" t="s">
        <v>153</v>
      </c>
      <c r="AW364" s="111" t="s">
        <v>153</v>
      </c>
      <c r="AX364" s="111" t="s">
        <v>153</v>
      </c>
      <c r="AY364" s="110"/>
      <c r="AZ364" s="110" t="s">
        <v>153</v>
      </c>
      <c r="BA364" s="111">
        <v>9847</v>
      </c>
      <c r="BB364" s="111">
        <v>0</v>
      </c>
      <c r="BC364" s="111"/>
      <c r="BD364" s="111"/>
      <c r="BE364" s="111"/>
      <c r="BF364" s="111"/>
      <c r="BG364" s="111"/>
      <c r="BH364" s="111" t="s">
        <v>532</v>
      </c>
      <c r="BI364" s="111"/>
      <c r="BJ364" s="110">
        <v>2.8571428571428572</v>
      </c>
      <c r="BK364" s="111"/>
      <c r="BL364" s="111"/>
      <c r="BM364" s="111"/>
      <c r="BN364" s="111" t="s">
        <v>134</v>
      </c>
      <c r="BO364" s="111"/>
      <c r="BP364" s="111"/>
      <c r="BQ364" s="111" t="s">
        <v>134</v>
      </c>
      <c r="BR364" s="111"/>
      <c r="BS364" s="111"/>
      <c r="BT364" s="111"/>
      <c r="BU364" s="111"/>
      <c r="BV364" s="111"/>
      <c r="BW364" s="111"/>
      <c r="BX364" s="111"/>
      <c r="BY364" s="111"/>
      <c r="BZ364" s="111"/>
      <c r="CA364" s="111"/>
      <c r="CB364" s="111"/>
      <c r="CC364" s="111"/>
      <c r="CD364" s="111"/>
      <c r="CE364" s="111"/>
      <c r="CF364" s="111" t="s">
        <v>462</v>
      </c>
      <c r="CG364" s="111"/>
      <c r="CH364" s="111"/>
      <c r="CI364" s="111">
        <v>2017</v>
      </c>
      <c r="CJ364" s="111" t="s">
        <v>2356</v>
      </c>
      <c r="CK364" s="111" t="s">
        <v>463</v>
      </c>
      <c r="CL364" s="111" t="s">
        <v>463</v>
      </c>
      <c r="CM364" s="111" t="s">
        <v>464</v>
      </c>
      <c r="CN364" s="111" t="s">
        <v>464</v>
      </c>
      <c r="CO364" s="111" t="s">
        <v>465</v>
      </c>
      <c r="CP364" s="111">
        <v>5</v>
      </c>
      <c r="CQ364" s="111">
        <v>3</v>
      </c>
      <c r="CR364" s="111">
        <v>0</v>
      </c>
      <c r="CS364" s="111">
        <v>2</v>
      </c>
      <c r="CT364" s="111">
        <v>0</v>
      </c>
      <c r="CU364" s="111">
        <v>0</v>
      </c>
      <c r="CV364" s="111">
        <v>0</v>
      </c>
      <c r="CW364" s="111">
        <v>1</v>
      </c>
      <c r="CX364" s="111">
        <v>0</v>
      </c>
      <c r="CY364" s="111">
        <v>4</v>
      </c>
      <c r="CZ364" s="111">
        <v>0</v>
      </c>
      <c r="DA364" s="111">
        <v>0</v>
      </c>
      <c r="DB364" s="111">
        <v>0</v>
      </c>
      <c r="DC364" s="111" t="s">
        <v>153</v>
      </c>
      <c r="DD364" s="111" t="s">
        <v>153</v>
      </c>
      <c r="DE364" s="111" t="s">
        <v>153</v>
      </c>
      <c r="DF364" s="111">
        <v>0</v>
      </c>
      <c r="DG364" s="111" t="s">
        <v>465</v>
      </c>
      <c r="DH364" s="111">
        <v>5</v>
      </c>
      <c r="DI364" s="111">
        <v>3</v>
      </c>
      <c r="DJ364" s="111">
        <v>1</v>
      </c>
      <c r="DK364" s="111">
        <v>1</v>
      </c>
      <c r="DL364" s="111">
        <v>0</v>
      </c>
      <c r="DM364" s="111">
        <v>0</v>
      </c>
      <c r="DN364" s="111">
        <v>0</v>
      </c>
      <c r="DO364" s="111">
        <v>2</v>
      </c>
      <c r="DP364" s="111">
        <v>3</v>
      </c>
      <c r="DQ364" s="111">
        <v>0</v>
      </c>
      <c r="DR364" s="111">
        <v>0</v>
      </c>
      <c r="DS364" s="111">
        <v>0</v>
      </c>
      <c r="DT364" s="111">
        <v>0</v>
      </c>
      <c r="DU364" s="111" t="s">
        <v>153</v>
      </c>
      <c r="DV364" s="111" t="s">
        <v>153</v>
      </c>
      <c r="DW364" s="110"/>
      <c r="DX364" s="111">
        <v>0</v>
      </c>
      <c r="DY364" s="111">
        <v>6</v>
      </c>
      <c r="DZ364" s="111">
        <v>0</v>
      </c>
      <c r="EA364" s="111">
        <v>0</v>
      </c>
      <c r="EB364" s="111"/>
      <c r="EC364" s="111"/>
      <c r="ED364" s="111"/>
      <c r="EE364" s="110"/>
      <c r="EF364" s="111"/>
      <c r="EG364" s="111"/>
      <c r="EH364" s="111"/>
      <c r="EI364" s="111"/>
      <c r="EJ364" s="111"/>
      <c r="EK364" s="111"/>
      <c r="EL364" s="111"/>
      <c r="EM364" s="111"/>
      <c r="EN364" s="111"/>
      <c r="EO364" s="111"/>
      <c r="EP364" s="111"/>
      <c r="EQ364" s="59">
        <v>72288</v>
      </c>
      <c r="ER364" s="59">
        <v>9847</v>
      </c>
      <c r="ES364" s="59">
        <v>0</v>
      </c>
      <c r="ET364" s="59">
        <v>0</v>
      </c>
      <c r="EU364" s="59">
        <v>0</v>
      </c>
      <c r="EV364" s="59">
        <v>0</v>
      </c>
      <c r="EW364" s="59">
        <v>2</v>
      </c>
      <c r="EX364" s="59">
        <v>0</v>
      </c>
      <c r="EY364" s="59">
        <v>2</v>
      </c>
      <c r="EZ364" s="59">
        <v>0</v>
      </c>
      <c r="FA364" s="59">
        <v>0</v>
      </c>
      <c r="FB364" s="59">
        <v>1</v>
      </c>
      <c r="FC364" s="59">
        <v>0</v>
      </c>
      <c r="FD364" s="59">
        <v>1</v>
      </c>
      <c r="FE364" s="59">
        <v>0</v>
      </c>
      <c r="FF364" s="59">
        <v>0</v>
      </c>
      <c r="FG364" s="59">
        <v>0</v>
      </c>
      <c r="FH364" s="59">
        <v>0</v>
      </c>
      <c r="FI364" s="59">
        <v>2</v>
      </c>
      <c r="FJ364" s="59">
        <v>0</v>
      </c>
      <c r="FK364" s="59">
        <v>0</v>
      </c>
      <c r="FL364" s="59">
        <v>0</v>
      </c>
      <c r="FM364" s="56"/>
      <c r="FN364" s="56" t="s">
        <v>466</v>
      </c>
      <c r="FO364" s="169" t="b">
        <v>1</v>
      </c>
      <c r="FP364" s="64"/>
      <c r="FQ364" s="64"/>
    </row>
    <row r="365" spans="1:173" x14ac:dyDescent="0.2">
      <c r="A365" s="110" t="s">
        <v>437</v>
      </c>
      <c r="B365" s="111">
        <v>72395</v>
      </c>
      <c r="C365" s="111">
        <v>0</v>
      </c>
      <c r="D365" s="111">
        <v>1</v>
      </c>
      <c r="E365" s="111" t="s">
        <v>5757</v>
      </c>
      <c r="F365" s="111" t="s">
        <v>727</v>
      </c>
      <c r="G365" s="111"/>
      <c r="H365" s="111" t="s">
        <v>5758</v>
      </c>
      <c r="I365" s="111">
        <v>2</v>
      </c>
      <c r="J365" s="111" t="s">
        <v>5759</v>
      </c>
      <c r="K365" s="111" t="s">
        <v>447</v>
      </c>
      <c r="L365" s="111" t="s">
        <v>2356</v>
      </c>
      <c r="M365" s="111" t="s">
        <v>447</v>
      </c>
      <c r="N365" s="111">
        <v>1</v>
      </c>
      <c r="O365" s="111">
        <v>105</v>
      </c>
      <c r="P365" s="111">
        <v>2</v>
      </c>
      <c r="Q365" s="111" t="s">
        <v>153</v>
      </c>
      <c r="R365" s="111" t="s">
        <v>153</v>
      </c>
      <c r="S365" s="111" t="s">
        <v>5760</v>
      </c>
      <c r="T365" s="111" t="s">
        <v>5761</v>
      </c>
      <c r="U365" s="111" t="s">
        <v>5762</v>
      </c>
      <c r="V365" s="111" t="s">
        <v>5763</v>
      </c>
      <c r="W365" s="111" t="s">
        <v>153</v>
      </c>
      <c r="X365" s="111" t="s">
        <v>5764</v>
      </c>
      <c r="Y365" s="111" t="s">
        <v>1019</v>
      </c>
      <c r="Z365" s="110"/>
      <c r="AA365" s="110" t="s">
        <v>452</v>
      </c>
      <c r="AB365" s="110" t="s">
        <v>5757</v>
      </c>
      <c r="AC365" s="110" t="s">
        <v>727</v>
      </c>
      <c r="AD365" s="110" t="s">
        <v>5758</v>
      </c>
      <c r="AE365" s="110" t="s">
        <v>5759</v>
      </c>
      <c r="AF365" s="111">
        <v>1</v>
      </c>
      <c r="AG365" s="111">
        <v>105</v>
      </c>
      <c r="AH365" s="111">
        <v>2</v>
      </c>
      <c r="AI365" s="111">
        <v>1</v>
      </c>
      <c r="AJ365" s="111" t="s">
        <v>153</v>
      </c>
      <c r="AK365" s="111" t="s">
        <v>153</v>
      </c>
      <c r="AL365" s="111" t="s">
        <v>5760</v>
      </c>
      <c r="AM365" s="111" t="s">
        <v>5761</v>
      </c>
      <c r="AN365" s="111" t="s">
        <v>5764</v>
      </c>
      <c r="AO365" s="111" t="s">
        <v>1019</v>
      </c>
      <c r="AP365" s="111" t="s">
        <v>5762</v>
      </c>
      <c r="AQ365" s="111" t="s">
        <v>5763</v>
      </c>
      <c r="AR365" s="111" t="s">
        <v>153</v>
      </c>
      <c r="AS365" s="111">
        <v>2015</v>
      </c>
      <c r="AT365" s="111" t="s">
        <v>153</v>
      </c>
      <c r="AU365" s="111" t="s">
        <v>153</v>
      </c>
      <c r="AV365" s="111" t="s">
        <v>153</v>
      </c>
      <c r="AW365" s="111" t="s">
        <v>153</v>
      </c>
      <c r="AX365" s="111" t="s">
        <v>153</v>
      </c>
      <c r="AY365" s="110"/>
      <c r="AZ365" s="110" t="s">
        <v>153</v>
      </c>
      <c r="BA365" s="111">
        <v>4291</v>
      </c>
      <c r="BB365" s="111">
        <v>0</v>
      </c>
      <c r="BC365" s="111"/>
      <c r="BD365" s="111"/>
      <c r="BE365" s="111"/>
      <c r="BF365" s="111"/>
      <c r="BG365" s="111"/>
      <c r="BH365" s="111"/>
      <c r="BI365" s="111"/>
      <c r="BJ365" s="110"/>
      <c r="BK365" s="111"/>
      <c r="BL365" s="111"/>
      <c r="BM365" s="111"/>
      <c r="BN365" s="111" t="s">
        <v>533</v>
      </c>
      <c r="BO365" s="111"/>
      <c r="BP365" s="111"/>
      <c r="BQ365" s="111" t="s">
        <v>533</v>
      </c>
      <c r="BR365" s="111"/>
      <c r="BS365" s="111"/>
      <c r="BT365" s="111"/>
      <c r="BU365" s="111"/>
      <c r="BV365" s="111"/>
      <c r="BW365" s="111"/>
      <c r="BX365" s="111"/>
      <c r="BY365" s="111"/>
      <c r="BZ365" s="111"/>
      <c r="CA365" s="111"/>
      <c r="CB365" s="111"/>
      <c r="CC365" s="111"/>
      <c r="CD365" s="111"/>
      <c r="CE365" s="111"/>
      <c r="CF365" s="111" t="s">
        <v>462</v>
      </c>
      <c r="CG365" s="111"/>
      <c r="CH365" s="111"/>
      <c r="CI365" s="111">
        <v>2017</v>
      </c>
      <c r="CJ365" s="111" t="s">
        <v>2356</v>
      </c>
      <c r="CK365" s="111" t="s">
        <v>464</v>
      </c>
      <c r="CL365" s="111" t="s">
        <v>501</v>
      </c>
      <c r="CM365" s="111" t="s">
        <v>464</v>
      </c>
      <c r="CN365" s="111" t="s">
        <v>463</v>
      </c>
      <c r="CO365" s="111" t="s">
        <v>465</v>
      </c>
      <c r="CP365" s="111">
        <v>1</v>
      </c>
      <c r="CQ365" s="111">
        <v>0</v>
      </c>
      <c r="CR365" s="111">
        <v>0</v>
      </c>
      <c r="CS365" s="111">
        <v>1</v>
      </c>
      <c r="CT365" s="111">
        <v>0</v>
      </c>
      <c r="CU365" s="111">
        <v>0</v>
      </c>
      <c r="CV365" s="111">
        <v>0</v>
      </c>
      <c r="CW365" s="111">
        <v>0</v>
      </c>
      <c r="CX365" s="111">
        <v>0</v>
      </c>
      <c r="CY365" s="111">
        <v>0</v>
      </c>
      <c r="CZ365" s="111">
        <v>0</v>
      </c>
      <c r="DA365" s="111">
        <v>1</v>
      </c>
      <c r="DB365" s="111">
        <v>0</v>
      </c>
      <c r="DC365" s="111" t="s">
        <v>4425</v>
      </c>
      <c r="DD365" s="111" t="s">
        <v>153</v>
      </c>
      <c r="DE365" s="111" t="s">
        <v>153</v>
      </c>
      <c r="DF365" s="111">
        <v>0</v>
      </c>
      <c r="DG365" s="111" t="s">
        <v>465</v>
      </c>
      <c r="DH365" s="111">
        <v>0</v>
      </c>
      <c r="DI365" s="111">
        <v>0</v>
      </c>
      <c r="DJ365" s="111">
        <v>0</v>
      </c>
      <c r="DK365" s="111">
        <v>0</v>
      </c>
      <c r="DL365" s="111">
        <v>0</v>
      </c>
      <c r="DM365" s="111">
        <v>0</v>
      </c>
      <c r="DN365" s="111">
        <v>0</v>
      </c>
      <c r="DO365" s="111">
        <v>0</v>
      </c>
      <c r="DP365" s="111">
        <v>0</v>
      </c>
      <c r="DQ365" s="111">
        <v>0</v>
      </c>
      <c r="DR365" s="111">
        <v>0</v>
      </c>
      <c r="DS365" s="111">
        <v>0</v>
      </c>
      <c r="DT365" s="111">
        <v>0</v>
      </c>
      <c r="DU365" s="111" t="s">
        <v>153</v>
      </c>
      <c r="DV365" s="111" t="s">
        <v>153</v>
      </c>
      <c r="DW365" s="110"/>
      <c r="DX365" s="111">
        <v>0</v>
      </c>
      <c r="DY365" s="111">
        <v>1</v>
      </c>
      <c r="DZ365" s="111">
        <v>0</v>
      </c>
      <c r="EA365" s="111">
        <v>0</v>
      </c>
      <c r="EB365" s="111"/>
      <c r="EC365" s="111"/>
      <c r="ED365" s="111"/>
      <c r="EE365" s="110"/>
      <c r="EF365" s="111"/>
      <c r="EG365" s="111"/>
      <c r="EH365" s="111"/>
      <c r="EI365" s="111"/>
      <c r="EJ365" s="111"/>
      <c r="EK365" s="111"/>
      <c r="EL365" s="111"/>
      <c r="EM365" s="111"/>
      <c r="EN365" s="111"/>
      <c r="EO365" s="111"/>
      <c r="EP365" s="111"/>
      <c r="EQ365" s="59">
        <v>72395</v>
      </c>
      <c r="ER365" s="59">
        <v>4291</v>
      </c>
      <c r="ES365" s="59">
        <v>0</v>
      </c>
      <c r="ET365" s="59">
        <v>0</v>
      </c>
      <c r="EU365" s="59">
        <v>0</v>
      </c>
      <c r="EV365" s="59">
        <v>0</v>
      </c>
      <c r="EW365" s="59">
        <v>1</v>
      </c>
      <c r="EX365" s="59">
        <v>0</v>
      </c>
      <c r="EY365" s="59">
        <v>0</v>
      </c>
      <c r="EZ365" s="59">
        <v>1</v>
      </c>
      <c r="FA365" s="59">
        <v>0</v>
      </c>
      <c r="FB365" s="59">
        <v>0</v>
      </c>
      <c r="FC365" s="59">
        <v>0</v>
      </c>
      <c r="FD365" s="59">
        <v>0</v>
      </c>
      <c r="FE365" s="59">
        <v>0</v>
      </c>
      <c r="FF365" s="59">
        <v>0</v>
      </c>
      <c r="FG365" s="59">
        <v>0</v>
      </c>
      <c r="FH365" s="59">
        <v>0</v>
      </c>
      <c r="FI365" s="59">
        <v>0</v>
      </c>
      <c r="FJ365" s="59">
        <v>0</v>
      </c>
      <c r="FK365" s="59">
        <v>0</v>
      </c>
      <c r="FL365" s="59">
        <v>0</v>
      </c>
      <c r="FM365" s="56"/>
      <c r="FN365" s="56" t="s">
        <v>466</v>
      </c>
      <c r="FO365" s="169" t="b">
        <v>1</v>
      </c>
      <c r="FP365" s="64"/>
      <c r="FQ365" s="64"/>
    </row>
    <row r="366" spans="1:173" x14ac:dyDescent="0.2">
      <c r="A366" s="110" t="s">
        <v>437</v>
      </c>
      <c r="B366" s="111">
        <v>72406</v>
      </c>
      <c r="C366" s="111">
        <v>0</v>
      </c>
      <c r="D366" s="111">
        <v>1</v>
      </c>
      <c r="E366" s="111" t="s">
        <v>5765</v>
      </c>
      <c r="F366" s="111" t="s">
        <v>1061</v>
      </c>
      <c r="G366" s="111"/>
      <c r="H366" s="111" t="s">
        <v>3310</v>
      </c>
      <c r="I366" s="111">
        <v>2</v>
      </c>
      <c r="J366" s="111" t="s">
        <v>5766</v>
      </c>
      <c r="K366" s="111" t="s">
        <v>447</v>
      </c>
      <c r="L366" s="111" t="s">
        <v>2356</v>
      </c>
      <c r="M366" s="111" t="s">
        <v>447</v>
      </c>
      <c r="N366" s="111">
        <v>1</v>
      </c>
      <c r="O366" s="111">
        <v>71</v>
      </c>
      <c r="P366" s="111">
        <v>6</v>
      </c>
      <c r="Q366" s="111" t="s">
        <v>153</v>
      </c>
      <c r="R366" s="111" t="s">
        <v>5767</v>
      </c>
      <c r="S366" s="111" t="s">
        <v>5768</v>
      </c>
      <c r="T366" s="111" t="s">
        <v>5769</v>
      </c>
      <c r="U366" s="111" t="s">
        <v>5770</v>
      </c>
      <c r="V366" s="111" t="s">
        <v>5771</v>
      </c>
      <c r="W366" s="111" t="s">
        <v>153</v>
      </c>
      <c r="X366" s="111" t="s">
        <v>5772</v>
      </c>
      <c r="Y366" s="111" t="s">
        <v>911</v>
      </c>
      <c r="Z366" s="110"/>
      <c r="AA366" s="110" t="s">
        <v>452</v>
      </c>
      <c r="AB366" s="110" t="s">
        <v>5765</v>
      </c>
      <c r="AC366" s="110" t="s">
        <v>1061</v>
      </c>
      <c r="AD366" s="110" t="s">
        <v>3310</v>
      </c>
      <c r="AE366" s="110" t="s">
        <v>5766</v>
      </c>
      <c r="AF366" s="111">
        <v>1</v>
      </c>
      <c r="AG366" s="111">
        <v>71</v>
      </c>
      <c r="AH366" s="111">
        <v>5</v>
      </c>
      <c r="AI366" s="111">
        <v>1</v>
      </c>
      <c r="AJ366" s="111" t="s">
        <v>153</v>
      </c>
      <c r="AK366" s="111" t="s">
        <v>5767</v>
      </c>
      <c r="AL366" s="111" t="s">
        <v>5768</v>
      </c>
      <c r="AM366" s="111" t="s">
        <v>5769</v>
      </c>
      <c r="AN366" s="111" t="s">
        <v>5772</v>
      </c>
      <c r="AO366" s="111" t="s">
        <v>911</v>
      </c>
      <c r="AP366" s="111" t="s">
        <v>5770</v>
      </c>
      <c r="AQ366" s="111" t="s">
        <v>5771</v>
      </c>
      <c r="AR366" s="111" t="s">
        <v>153</v>
      </c>
      <c r="AS366" s="111">
        <v>2015</v>
      </c>
      <c r="AT366" s="111" t="s">
        <v>153</v>
      </c>
      <c r="AU366" s="111" t="s">
        <v>153</v>
      </c>
      <c r="AV366" s="111" t="s">
        <v>153</v>
      </c>
      <c r="AW366" s="111" t="s">
        <v>153</v>
      </c>
      <c r="AX366" s="111" t="s">
        <v>153</v>
      </c>
      <c r="AY366" s="110"/>
      <c r="AZ366" s="110" t="s">
        <v>153</v>
      </c>
      <c r="BA366" s="111">
        <v>6107</v>
      </c>
      <c r="BB366" s="111">
        <v>0</v>
      </c>
      <c r="BC366" s="111"/>
      <c r="BD366" s="111"/>
      <c r="BE366" s="111"/>
      <c r="BF366" s="111"/>
      <c r="BG366" s="111"/>
      <c r="BH366" s="111"/>
      <c r="BI366" s="111"/>
      <c r="BJ366" s="110"/>
      <c r="BK366" s="111"/>
      <c r="BL366" s="111"/>
      <c r="BM366" s="111"/>
      <c r="BN366" s="111" t="s">
        <v>691</v>
      </c>
      <c r="BO366" s="111"/>
      <c r="BP366" s="111"/>
      <c r="BQ366" s="111" t="s">
        <v>691</v>
      </c>
      <c r="BR366" s="111"/>
      <c r="BS366" s="111"/>
      <c r="BT366" s="111"/>
      <c r="BU366" s="111"/>
      <c r="BV366" s="111"/>
      <c r="BW366" s="111"/>
      <c r="BX366" s="111"/>
      <c r="BY366" s="111"/>
      <c r="BZ366" s="111"/>
      <c r="CA366" s="111"/>
      <c r="CB366" s="111"/>
      <c r="CC366" s="111"/>
      <c r="CD366" s="111"/>
      <c r="CE366" s="111"/>
      <c r="CF366" s="111" t="s">
        <v>462</v>
      </c>
      <c r="CG366" s="111"/>
      <c r="CH366" s="111"/>
      <c r="CI366" s="111">
        <v>2017</v>
      </c>
      <c r="CJ366" s="111" t="s">
        <v>2356</v>
      </c>
      <c r="CK366" s="111" t="s">
        <v>464</v>
      </c>
      <c r="CL366" s="111" t="s">
        <v>463</v>
      </c>
      <c r="CM366" s="111" t="s">
        <v>464</v>
      </c>
      <c r="CN366" s="111" t="s">
        <v>464</v>
      </c>
      <c r="CO366" s="111" t="s">
        <v>465</v>
      </c>
      <c r="CP366" s="111">
        <v>2</v>
      </c>
      <c r="CQ366" s="111">
        <v>0</v>
      </c>
      <c r="CR366" s="111">
        <v>0</v>
      </c>
      <c r="CS366" s="111">
        <v>2</v>
      </c>
      <c r="CT366" s="111">
        <v>0</v>
      </c>
      <c r="CU366" s="111">
        <v>0</v>
      </c>
      <c r="CV366" s="111">
        <v>0</v>
      </c>
      <c r="CW366" s="111">
        <v>0</v>
      </c>
      <c r="CX366" s="111">
        <v>0</v>
      </c>
      <c r="CY366" s="111">
        <v>0</v>
      </c>
      <c r="CZ366" s="111">
        <v>0</v>
      </c>
      <c r="DA366" s="111">
        <v>2</v>
      </c>
      <c r="DB366" s="111">
        <v>0</v>
      </c>
      <c r="DC366" s="111" t="s">
        <v>153</v>
      </c>
      <c r="DD366" s="111" t="s">
        <v>153</v>
      </c>
      <c r="DE366" s="111" t="s">
        <v>153</v>
      </c>
      <c r="DF366" s="111">
        <v>0</v>
      </c>
      <c r="DG366" s="111" t="s">
        <v>465</v>
      </c>
      <c r="DH366" s="111">
        <v>0</v>
      </c>
      <c r="DI366" s="111">
        <v>0</v>
      </c>
      <c r="DJ366" s="111">
        <v>0</v>
      </c>
      <c r="DK366" s="111">
        <v>0</v>
      </c>
      <c r="DL366" s="111">
        <v>0</v>
      </c>
      <c r="DM366" s="111">
        <v>0</v>
      </c>
      <c r="DN366" s="111">
        <v>0</v>
      </c>
      <c r="DO366" s="111">
        <v>0</v>
      </c>
      <c r="DP366" s="111">
        <v>0</v>
      </c>
      <c r="DQ366" s="111">
        <v>0</v>
      </c>
      <c r="DR366" s="111">
        <v>0</v>
      </c>
      <c r="DS366" s="111">
        <v>0</v>
      </c>
      <c r="DT366" s="111">
        <v>0</v>
      </c>
      <c r="DU366" s="111" t="s">
        <v>153</v>
      </c>
      <c r="DV366" s="111" t="s">
        <v>153</v>
      </c>
      <c r="DW366" s="110"/>
      <c r="DX366" s="111">
        <v>0</v>
      </c>
      <c r="DY366" s="111">
        <v>1</v>
      </c>
      <c r="DZ366" s="111">
        <v>0</v>
      </c>
      <c r="EA366" s="111">
        <v>0</v>
      </c>
      <c r="EB366" s="111"/>
      <c r="EC366" s="111"/>
      <c r="ED366" s="111"/>
      <c r="EE366" s="110"/>
      <c r="EF366" s="111"/>
      <c r="EG366" s="111"/>
      <c r="EH366" s="111"/>
      <c r="EI366" s="111"/>
      <c r="EJ366" s="111"/>
      <c r="EK366" s="111"/>
      <c r="EL366" s="111"/>
      <c r="EM366" s="111"/>
      <c r="EN366" s="111"/>
      <c r="EO366" s="111"/>
      <c r="EP366" s="111"/>
      <c r="EQ366" s="59">
        <v>72406</v>
      </c>
      <c r="ER366" s="59">
        <v>6107</v>
      </c>
      <c r="ES366" s="59">
        <v>0</v>
      </c>
      <c r="ET366" s="59">
        <v>0</v>
      </c>
      <c r="EU366" s="59">
        <v>0</v>
      </c>
      <c r="EV366" s="59">
        <v>0</v>
      </c>
      <c r="EW366" s="59">
        <v>2</v>
      </c>
      <c r="EX366" s="59">
        <v>0</v>
      </c>
      <c r="EY366" s="59">
        <v>0</v>
      </c>
      <c r="EZ366" s="59">
        <v>1</v>
      </c>
      <c r="FA366" s="59">
        <v>1</v>
      </c>
      <c r="FB366" s="59">
        <v>0</v>
      </c>
      <c r="FC366" s="59">
        <v>0</v>
      </c>
      <c r="FD366" s="59">
        <v>0</v>
      </c>
      <c r="FE366" s="59">
        <v>0</v>
      </c>
      <c r="FF366" s="59">
        <v>0</v>
      </c>
      <c r="FG366" s="59">
        <v>0</v>
      </c>
      <c r="FH366" s="59">
        <v>0</v>
      </c>
      <c r="FI366" s="59">
        <v>0</v>
      </c>
      <c r="FJ366" s="59">
        <v>0</v>
      </c>
      <c r="FK366" s="59">
        <v>0</v>
      </c>
      <c r="FL366" s="59">
        <v>0</v>
      </c>
      <c r="FM366" s="56"/>
      <c r="FN366" s="56" t="s">
        <v>466</v>
      </c>
      <c r="FO366" s="169" t="b">
        <v>1</v>
      </c>
      <c r="FP366" s="64"/>
      <c r="FQ366" s="64"/>
    </row>
    <row r="367" spans="1:173" x14ac:dyDescent="0.2">
      <c r="A367" s="110" t="s">
        <v>437</v>
      </c>
      <c r="B367" s="111">
        <v>72421</v>
      </c>
      <c r="C367" s="111">
        <v>0</v>
      </c>
      <c r="D367" s="111">
        <v>1</v>
      </c>
      <c r="E367" s="111" t="s">
        <v>5773</v>
      </c>
      <c r="F367" s="111" t="s">
        <v>727</v>
      </c>
      <c r="G367" s="111"/>
      <c r="H367" s="111" t="s">
        <v>5774</v>
      </c>
      <c r="I367" s="111">
        <v>2</v>
      </c>
      <c r="J367" s="111" t="s">
        <v>5775</v>
      </c>
      <c r="K367" s="111" t="s">
        <v>447</v>
      </c>
      <c r="L367" s="111" t="s">
        <v>2356</v>
      </c>
      <c r="M367" s="111" t="s">
        <v>447</v>
      </c>
      <c r="N367" s="111">
        <v>1</v>
      </c>
      <c r="O367" s="111">
        <v>370</v>
      </c>
      <c r="P367" s="111">
        <v>26</v>
      </c>
      <c r="Q367" s="111" t="s">
        <v>5776</v>
      </c>
      <c r="R367" s="111" t="s">
        <v>153</v>
      </c>
      <c r="S367" s="111" t="s">
        <v>5777</v>
      </c>
      <c r="T367" s="111" t="s">
        <v>5778</v>
      </c>
      <c r="U367" s="111" t="s">
        <v>5779</v>
      </c>
      <c r="V367" s="111" t="s">
        <v>5780</v>
      </c>
      <c r="W367" s="111" t="s">
        <v>153</v>
      </c>
      <c r="X367" s="111" t="s">
        <v>5781</v>
      </c>
      <c r="Y367" s="111" t="s">
        <v>546</v>
      </c>
      <c r="Z367" s="110"/>
      <c r="AA367" s="110" t="s">
        <v>452</v>
      </c>
      <c r="AB367" s="110" t="s">
        <v>5773</v>
      </c>
      <c r="AC367" s="110" t="s">
        <v>727</v>
      </c>
      <c r="AD367" s="110" t="s">
        <v>5774</v>
      </c>
      <c r="AE367" s="110" t="s">
        <v>5775</v>
      </c>
      <c r="AF367" s="111">
        <v>1</v>
      </c>
      <c r="AG367" s="111">
        <v>370</v>
      </c>
      <c r="AH367" s="111">
        <v>26</v>
      </c>
      <c r="AI367" s="111">
        <v>1</v>
      </c>
      <c r="AJ367" s="111" t="s">
        <v>5776</v>
      </c>
      <c r="AK367" s="111" t="s">
        <v>153</v>
      </c>
      <c r="AL367" s="111" t="s">
        <v>5777</v>
      </c>
      <c r="AM367" s="111" t="s">
        <v>5778</v>
      </c>
      <c r="AN367" s="111" t="s">
        <v>5781</v>
      </c>
      <c r="AO367" s="111" t="s">
        <v>546</v>
      </c>
      <c r="AP367" s="111" t="s">
        <v>5779</v>
      </c>
      <c r="AQ367" s="111" t="s">
        <v>5780</v>
      </c>
      <c r="AR367" s="111" t="s">
        <v>153</v>
      </c>
      <c r="AS367" s="111">
        <v>2015</v>
      </c>
      <c r="AT367" s="111" t="s">
        <v>153</v>
      </c>
      <c r="AU367" s="111" t="s">
        <v>153</v>
      </c>
      <c r="AV367" s="111" t="s">
        <v>153</v>
      </c>
      <c r="AW367" s="111" t="s">
        <v>439</v>
      </c>
      <c r="AX367" s="111" t="s">
        <v>439</v>
      </c>
      <c r="AY367" s="110"/>
      <c r="AZ367" s="110" t="s">
        <v>153</v>
      </c>
      <c r="BA367" s="111">
        <v>9262</v>
      </c>
      <c r="BB367" s="111">
        <v>0</v>
      </c>
      <c r="BC367" s="111"/>
      <c r="BD367" s="111"/>
      <c r="BE367" s="111"/>
      <c r="BF367" s="111"/>
      <c r="BG367" s="111"/>
      <c r="BH367" s="111"/>
      <c r="BI367" s="111"/>
      <c r="BJ367" s="110"/>
      <c r="BK367" s="111"/>
      <c r="BL367" s="111"/>
      <c r="BM367" s="111"/>
      <c r="BN367" s="111" t="s">
        <v>533</v>
      </c>
      <c r="BO367" s="111"/>
      <c r="BP367" s="111"/>
      <c r="BQ367" s="111" t="s">
        <v>533</v>
      </c>
      <c r="BR367" s="111"/>
      <c r="BS367" s="111"/>
      <c r="BT367" s="111"/>
      <c r="BU367" s="111"/>
      <c r="BV367" s="111"/>
      <c r="BW367" s="111"/>
      <c r="BX367" s="111"/>
      <c r="BY367" s="111"/>
      <c r="BZ367" s="111"/>
      <c r="CA367" s="111"/>
      <c r="CB367" s="111"/>
      <c r="CC367" s="111"/>
      <c r="CD367" s="111"/>
      <c r="CE367" s="111"/>
      <c r="CF367" s="111" t="s">
        <v>462</v>
      </c>
      <c r="CG367" s="111"/>
      <c r="CH367" s="111"/>
      <c r="CI367" s="111">
        <v>2017</v>
      </c>
      <c r="CJ367" s="111" t="s">
        <v>2356</v>
      </c>
      <c r="CK367" s="111" t="s">
        <v>464</v>
      </c>
      <c r="CL367" s="111" t="s">
        <v>464</v>
      </c>
      <c r="CM367" s="111" t="s">
        <v>464</v>
      </c>
      <c r="CN367" s="111" t="s">
        <v>464</v>
      </c>
      <c r="CO367" s="111" t="s">
        <v>465</v>
      </c>
      <c r="CP367" s="111">
        <v>1</v>
      </c>
      <c r="CQ367" s="111">
        <v>0</v>
      </c>
      <c r="CR367" s="111">
        <v>1</v>
      </c>
      <c r="CS367" s="111">
        <v>0</v>
      </c>
      <c r="CT367" s="111">
        <v>0</v>
      </c>
      <c r="CU367" s="111">
        <v>0</v>
      </c>
      <c r="CV367" s="111">
        <v>0</v>
      </c>
      <c r="CW367" s="111">
        <v>0</v>
      </c>
      <c r="CX367" s="111">
        <v>0</v>
      </c>
      <c r="CY367" s="111">
        <v>0</v>
      </c>
      <c r="CZ367" s="111">
        <v>0</v>
      </c>
      <c r="DA367" s="111">
        <v>1</v>
      </c>
      <c r="DB367" s="111">
        <v>0</v>
      </c>
      <c r="DC367" s="111" t="s">
        <v>153</v>
      </c>
      <c r="DD367" s="111" t="s">
        <v>153</v>
      </c>
      <c r="DE367" s="111" t="s">
        <v>153</v>
      </c>
      <c r="DF367" s="111">
        <v>0</v>
      </c>
      <c r="DG367" s="111" t="s">
        <v>465</v>
      </c>
      <c r="DH367" s="111">
        <v>1</v>
      </c>
      <c r="DI367" s="111">
        <v>0</v>
      </c>
      <c r="DJ367" s="111">
        <v>0</v>
      </c>
      <c r="DK367" s="111">
        <v>1</v>
      </c>
      <c r="DL367" s="111">
        <v>0</v>
      </c>
      <c r="DM367" s="111">
        <v>0</v>
      </c>
      <c r="DN367" s="111">
        <v>0</v>
      </c>
      <c r="DO367" s="111">
        <v>0</v>
      </c>
      <c r="DP367" s="111">
        <v>0</v>
      </c>
      <c r="DQ367" s="111">
        <v>0</v>
      </c>
      <c r="DR367" s="111">
        <v>0</v>
      </c>
      <c r="DS367" s="111">
        <v>1</v>
      </c>
      <c r="DT367" s="111">
        <v>0</v>
      </c>
      <c r="DU367" s="111" t="s">
        <v>153</v>
      </c>
      <c r="DV367" s="111" t="s">
        <v>153</v>
      </c>
      <c r="DW367" s="110"/>
      <c r="DX367" s="111">
        <v>0</v>
      </c>
      <c r="DY367" s="111">
        <v>1</v>
      </c>
      <c r="DZ367" s="111">
        <v>1</v>
      </c>
      <c r="EA367" s="111">
        <v>1</v>
      </c>
      <c r="EB367" s="111"/>
      <c r="EC367" s="111"/>
      <c r="ED367" s="111"/>
      <c r="EE367" s="110"/>
      <c r="EF367" s="111"/>
      <c r="EG367" s="111"/>
      <c r="EH367" s="111"/>
      <c r="EI367" s="111"/>
      <c r="EJ367" s="111"/>
      <c r="EK367" s="111"/>
      <c r="EL367" s="111"/>
      <c r="EM367" s="111"/>
      <c r="EN367" s="111"/>
      <c r="EO367" s="111"/>
      <c r="EP367" s="111"/>
      <c r="EQ367" s="59">
        <v>72421</v>
      </c>
      <c r="ER367" s="59">
        <v>9262</v>
      </c>
      <c r="ES367" s="59">
        <v>0</v>
      </c>
      <c r="ET367" s="59">
        <v>0</v>
      </c>
      <c r="EU367" s="59">
        <v>0</v>
      </c>
      <c r="EV367" s="59">
        <v>0</v>
      </c>
      <c r="EW367" s="59">
        <v>0</v>
      </c>
      <c r="EX367" s="59">
        <v>0</v>
      </c>
      <c r="EY367" s="59">
        <v>0</v>
      </c>
      <c r="EZ367" s="59">
        <v>0</v>
      </c>
      <c r="FA367" s="59">
        <v>0</v>
      </c>
      <c r="FB367" s="59">
        <v>1</v>
      </c>
      <c r="FC367" s="59">
        <v>1</v>
      </c>
      <c r="FD367" s="59">
        <v>0</v>
      </c>
      <c r="FE367" s="59">
        <v>0</v>
      </c>
      <c r="FF367" s="59">
        <v>0</v>
      </c>
      <c r="FG367" s="59">
        <v>0</v>
      </c>
      <c r="FH367" s="59">
        <v>0</v>
      </c>
      <c r="FI367" s="59">
        <v>1</v>
      </c>
      <c r="FJ367" s="59">
        <v>0</v>
      </c>
      <c r="FK367" s="59">
        <v>0</v>
      </c>
      <c r="FL367" s="59">
        <v>0</v>
      </c>
      <c r="FM367" s="56"/>
      <c r="FN367" s="56" t="s">
        <v>466</v>
      </c>
      <c r="FO367" s="169" t="b">
        <v>1</v>
      </c>
      <c r="FP367" s="64"/>
      <c r="FQ367" s="64"/>
    </row>
    <row r="368" spans="1:173" x14ac:dyDescent="0.2">
      <c r="A368" s="110" t="s">
        <v>437</v>
      </c>
      <c r="B368" s="111">
        <v>72434</v>
      </c>
      <c r="C368" s="111">
        <v>0</v>
      </c>
      <c r="D368" s="111">
        <v>1</v>
      </c>
      <c r="E368" s="111" t="s">
        <v>5782</v>
      </c>
      <c r="F368" s="111" t="s">
        <v>3595</v>
      </c>
      <c r="G368" s="111"/>
      <c r="H368" s="111" t="s">
        <v>2956</v>
      </c>
      <c r="I368" s="111">
        <v>2</v>
      </c>
      <c r="J368" s="111" t="s">
        <v>5783</v>
      </c>
      <c r="K368" s="111" t="s">
        <v>447</v>
      </c>
      <c r="L368" s="111" t="s">
        <v>2356</v>
      </c>
      <c r="M368" s="111" t="s">
        <v>447</v>
      </c>
      <c r="N368" s="111">
        <v>1</v>
      </c>
      <c r="O368" s="111">
        <v>70</v>
      </c>
      <c r="P368" s="111">
        <v>35</v>
      </c>
      <c r="Q368" s="111" t="s">
        <v>153</v>
      </c>
      <c r="R368" s="111" t="s">
        <v>153</v>
      </c>
      <c r="S368" s="111" t="s">
        <v>5784</v>
      </c>
      <c r="T368" s="111" t="s">
        <v>2959</v>
      </c>
      <c r="U368" s="111" t="s">
        <v>5785</v>
      </c>
      <c r="V368" s="111" t="s">
        <v>5786</v>
      </c>
      <c r="W368" s="111" t="s">
        <v>153</v>
      </c>
      <c r="X368" s="111" t="s">
        <v>5787</v>
      </c>
      <c r="Y368" s="111" t="s">
        <v>546</v>
      </c>
      <c r="Z368" s="110"/>
      <c r="AA368" s="110" t="s">
        <v>452</v>
      </c>
      <c r="AB368" s="110" t="s">
        <v>5782</v>
      </c>
      <c r="AC368" s="110" t="s">
        <v>3595</v>
      </c>
      <c r="AD368" s="110" t="s">
        <v>2956</v>
      </c>
      <c r="AE368" s="110" t="s">
        <v>5783</v>
      </c>
      <c r="AF368" s="111">
        <v>1</v>
      </c>
      <c r="AG368" s="111">
        <v>80</v>
      </c>
      <c r="AH368" s="111">
        <v>40</v>
      </c>
      <c r="AI368" s="111">
        <v>1</v>
      </c>
      <c r="AJ368" s="111" t="s">
        <v>153</v>
      </c>
      <c r="AK368" s="111" t="s">
        <v>153</v>
      </c>
      <c r="AL368" s="111" t="s">
        <v>5784</v>
      </c>
      <c r="AM368" s="111" t="s">
        <v>2959</v>
      </c>
      <c r="AN368" s="111" t="s">
        <v>5787</v>
      </c>
      <c r="AO368" s="111" t="s">
        <v>546</v>
      </c>
      <c r="AP368" s="111" t="s">
        <v>5785</v>
      </c>
      <c r="AQ368" s="111" t="s">
        <v>5786</v>
      </c>
      <c r="AR368" s="111" t="s">
        <v>153</v>
      </c>
      <c r="AS368" s="111">
        <v>2015</v>
      </c>
      <c r="AT368" s="111" t="s">
        <v>153</v>
      </c>
      <c r="AU368" s="111" t="s">
        <v>153</v>
      </c>
      <c r="AV368" s="111" t="s">
        <v>153</v>
      </c>
      <c r="AW368" s="111" t="s">
        <v>153</v>
      </c>
      <c r="AX368" s="111" t="s">
        <v>153</v>
      </c>
      <c r="AY368" s="110"/>
      <c r="AZ368" s="110" t="s">
        <v>153</v>
      </c>
      <c r="BA368" s="111">
        <v>9709</v>
      </c>
      <c r="BB368" s="111">
        <v>0</v>
      </c>
      <c r="BC368" s="111"/>
      <c r="BD368" s="111"/>
      <c r="BE368" s="111"/>
      <c r="BF368" s="111"/>
      <c r="BG368" s="111"/>
      <c r="BH368" s="111" t="s">
        <v>532</v>
      </c>
      <c r="BI368" s="111"/>
      <c r="BJ368" s="110">
        <v>-12.5</v>
      </c>
      <c r="BK368" s="111"/>
      <c r="BL368" s="111"/>
      <c r="BM368" s="111"/>
      <c r="BN368" s="111" t="s">
        <v>106</v>
      </c>
      <c r="BO368" s="111"/>
      <c r="BP368" s="111"/>
      <c r="BQ368" s="111" t="s">
        <v>106</v>
      </c>
      <c r="BR368" s="111"/>
      <c r="BS368" s="111"/>
      <c r="BT368" s="111"/>
      <c r="BU368" s="111"/>
      <c r="BV368" s="111"/>
      <c r="BW368" s="111"/>
      <c r="BX368" s="111"/>
      <c r="BY368" s="111"/>
      <c r="BZ368" s="111"/>
      <c r="CA368" s="111"/>
      <c r="CB368" s="111"/>
      <c r="CC368" s="111"/>
      <c r="CD368" s="111"/>
      <c r="CE368" s="111"/>
      <c r="CF368" s="111" t="s">
        <v>462</v>
      </c>
      <c r="CG368" s="111"/>
      <c r="CH368" s="111"/>
      <c r="CI368" s="111">
        <v>2017</v>
      </c>
      <c r="CJ368" s="111" t="s">
        <v>2356</v>
      </c>
      <c r="CK368" s="111" t="s">
        <v>463</v>
      </c>
      <c r="CL368" s="111" t="s">
        <v>463</v>
      </c>
      <c r="CM368" s="111" t="s">
        <v>463</v>
      </c>
      <c r="CN368" s="111" t="s">
        <v>463</v>
      </c>
      <c r="CO368" s="111" t="s">
        <v>465</v>
      </c>
      <c r="CP368" s="111">
        <v>4</v>
      </c>
      <c r="CQ368" s="111">
        <v>1</v>
      </c>
      <c r="CR368" s="111">
        <v>2</v>
      </c>
      <c r="CS368" s="111">
        <v>1</v>
      </c>
      <c r="CT368" s="111">
        <v>0</v>
      </c>
      <c r="CU368" s="111">
        <v>0</v>
      </c>
      <c r="CV368" s="111">
        <v>0</v>
      </c>
      <c r="CW368" s="111">
        <v>0</v>
      </c>
      <c r="CX368" s="111">
        <v>0</v>
      </c>
      <c r="CY368" s="111">
        <v>0</v>
      </c>
      <c r="CZ368" s="111">
        <v>0</v>
      </c>
      <c r="DA368" s="111">
        <v>0</v>
      </c>
      <c r="DB368" s="111">
        <v>4</v>
      </c>
      <c r="DC368" s="111" t="s">
        <v>153</v>
      </c>
      <c r="DD368" s="111" t="s">
        <v>153</v>
      </c>
      <c r="DE368" s="111" t="s">
        <v>153</v>
      </c>
      <c r="DF368" s="111">
        <v>0</v>
      </c>
      <c r="DG368" s="111" t="s">
        <v>465</v>
      </c>
      <c r="DH368" s="111">
        <v>4</v>
      </c>
      <c r="DI368" s="111">
        <v>1</v>
      </c>
      <c r="DJ368" s="111">
        <v>2</v>
      </c>
      <c r="DK368" s="111">
        <v>1</v>
      </c>
      <c r="DL368" s="111">
        <v>0</v>
      </c>
      <c r="DM368" s="111">
        <v>0</v>
      </c>
      <c r="DN368" s="111">
        <v>0</v>
      </c>
      <c r="DO368" s="111">
        <v>0</v>
      </c>
      <c r="DP368" s="111">
        <v>0</v>
      </c>
      <c r="DQ368" s="111">
        <v>0</v>
      </c>
      <c r="DR368" s="111">
        <v>0</v>
      </c>
      <c r="DS368" s="111">
        <v>0</v>
      </c>
      <c r="DT368" s="111">
        <v>4</v>
      </c>
      <c r="DU368" s="111" t="s">
        <v>153</v>
      </c>
      <c r="DV368" s="111" t="s">
        <v>153</v>
      </c>
      <c r="DW368" s="110"/>
      <c r="DX368" s="111">
        <v>1</v>
      </c>
      <c r="DY368" s="111">
        <v>9</v>
      </c>
      <c r="DZ368" s="111">
        <v>0</v>
      </c>
      <c r="EA368" s="111">
        <v>0</v>
      </c>
      <c r="EB368" s="111"/>
      <c r="EC368" s="111"/>
      <c r="ED368" s="111"/>
      <c r="EE368" s="110"/>
      <c r="EF368" s="111"/>
      <c r="EG368" s="111"/>
      <c r="EH368" s="111"/>
      <c r="EI368" s="111"/>
      <c r="EJ368" s="111"/>
      <c r="EK368" s="111"/>
      <c r="EL368" s="111"/>
      <c r="EM368" s="111"/>
      <c r="EN368" s="111"/>
      <c r="EO368" s="111"/>
      <c r="EP368" s="111"/>
      <c r="EQ368" s="59">
        <v>72434</v>
      </c>
      <c r="ER368" s="59">
        <v>9709</v>
      </c>
      <c r="ES368" s="59">
        <v>0</v>
      </c>
      <c r="ET368" s="59">
        <v>0</v>
      </c>
      <c r="EU368" s="59">
        <v>0</v>
      </c>
      <c r="EV368" s="59">
        <v>0</v>
      </c>
      <c r="EW368" s="59">
        <v>1</v>
      </c>
      <c r="EX368" s="59">
        <v>1</v>
      </c>
      <c r="EY368" s="59">
        <v>0</v>
      </c>
      <c r="EZ368" s="59">
        <v>0</v>
      </c>
      <c r="FA368" s="59">
        <v>0</v>
      </c>
      <c r="FB368" s="59">
        <v>1</v>
      </c>
      <c r="FC368" s="59">
        <v>0</v>
      </c>
      <c r="FD368" s="59">
        <v>1</v>
      </c>
      <c r="FE368" s="59">
        <v>0</v>
      </c>
      <c r="FF368" s="59">
        <v>0</v>
      </c>
      <c r="FG368" s="59">
        <v>0</v>
      </c>
      <c r="FH368" s="59">
        <v>0</v>
      </c>
      <c r="FI368" s="59">
        <v>3</v>
      </c>
      <c r="FJ368" s="59">
        <v>0</v>
      </c>
      <c r="FK368" s="59">
        <v>0</v>
      </c>
      <c r="FL368" s="59">
        <v>0</v>
      </c>
      <c r="FM368" s="56"/>
      <c r="FN368" s="56" t="s">
        <v>466</v>
      </c>
      <c r="FO368" s="169" t="b">
        <v>1</v>
      </c>
      <c r="FP368" s="64"/>
      <c r="FQ368" s="64"/>
    </row>
    <row r="369" spans="1:173" x14ac:dyDescent="0.2">
      <c r="A369" s="110" t="s">
        <v>437</v>
      </c>
      <c r="B369" s="111">
        <v>72464</v>
      </c>
      <c r="C369" s="111">
        <v>0</v>
      </c>
      <c r="D369" s="111">
        <v>1</v>
      </c>
      <c r="E369" s="111" t="s">
        <v>5788</v>
      </c>
      <c r="F369" s="111" t="s">
        <v>1533</v>
      </c>
      <c r="G369" s="111"/>
      <c r="H369" s="111" t="s">
        <v>2119</v>
      </c>
      <c r="I369" s="111">
        <v>2</v>
      </c>
      <c r="J369" s="111" t="s">
        <v>5789</v>
      </c>
      <c r="K369" s="111" t="s">
        <v>447</v>
      </c>
      <c r="L369" s="111" t="s">
        <v>2356</v>
      </c>
      <c r="M369" s="111" t="s">
        <v>447</v>
      </c>
      <c r="N369" s="111">
        <v>1</v>
      </c>
      <c r="O369" s="111">
        <v>12</v>
      </c>
      <c r="P369" s="111">
        <v>2</v>
      </c>
      <c r="Q369" s="111" t="s">
        <v>153</v>
      </c>
      <c r="R369" s="111" t="s">
        <v>153</v>
      </c>
      <c r="S369" s="111" t="s">
        <v>5790</v>
      </c>
      <c r="T369" s="111" t="s">
        <v>5791</v>
      </c>
      <c r="U369" s="111" t="s">
        <v>5792</v>
      </c>
      <c r="V369" s="111" t="s">
        <v>5793</v>
      </c>
      <c r="W369" s="111" t="s">
        <v>153</v>
      </c>
      <c r="X369" s="111" t="s">
        <v>5794</v>
      </c>
      <c r="Y369" s="111" t="s">
        <v>5795</v>
      </c>
      <c r="Z369" s="110"/>
      <c r="AA369" s="110" t="s">
        <v>452</v>
      </c>
      <c r="AB369" s="110" t="s">
        <v>5788</v>
      </c>
      <c r="AC369" s="110" t="s">
        <v>1533</v>
      </c>
      <c r="AD369" s="110" t="s">
        <v>2119</v>
      </c>
      <c r="AE369" s="110" t="s">
        <v>5789</v>
      </c>
      <c r="AF369" s="111">
        <v>1</v>
      </c>
      <c r="AG369" s="111">
        <v>12</v>
      </c>
      <c r="AH369" s="111">
        <v>2</v>
      </c>
      <c r="AI369" s="111">
        <v>1</v>
      </c>
      <c r="AJ369" s="111" t="s">
        <v>153</v>
      </c>
      <c r="AK369" s="111" t="s">
        <v>153</v>
      </c>
      <c r="AL369" s="111" t="s">
        <v>5796</v>
      </c>
      <c r="AM369" s="111" t="s">
        <v>5791</v>
      </c>
      <c r="AN369" s="111" t="s">
        <v>5794</v>
      </c>
      <c r="AO369" s="111" t="s">
        <v>5795</v>
      </c>
      <c r="AP369" s="111" t="s">
        <v>5792</v>
      </c>
      <c r="AQ369" s="111" t="s">
        <v>5793</v>
      </c>
      <c r="AR369" s="111" t="s">
        <v>153</v>
      </c>
      <c r="AS369" s="111">
        <v>2015</v>
      </c>
      <c r="AT369" s="111" t="s">
        <v>153</v>
      </c>
      <c r="AU369" s="111" t="s">
        <v>499</v>
      </c>
      <c r="AV369" s="111" t="s">
        <v>153</v>
      </c>
      <c r="AW369" s="111" t="s">
        <v>153</v>
      </c>
      <c r="AX369" s="111" t="s">
        <v>153</v>
      </c>
      <c r="AY369" s="110"/>
      <c r="AZ369" s="110" t="s">
        <v>153</v>
      </c>
      <c r="BA369" s="111">
        <v>3668</v>
      </c>
      <c r="BB369" s="111">
        <v>0</v>
      </c>
      <c r="BC369" s="111"/>
      <c r="BD369" s="111"/>
      <c r="BE369" s="111"/>
      <c r="BF369" s="111"/>
      <c r="BG369" s="111"/>
      <c r="BH369" s="111"/>
      <c r="BI369" s="111"/>
      <c r="BJ369" s="110"/>
      <c r="BK369" s="111"/>
      <c r="BL369" s="111"/>
      <c r="BM369" s="111"/>
      <c r="BN369" s="111" t="s">
        <v>873</v>
      </c>
      <c r="BO369" s="111"/>
      <c r="BP369" s="111"/>
      <c r="BQ369" s="111" t="s">
        <v>873</v>
      </c>
      <c r="BR369" s="111"/>
      <c r="BS369" s="111"/>
      <c r="BT369" s="111"/>
      <c r="BU369" s="111"/>
      <c r="BV369" s="111"/>
      <c r="BW369" s="111"/>
      <c r="BX369" s="111" t="s">
        <v>668</v>
      </c>
      <c r="BY369" s="111"/>
      <c r="BZ369" s="111"/>
      <c r="CA369" s="111"/>
      <c r="CB369" s="111"/>
      <c r="CC369" s="111"/>
      <c r="CD369" s="111"/>
      <c r="CE369" s="111"/>
      <c r="CF369" s="111" t="s">
        <v>462</v>
      </c>
      <c r="CG369" s="111"/>
      <c r="CH369" s="111"/>
      <c r="CI369" s="111">
        <v>2017</v>
      </c>
      <c r="CJ369" s="111" t="s">
        <v>2356</v>
      </c>
      <c r="CK369" s="111" t="s">
        <v>464</v>
      </c>
      <c r="CL369" s="111" t="s">
        <v>464</v>
      </c>
      <c r="CM369" s="111" t="s">
        <v>464</v>
      </c>
      <c r="CN369" s="111" t="s">
        <v>464</v>
      </c>
      <c r="CO369" s="111" t="s">
        <v>465</v>
      </c>
      <c r="CP369" s="111">
        <v>0</v>
      </c>
      <c r="CQ369" s="111">
        <v>0</v>
      </c>
      <c r="CR369" s="111">
        <v>0</v>
      </c>
      <c r="CS369" s="111">
        <v>0</v>
      </c>
      <c r="CT369" s="111">
        <v>0</v>
      </c>
      <c r="CU369" s="111">
        <v>0</v>
      </c>
      <c r="CV369" s="111">
        <v>0</v>
      </c>
      <c r="CW369" s="111">
        <v>0</v>
      </c>
      <c r="CX369" s="111">
        <v>0</v>
      </c>
      <c r="CY369" s="111">
        <v>0</v>
      </c>
      <c r="CZ369" s="111">
        <v>0</v>
      </c>
      <c r="DA369" s="111">
        <v>0</v>
      </c>
      <c r="DB369" s="111">
        <v>0</v>
      </c>
      <c r="DC369" s="111" t="s">
        <v>153</v>
      </c>
      <c r="DD369" s="111" t="s">
        <v>153</v>
      </c>
      <c r="DE369" s="111" t="s">
        <v>153</v>
      </c>
      <c r="DF369" s="111">
        <v>0</v>
      </c>
      <c r="DG369" s="111" t="s">
        <v>465</v>
      </c>
      <c r="DH369" s="111">
        <v>0</v>
      </c>
      <c r="DI369" s="111">
        <v>0</v>
      </c>
      <c r="DJ369" s="111">
        <v>0</v>
      </c>
      <c r="DK369" s="111">
        <v>0</v>
      </c>
      <c r="DL369" s="111">
        <v>0</v>
      </c>
      <c r="DM369" s="111">
        <v>0</v>
      </c>
      <c r="DN369" s="111">
        <v>0</v>
      </c>
      <c r="DO369" s="111">
        <v>0</v>
      </c>
      <c r="DP369" s="111">
        <v>0</v>
      </c>
      <c r="DQ369" s="111">
        <v>0</v>
      </c>
      <c r="DR369" s="111">
        <v>0</v>
      </c>
      <c r="DS369" s="111">
        <v>0</v>
      </c>
      <c r="DT369" s="111">
        <v>0</v>
      </c>
      <c r="DU369" s="111" t="s">
        <v>153</v>
      </c>
      <c r="DV369" s="111" t="s">
        <v>153</v>
      </c>
      <c r="DW369" s="110"/>
      <c r="DX369" s="111">
        <v>0</v>
      </c>
      <c r="DY369" s="111">
        <v>0</v>
      </c>
      <c r="DZ369" s="111">
        <v>0</v>
      </c>
      <c r="EA369" s="111">
        <v>0</v>
      </c>
      <c r="EB369" s="111"/>
      <c r="EC369" s="111"/>
      <c r="ED369" s="111"/>
      <c r="EE369" s="110"/>
      <c r="EF369" s="111"/>
      <c r="EG369" s="111"/>
      <c r="EH369" s="111"/>
      <c r="EI369" s="111"/>
      <c r="EJ369" s="111"/>
      <c r="EK369" s="111"/>
      <c r="EL369" s="111"/>
      <c r="EM369" s="111"/>
      <c r="EN369" s="111"/>
      <c r="EO369" s="111"/>
      <c r="EP369" s="111"/>
      <c r="EQ369" s="59">
        <v>72464</v>
      </c>
      <c r="ER369" s="59">
        <v>3668</v>
      </c>
      <c r="ES369" s="59">
        <v>0</v>
      </c>
      <c r="ET369" s="59">
        <v>0</v>
      </c>
      <c r="EU369" s="59">
        <v>0</v>
      </c>
      <c r="EV369" s="59">
        <v>0</v>
      </c>
      <c r="EW369" s="59">
        <v>0</v>
      </c>
      <c r="EX369" s="59">
        <v>0</v>
      </c>
      <c r="EY369" s="59">
        <v>0</v>
      </c>
      <c r="EZ369" s="59">
        <v>0</v>
      </c>
      <c r="FA369" s="59">
        <v>0</v>
      </c>
      <c r="FB369" s="59">
        <v>0</v>
      </c>
      <c r="FC369" s="59">
        <v>0</v>
      </c>
      <c r="FD369" s="59">
        <v>0</v>
      </c>
      <c r="FE369" s="59">
        <v>0</v>
      </c>
      <c r="FF369" s="59">
        <v>0</v>
      </c>
      <c r="FG369" s="59">
        <v>0</v>
      </c>
      <c r="FH369" s="59">
        <v>0</v>
      </c>
      <c r="FI369" s="59">
        <v>0</v>
      </c>
      <c r="FJ369" s="59">
        <v>0</v>
      </c>
      <c r="FK369" s="59">
        <v>0</v>
      </c>
      <c r="FL369" s="59">
        <v>0</v>
      </c>
      <c r="FM369" s="56"/>
      <c r="FN369" s="56" t="s">
        <v>466</v>
      </c>
      <c r="FO369" s="169" t="b">
        <v>1</v>
      </c>
      <c r="FP369" s="64"/>
      <c r="FQ369" s="64"/>
    </row>
    <row r="370" spans="1:173" x14ac:dyDescent="0.2">
      <c r="A370" s="110" t="s">
        <v>437</v>
      </c>
      <c r="B370" s="111">
        <v>72535</v>
      </c>
      <c r="C370" s="111">
        <v>0</v>
      </c>
      <c r="D370" s="111">
        <v>1</v>
      </c>
      <c r="E370" s="111" t="s">
        <v>5797</v>
      </c>
      <c r="F370" s="111" t="s">
        <v>5798</v>
      </c>
      <c r="G370" s="111"/>
      <c r="H370" s="111" t="s">
        <v>5799</v>
      </c>
      <c r="I370" s="111">
        <v>2</v>
      </c>
      <c r="J370" s="111" t="s">
        <v>5800</v>
      </c>
      <c r="K370" s="111" t="s">
        <v>447</v>
      </c>
      <c r="L370" s="111" t="s">
        <v>2356</v>
      </c>
      <c r="M370" s="111" t="s">
        <v>447</v>
      </c>
      <c r="N370" s="111">
        <v>1</v>
      </c>
      <c r="O370" s="111">
        <v>174</v>
      </c>
      <c r="P370" s="111">
        <v>174</v>
      </c>
      <c r="Q370" s="111" t="s">
        <v>153</v>
      </c>
      <c r="R370" s="111" t="s">
        <v>153</v>
      </c>
      <c r="S370" s="111" t="s">
        <v>5801</v>
      </c>
      <c r="T370" s="111" t="s">
        <v>5802</v>
      </c>
      <c r="U370" s="111" t="s">
        <v>5803</v>
      </c>
      <c r="V370" s="111" t="s">
        <v>5804</v>
      </c>
      <c r="W370" s="111" t="s">
        <v>153</v>
      </c>
      <c r="X370" s="111" t="s">
        <v>5805</v>
      </c>
      <c r="Y370" s="111" t="s">
        <v>5806</v>
      </c>
      <c r="Z370" s="110"/>
      <c r="AA370" s="110" t="s">
        <v>452</v>
      </c>
      <c r="AB370" s="110" t="s">
        <v>5797</v>
      </c>
      <c r="AC370" s="110" t="s">
        <v>5798</v>
      </c>
      <c r="AD370" s="110" t="s">
        <v>5799</v>
      </c>
      <c r="AE370" s="110" t="s">
        <v>5800</v>
      </c>
      <c r="AF370" s="111">
        <v>1</v>
      </c>
      <c r="AG370" s="111">
        <v>219</v>
      </c>
      <c r="AH370" s="111">
        <v>216</v>
      </c>
      <c r="AI370" s="111">
        <v>1</v>
      </c>
      <c r="AJ370" s="111" t="s">
        <v>153</v>
      </c>
      <c r="AK370" s="111" t="s">
        <v>153</v>
      </c>
      <c r="AL370" s="111" t="s">
        <v>5801</v>
      </c>
      <c r="AM370" s="111" t="s">
        <v>5802</v>
      </c>
      <c r="AN370" s="111" t="s">
        <v>5805</v>
      </c>
      <c r="AO370" s="111" t="s">
        <v>5806</v>
      </c>
      <c r="AP370" s="111" t="s">
        <v>5807</v>
      </c>
      <c r="AQ370" s="111" t="s">
        <v>5804</v>
      </c>
      <c r="AR370" s="111" t="s">
        <v>153</v>
      </c>
      <c r="AS370" s="111">
        <v>2015</v>
      </c>
      <c r="AT370" s="111" t="s">
        <v>5808</v>
      </c>
      <c r="AU370" s="111" t="s">
        <v>562</v>
      </c>
      <c r="AV370" s="111" t="s">
        <v>5809</v>
      </c>
      <c r="AW370" s="111" t="s">
        <v>153</v>
      </c>
      <c r="AX370" s="111" t="s">
        <v>153</v>
      </c>
      <c r="AY370" s="110"/>
      <c r="AZ370" s="110" t="s">
        <v>153</v>
      </c>
      <c r="BA370" s="111">
        <v>10548</v>
      </c>
      <c r="BB370" s="111">
        <v>0</v>
      </c>
      <c r="BC370" s="111"/>
      <c r="BD370" s="111"/>
      <c r="BE370" s="111"/>
      <c r="BF370" s="111"/>
      <c r="BG370" s="111"/>
      <c r="BH370" s="111" t="s">
        <v>532</v>
      </c>
      <c r="BI370" s="111" t="s">
        <v>564</v>
      </c>
      <c r="BJ370" s="110">
        <v>-20.547945205479451</v>
      </c>
      <c r="BK370" s="111"/>
      <c r="BL370" s="111"/>
      <c r="BM370" s="111"/>
      <c r="BN370" s="111" t="s">
        <v>66</v>
      </c>
      <c r="BO370" s="111"/>
      <c r="BP370" s="111"/>
      <c r="BQ370" s="111" t="s">
        <v>66</v>
      </c>
      <c r="BR370" s="111"/>
      <c r="BS370" s="111"/>
      <c r="BT370" s="111"/>
      <c r="BU370" s="111"/>
      <c r="BV370" s="111"/>
      <c r="BW370" s="111"/>
      <c r="BX370" s="111"/>
      <c r="BY370" s="111"/>
      <c r="BZ370" s="111"/>
      <c r="CA370" s="111" t="s">
        <v>534</v>
      </c>
      <c r="CB370" s="111"/>
      <c r="CC370" s="111"/>
      <c r="CD370" s="111"/>
      <c r="CE370" s="111"/>
      <c r="CF370" s="111" t="s">
        <v>462</v>
      </c>
      <c r="CG370" s="111"/>
      <c r="CH370" s="111"/>
      <c r="CI370" s="111">
        <v>2017</v>
      </c>
      <c r="CJ370" s="111" t="s">
        <v>2356</v>
      </c>
      <c r="CK370" s="111" t="s">
        <v>501</v>
      </c>
      <c r="CL370" s="111" t="s">
        <v>501</v>
      </c>
      <c r="CM370" s="111" t="s">
        <v>464</v>
      </c>
      <c r="CN370" s="111" t="s">
        <v>464</v>
      </c>
      <c r="CO370" s="111" t="s">
        <v>465</v>
      </c>
      <c r="CP370" s="111">
        <v>36</v>
      </c>
      <c r="CQ370" s="111">
        <v>12</v>
      </c>
      <c r="CR370" s="111">
        <v>10</v>
      </c>
      <c r="CS370" s="111">
        <v>14</v>
      </c>
      <c r="CT370" s="111">
        <v>0</v>
      </c>
      <c r="CU370" s="111">
        <v>0</v>
      </c>
      <c r="CV370" s="111">
        <v>0</v>
      </c>
      <c r="CW370" s="111">
        <v>35</v>
      </c>
      <c r="CX370" s="111">
        <v>0</v>
      </c>
      <c r="CY370" s="111">
        <v>0</v>
      </c>
      <c r="CZ370" s="111">
        <v>0</v>
      </c>
      <c r="DA370" s="111">
        <v>1</v>
      </c>
      <c r="DB370" s="111">
        <v>0</v>
      </c>
      <c r="DC370" s="111" t="s">
        <v>5810</v>
      </c>
      <c r="DD370" s="111" t="s">
        <v>153</v>
      </c>
      <c r="DE370" s="111" t="s">
        <v>153</v>
      </c>
      <c r="DF370" s="111">
        <v>0</v>
      </c>
      <c r="DG370" s="111" t="s">
        <v>465</v>
      </c>
      <c r="DH370" s="111">
        <v>40</v>
      </c>
      <c r="DI370" s="111">
        <v>4</v>
      </c>
      <c r="DJ370" s="111">
        <v>10</v>
      </c>
      <c r="DK370" s="111">
        <v>26</v>
      </c>
      <c r="DL370" s="111">
        <v>1</v>
      </c>
      <c r="DM370" s="111">
        <v>0</v>
      </c>
      <c r="DN370" s="111">
        <v>0</v>
      </c>
      <c r="DO370" s="111">
        <v>39</v>
      </c>
      <c r="DP370" s="111">
        <v>0</v>
      </c>
      <c r="DQ370" s="111">
        <v>0</v>
      </c>
      <c r="DR370" s="111">
        <v>0</v>
      </c>
      <c r="DS370" s="111">
        <v>0</v>
      </c>
      <c r="DT370" s="111">
        <v>0</v>
      </c>
      <c r="DU370" s="111" t="s">
        <v>5811</v>
      </c>
      <c r="DV370" s="111" t="s">
        <v>153</v>
      </c>
      <c r="DW370" s="110"/>
      <c r="DX370" s="111">
        <v>0</v>
      </c>
      <c r="DY370" s="111">
        <v>46</v>
      </c>
      <c r="DZ370" s="111">
        <v>0</v>
      </c>
      <c r="EA370" s="111">
        <v>0</v>
      </c>
      <c r="EB370" s="111"/>
      <c r="EC370" s="111"/>
      <c r="ED370" s="111"/>
      <c r="EE370" s="110">
        <v>-15.53398058252427</v>
      </c>
      <c r="EF370" s="111"/>
      <c r="EG370" s="111"/>
      <c r="EH370" s="111"/>
      <c r="EI370" s="111"/>
      <c r="EJ370" s="111"/>
      <c r="EK370" s="111"/>
      <c r="EL370" s="111"/>
      <c r="EM370" s="111"/>
      <c r="EN370" s="111"/>
      <c r="EO370" s="111"/>
      <c r="EP370" s="111"/>
      <c r="EQ370" s="59">
        <v>72535</v>
      </c>
      <c r="ER370" s="59">
        <v>10548</v>
      </c>
      <c r="ES370" s="59">
        <v>0</v>
      </c>
      <c r="ET370" s="59">
        <v>0</v>
      </c>
      <c r="EU370" s="59">
        <v>0</v>
      </c>
      <c r="EV370" s="59">
        <v>0</v>
      </c>
      <c r="EW370" s="59">
        <v>14</v>
      </c>
      <c r="EX370" s="59">
        <v>14</v>
      </c>
      <c r="EY370" s="59">
        <v>0</v>
      </c>
      <c r="EZ370" s="59">
        <v>0</v>
      </c>
      <c r="FA370" s="59">
        <v>0</v>
      </c>
      <c r="FB370" s="59">
        <v>26</v>
      </c>
      <c r="FC370" s="59">
        <v>10</v>
      </c>
      <c r="FD370" s="59">
        <v>6</v>
      </c>
      <c r="FE370" s="59">
        <v>10</v>
      </c>
      <c r="FF370" s="59">
        <v>0</v>
      </c>
      <c r="FG370" s="59">
        <v>0</v>
      </c>
      <c r="FH370" s="59">
        <v>0</v>
      </c>
      <c r="FI370" s="59">
        <v>2</v>
      </c>
      <c r="FJ370" s="59">
        <v>1</v>
      </c>
      <c r="FK370" s="59">
        <v>0</v>
      </c>
      <c r="FL370" s="59">
        <v>0</v>
      </c>
      <c r="FM370" s="56"/>
      <c r="FN370" s="56" t="s">
        <v>466</v>
      </c>
      <c r="FO370" s="169" t="b">
        <v>1</v>
      </c>
      <c r="FP370" s="64"/>
      <c r="FQ370" s="64"/>
    </row>
    <row r="371" spans="1:173" x14ac:dyDescent="0.2">
      <c r="A371" s="110" t="s">
        <v>437</v>
      </c>
      <c r="B371" s="111">
        <v>72569</v>
      </c>
      <c r="C371" s="111">
        <v>0</v>
      </c>
      <c r="D371" s="111">
        <v>1</v>
      </c>
      <c r="E371" s="111" t="s">
        <v>5812</v>
      </c>
      <c r="F371" s="111" t="s">
        <v>619</v>
      </c>
      <c r="G371" s="111"/>
      <c r="H371" s="111" t="s">
        <v>1785</v>
      </c>
      <c r="I371" s="111">
        <v>2</v>
      </c>
      <c r="J371" s="111" t="s">
        <v>5813</v>
      </c>
      <c r="K371" s="111" t="s">
        <v>447</v>
      </c>
      <c r="L371" s="111" t="s">
        <v>2356</v>
      </c>
      <c r="M371" s="111" t="s">
        <v>447</v>
      </c>
      <c r="N371" s="111">
        <v>1</v>
      </c>
      <c r="O371" s="111">
        <v>42</v>
      </c>
      <c r="P371" s="111">
        <v>0</v>
      </c>
      <c r="Q371" s="111" t="s">
        <v>153</v>
      </c>
      <c r="R371" s="111" t="s">
        <v>153</v>
      </c>
      <c r="S371" s="111" t="s">
        <v>5814</v>
      </c>
      <c r="T371" s="111" t="s">
        <v>1788</v>
      </c>
      <c r="U371" s="111" t="s">
        <v>5815</v>
      </c>
      <c r="V371" s="111" t="s">
        <v>5816</v>
      </c>
      <c r="W371" s="111" t="s">
        <v>153</v>
      </c>
      <c r="X371" s="111" t="s">
        <v>5817</v>
      </c>
      <c r="Y371" s="111" t="s">
        <v>218</v>
      </c>
      <c r="Z371" s="110"/>
      <c r="AA371" s="110" t="s">
        <v>452</v>
      </c>
      <c r="AB371" s="110" t="s">
        <v>5812</v>
      </c>
      <c r="AC371" s="110" t="s">
        <v>619</v>
      </c>
      <c r="AD371" s="110" t="s">
        <v>1785</v>
      </c>
      <c r="AE371" s="110" t="s">
        <v>5813</v>
      </c>
      <c r="AF371" s="111">
        <v>1</v>
      </c>
      <c r="AG371" s="111">
        <v>50</v>
      </c>
      <c r="AH371" s="111">
        <v>0</v>
      </c>
      <c r="AI371" s="111">
        <v>1</v>
      </c>
      <c r="AJ371" s="111" t="s">
        <v>153</v>
      </c>
      <c r="AK371" s="111" t="s">
        <v>153</v>
      </c>
      <c r="AL371" s="111" t="s">
        <v>5814</v>
      </c>
      <c r="AM371" s="111" t="s">
        <v>1788</v>
      </c>
      <c r="AN371" s="111" t="s">
        <v>5818</v>
      </c>
      <c r="AO371" s="111" t="s">
        <v>218</v>
      </c>
      <c r="AP371" s="111" t="s">
        <v>5815</v>
      </c>
      <c r="AQ371" s="111" t="s">
        <v>5816</v>
      </c>
      <c r="AR371" s="111" t="s">
        <v>153</v>
      </c>
      <c r="AS371" s="111">
        <v>2015</v>
      </c>
      <c r="AT371" s="111" t="s">
        <v>153</v>
      </c>
      <c r="AU371" s="111" t="s">
        <v>153</v>
      </c>
      <c r="AV371" s="111" t="s">
        <v>153</v>
      </c>
      <c r="AW371" s="111" t="s">
        <v>153</v>
      </c>
      <c r="AX371" s="111" t="s">
        <v>153</v>
      </c>
      <c r="AY371" s="110"/>
      <c r="AZ371" s="110" t="s">
        <v>153</v>
      </c>
      <c r="BA371" s="111">
        <v>1376</v>
      </c>
      <c r="BB371" s="111">
        <v>0</v>
      </c>
      <c r="BC371" s="111"/>
      <c r="BD371" s="111"/>
      <c r="BE371" s="111"/>
      <c r="BF371" s="111"/>
      <c r="BG371" s="111"/>
      <c r="BH371" s="111" t="s">
        <v>532</v>
      </c>
      <c r="BI371" s="111"/>
      <c r="BJ371" s="110">
        <v>-16</v>
      </c>
      <c r="BK371" s="111"/>
      <c r="BL371" s="111"/>
      <c r="BM371" s="111"/>
      <c r="BN371" s="111" t="s">
        <v>99</v>
      </c>
      <c r="BO371" s="111"/>
      <c r="BP371" s="111"/>
      <c r="BQ371" s="111" t="s">
        <v>99</v>
      </c>
      <c r="BR371" s="111"/>
      <c r="BS371" s="111"/>
      <c r="BT371" s="111"/>
      <c r="BU371" s="111"/>
      <c r="BV371" s="111"/>
      <c r="BW371" s="111"/>
      <c r="BX371" s="111"/>
      <c r="BY371" s="111"/>
      <c r="BZ371" s="111"/>
      <c r="CA371" s="111"/>
      <c r="CB371" s="111"/>
      <c r="CC371" s="111"/>
      <c r="CD371" s="111"/>
      <c r="CE371" s="111"/>
      <c r="CF371" s="111" t="s">
        <v>462</v>
      </c>
      <c r="CG371" s="111"/>
      <c r="CH371" s="111"/>
      <c r="CI371" s="111">
        <v>2017</v>
      </c>
      <c r="CJ371" s="111" t="s">
        <v>2356</v>
      </c>
      <c r="CK371" s="111" t="s">
        <v>501</v>
      </c>
      <c r="CL371" s="111" t="s">
        <v>464</v>
      </c>
      <c r="CM371" s="111" t="s">
        <v>464</v>
      </c>
      <c r="CN371" s="111" t="s">
        <v>464</v>
      </c>
      <c r="CO371" s="111" t="s">
        <v>465</v>
      </c>
      <c r="CP371" s="111">
        <v>0</v>
      </c>
      <c r="CQ371" s="111">
        <v>0</v>
      </c>
      <c r="CR371" s="111">
        <v>0</v>
      </c>
      <c r="CS371" s="111">
        <v>0</v>
      </c>
      <c r="CT371" s="111">
        <v>0</v>
      </c>
      <c r="CU371" s="111">
        <v>0</v>
      </c>
      <c r="CV371" s="111">
        <v>0</v>
      </c>
      <c r="CW371" s="111">
        <v>0</v>
      </c>
      <c r="CX371" s="111">
        <v>0</v>
      </c>
      <c r="CY371" s="111">
        <v>0</v>
      </c>
      <c r="CZ371" s="111">
        <v>0</v>
      </c>
      <c r="DA371" s="111">
        <v>0</v>
      </c>
      <c r="DB371" s="111">
        <v>0</v>
      </c>
      <c r="DC371" s="111" t="s">
        <v>153</v>
      </c>
      <c r="DD371" s="111" t="s">
        <v>153</v>
      </c>
      <c r="DE371" s="111" t="s">
        <v>153</v>
      </c>
      <c r="DF371" s="111">
        <v>0</v>
      </c>
      <c r="DG371" s="111" t="s">
        <v>465</v>
      </c>
      <c r="DH371" s="111">
        <v>0</v>
      </c>
      <c r="DI371" s="111">
        <v>0</v>
      </c>
      <c r="DJ371" s="111">
        <v>0</v>
      </c>
      <c r="DK371" s="111">
        <v>0</v>
      </c>
      <c r="DL371" s="111">
        <v>0</v>
      </c>
      <c r="DM371" s="111">
        <v>0</v>
      </c>
      <c r="DN371" s="111">
        <v>0</v>
      </c>
      <c r="DO371" s="111">
        <v>0</v>
      </c>
      <c r="DP371" s="111">
        <v>0</v>
      </c>
      <c r="DQ371" s="111">
        <v>0</v>
      </c>
      <c r="DR371" s="111">
        <v>0</v>
      </c>
      <c r="DS371" s="111">
        <v>0</v>
      </c>
      <c r="DT371" s="111">
        <v>0</v>
      </c>
      <c r="DU371" s="111" t="s">
        <v>153</v>
      </c>
      <c r="DV371" s="111" t="s">
        <v>153</v>
      </c>
      <c r="DW371" s="110"/>
      <c r="DX371" s="111">
        <v>0</v>
      </c>
      <c r="DY371" s="111">
        <v>0</v>
      </c>
      <c r="DZ371" s="111">
        <v>0</v>
      </c>
      <c r="EA371" s="111">
        <v>0</v>
      </c>
      <c r="EB371" s="111"/>
      <c r="EC371" s="111"/>
      <c r="ED371" s="111"/>
      <c r="EE371" s="110"/>
      <c r="EF371" s="111"/>
      <c r="EG371" s="111"/>
      <c r="EH371" s="111"/>
      <c r="EI371" s="111"/>
      <c r="EJ371" s="111"/>
      <c r="EK371" s="111"/>
      <c r="EL371" s="111"/>
      <c r="EM371" s="111"/>
      <c r="EN371" s="111"/>
      <c r="EO371" s="111"/>
      <c r="EP371" s="111"/>
      <c r="EQ371" s="59">
        <v>72569</v>
      </c>
      <c r="ER371" s="59">
        <v>1376</v>
      </c>
      <c r="ES371" s="59">
        <v>0</v>
      </c>
      <c r="ET371" s="59">
        <v>0</v>
      </c>
      <c r="EU371" s="59">
        <v>0</v>
      </c>
      <c r="EV371" s="59">
        <v>0</v>
      </c>
      <c r="EW371" s="59">
        <v>0</v>
      </c>
      <c r="EX371" s="59">
        <v>0</v>
      </c>
      <c r="EY371" s="59">
        <v>0</v>
      </c>
      <c r="EZ371" s="59">
        <v>0</v>
      </c>
      <c r="FA371" s="59">
        <v>0</v>
      </c>
      <c r="FB371" s="59">
        <v>0</v>
      </c>
      <c r="FC371" s="59">
        <v>0</v>
      </c>
      <c r="FD371" s="59">
        <v>0</v>
      </c>
      <c r="FE371" s="59">
        <v>0</v>
      </c>
      <c r="FF371" s="59">
        <v>0</v>
      </c>
      <c r="FG371" s="59">
        <v>0</v>
      </c>
      <c r="FH371" s="59">
        <v>0</v>
      </c>
      <c r="FI371" s="59">
        <v>0</v>
      </c>
      <c r="FJ371" s="59">
        <v>0</v>
      </c>
      <c r="FK371" s="59">
        <v>0</v>
      </c>
      <c r="FL371" s="59">
        <v>0</v>
      </c>
      <c r="FM371" s="56"/>
      <c r="FN371" s="56" t="s">
        <v>466</v>
      </c>
      <c r="FO371" s="169" t="b">
        <v>1</v>
      </c>
      <c r="FP371" s="64"/>
      <c r="FQ371" s="64"/>
    </row>
    <row r="372" spans="1:173" x14ac:dyDescent="0.2">
      <c r="A372" s="110" t="s">
        <v>437</v>
      </c>
      <c r="B372" s="111">
        <v>72575</v>
      </c>
      <c r="C372" s="111">
        <v>0</v>
      </c>
      <c r="D372" s="111">
        <v>1</v>
      </c>
      <c r="E372" s="111" t="s">
        <v>5819</v>
      </c>
      <c r="F372" s="111" t="s">
        <v>1920</v>
      </c>
      <c r="G372" s="111"/>
      <c r="H372" s="111" t="s">
        <v>5820</v>
      </c>
      <c r="I372" s="111">
        <v>2</v>
      </c>
      <c r="J372" s="111" t="s">
        <v>5821</v>
      </c>
      <c r="K372" s="111" t="s">
        <v>447</v>
      </c>
      <c r="L372" s="111" t="s">
        <v>2356</v>
      </c>
      <c r="M372" s="111" t="s">
        <v>447</v>
      </c>
      <c r="N372" s="111">
        <v>1</v>
      </c>
      <c r="O372" s="111">
        <v>160</v>
      </c>
      <c r="P372" s="111">
        <v>1</v>
      </c>
      <c r="Q372" s="111" t="s">
        <v>5822</v>
      </c>
      <c r="R372" s="111" t="s">
        <v>153</v>
      </c>
      <c r="S372" s="111" t="s">
        <v>5823</v>
      </c>
      <c r="T372" s="111" t="s">
        <v>5824</v>
      </c>
      <c r="U372" s="111" t="s">
        <v>5825</v>
      </c>
      <c r="V372" s="111" t="s">
        <v>5826</v>
      </c>
      <c r="W372" s="111" t="s">
        <v>153</v>
      </c>
      <c r="X372" s="111" t="s">
        <v>5827</v>
      </c>
      <c r="Y372" s="111" t="s">
        <v>133</v>
      </c>
      <c r="Z372" s="110"/>
      <c r="AA372" s="110" t="s">
        <v>452</v>
      </c>
      <c r="AB372" s="110" t="s">
        <v>5819</v>
      </c>
      <c r="AC372" s="110" t="s">
        <v>1920</v>
      </c>
      <c r="AD372" s="110" t="s">
        <v>5820</v>
      </c>
      <c r="AE372" s="110" t="s">
        <v>5828</v>
      </c>
      <c r="AF372" s="111">
        <v>1</v>
      </c>
      <c r="AG372" s="111">
        <v>160</v>
      </c>
      <c r="AH372" s="111">
        <v>1</v>
      </c>
      <c r="AI372" s="111">
        <v>1</v>
      </c>
      <c r="AJ372" s="111" t="s">
        <v>5822</v>
      </c>
      <c r="AK372" s="111" t="s">
        <v>153</v>
      </c>
      <c r="AL372" s="111" t="s">
        <v>5823</v>
      </c>
      <c r="AM372" s="111" t="s">
        <v>5824</v>
      </c>
      <c r="AN372" s="111" t="s">
        <v>5829</v>
      </c>
      <c r="AO372" s="111" t="s">
        <v>86</v>
      </c>
      <c r="AP372" s="111" t="s">
        <v>5830</v>
      </c>
      <c r="AQ372" s="111" t="s">
        <v>5826</v>
      </c>
      <c r="AR372" s="111" t="s">
        <v>153</v>
      </c>
      <c r="AS372" s="111">
        <v>2015</v>
      </c>
      <c r="AT372" s="111" t="s">
        <v>153</v>
      </c>
      <c r="AU372" s="111" t="s">
        <v>153</v>
      </c>
      <c r="AV372" s="111" t="s">
        <v>153</v>
      </c>
      <c r="AW372" s="111" t="s">
        <v>153</v>
      </c>
      <c r="AX372" s="111" t="s">
        <v>153</v>
      </c>
      <c r="AY372" s="110"/>
      <c r="AZ372" s="110" t="s">
        <v>153</v>
      </c>
      <c r="BA372" s="111">
        <v>3241</v>
      </c>
      <c r="BB372" s="111">
        <v>0</v>
      </c>
      <c r="BC372" s="111"/>
      <c r="BD372" s="111"/>
      <c r="BE372" s="111"/>
      <c r="BF372" s="111"/>
      <c r="BG372" s="111"/>
      <c r="BH372" s="111"/>
      <c r="BI372" s="111"/>
      <c r="BJ372" s="110"/>
      <c r="BK372" s="111"/>
      <c r="BL372" s="111"/>
      <c r="BM372" s="111"/>
      <c r="BN372" s="111" t="s">
        <v>99</v>
      </c>
      <c r="BO372" s="111"/>
      <c r="BP372" s="111"/>
      <c r="BQ372" s="111" t="s">
        <v>99</v>
      </c>
      <c r="BR372" s="111"/>
      <c r="BS372" s="111"/>
      <c r="BT372" s="111"/>
      <c r="BU372" s="111" t="s">
        <v>461</v>
      </c>
      <c r="BV372" s="111"/>
      <c r="BW372" s="111"/>
      <c r="BX372" s="111"/>
      <c r="BY372" s="111"/>
      <c r="BZ372" s="111"/>
      <c r="CA372" s="111" t="s">
        <v>534</v>
      </c>
      <c r="CB372" s="111"/>
      <c r="CC372" s="111"/>
      <c r="CD372" s="111"/>
      <c r="CE372" s="111"/>
      <c r="CF372" s="111" t="s">
        <v>462</v>
      </c>
      <c r="CG372" s="111"/>
      <c r="CH372" s="111" t="s">
        <v>535</v>
      </c>
      <c r="CI372" s="111">
        <v>2017</v>
      </c>
      <c r="CJ372" s="111" t="s">
        <v>2356</v>
      </c>
      <c r="CK372" s="111" t="s">
        <v>501</v>
      </c>
      <c r="CL372" s="111" t="s">
        <v>464</v>
      </c>
      <c r="CM372" s="111" t="s">
        <v>464</v>
      </c>
      <c r="CN372" s="111" t="s">
        <v>464</v>
      </c>
      <c r="CO372" s="111" t="s">
        <v>465</v>
      </c>
      <c r="CP372" s="111">
        <v>0</v>
      </c>
      <c r="CQ372" s="111">
        <v>0</v>
      </c>
      <c r="CR372" s="111">
        <v>0</v>
      </c>
      <c r="CS372" s="111">
        <v>0</v>
      </c>
      <c r="CT372" s="111">
        <v>0</v>
      </c>
      <c r="CU372" s="111">
        <v>0</v>
      </c>
      <c r="CV372" s="111">
        <v>0</v>
      </c>
      <c r="CW372" s="111">
        <v>0</v>
      </c>
      <c r="CX372" s="111">
        <v>0</v>
      </c>
      <c r="CY372" s="111">
        <v>0</v>
      </c>
      <c r="CZ372" s="111">
        <v>0</v>
      </c>
      <c r="DA372" s="111">
        <v>0</v>
      </c>
      <c r="DB372" s="111">
        <v>0</v>
      </c>
      <c r="DC372" s="111" t="s">
        <v>153</v>
      </c>
      <c r="DD372" s="111" t="s">
        <v>153</v>
      </c>
      <c r="DE372" s="111" t="s">
        <v>153</v>
      </c>
      <c r="DF372" s="111">
        <v>0</v>
      </c>
      <c r="DG372" s="111" t="s">
        <v>465</v>
      </c>
      <c r="DH372" s="111">
        <v>0</v>
      </c>
      <c r="DI372" s="111">
        <v>0</v>
      </c>
      <c r="DJ372" s="111">
        <v>0</v>
      </c>
      <c r="DK372" s="111">
        <v>0</v>
      </c>
      <c r="DL372" s="111">
        <v>0</v>
      </c>
      <c r="DM372" s="111">
        <v>0</v>
      </c>
      <c r="DN372" s="111">
        <v>0</v>
      </c>
      <c r="DO372" s="111">
        <v>0</v>
      </c>
      <c r="DP372" s="111">
        <v>0</v>
      </c>
      <c r="DQ372" s="111">
        <v>0</v>
      </c>
      <c r="DR372" s="111">
        <v>0</v>
      </c>
      <c r="DS372" s="111">
        <v>0</v>
      </c>
      <c r="DT372" s="111">
        <v>0</v>
      </c>
      <c r="DU372" s="111" t="s">
        <v>153</v>
      </c>
      <c r="DV372" s="111" t="s">
        <v>153</v>
      </c>
      <c r="DW372" s="110"/>
      <c r="DX372" s="111">
        <v>0</v>
      </c>
      <c r="DY372" s="111">
        <v>0</v>
      </c>
      <c r="DZ372" s="111">
        <v>0</v>
      </c>
      <c r="EA372" s="111">
        <v>0</v>
      </c>
      <c r="EB372" s="111"/>
      <c r="EC372" s="111"/>
      <c r="ED372" s="111"/>
      <c r="EE372" s="110"/>
      <c r="EF372" s="111"/>
      <c r="EG372" s="111"/>
      <c r="EH372" s="111"/>
      <c r="EI372" s="111"/>
      <c r="EJ372" s="111"/>
      <c r="EK372" s="111"/>
      <c r="EL372" s="111"/>
      <c r="EM372" s="111"/>
      <c r="EN372" s="111"/>
      <c r="EO372" s="111"/>
      <c r="EP372" s="111"/>
      <c r="EQ372" s="59">
        <v>72575</v>
      </c>
      <c r="ER372" s="59">
        <v>3241</v>
      </c>
      <c r="ES372" s="59">
        <v>0</v>
      </c>
      <c r="ET372" s="59">
        <v>0</v>
      </c>
      <c r="EU372" s="59">
        <v>0</v>
      </c>
      <c r="EV372" s="59">
        <v>0</v>
      </c>
      <c r="EW372" s="59">
        <v>0</v>
      </c>
      <c r="EX372" s="59">
        <v>0</v>
      </c>
      <c r="EY372" s="59">
        <v>0</v>
      </c>
      <c r="EZ372" s="59">
        <v>0</v>
      </c>
      <c r="FA372" s="59">
        <v>0</v>
      </c>
      <c r="FB372" s="59">
        <v>0</v>
      </c>
      <c r="FC372" s="59">
        <v>0</v>
      </c>
      <c r="FD372" s="59">
        <v>0</v>
      </c>
      <c r="FE372" s="59">
        <v>0</v>
      </c>
      <c r="FF372" s="59">
        <v>0</v>
      </c>
      <c r="FG372" s="59">
        <v>0</v>
      </c>
      <c r="FH372" s="59">
        <v>0</v>
      </c>
      <c r="FI372" s="59">
        <v>0</v>
      </c>
      <c r="FJ372" s="59">
        <v>0</v>
      </c>
      <c r="FK372" s="59">
        <v>0</v>
      </c>
      <c r="FL372" s="59">
        <v>0</v>
      </c>
      <c r="FM372" s="56"/>
      <c r="FN372" s="56" t="s">
        <v>536</v>
      </c>
      <c r="FO372" s="169" t="b">
        <v>1</v>
      </c>
      <c r="FP372" s="64"/>
      <c r="FQ372" s="64"/>
    </row>
    <row r="373" spans="1:173" x14ac:dyDescent="0.2">
      <c r="A373" s="110" t="s">
        <v>437</v>
      </c>
      <c r="B373" s="111">
        <v>72595</v>
      </c>
      <c r="C373" s="111">
        <v>0</v>
      </c>
      <c r="D373" s="111">
        <v>1</v>
      </c>
      <c r="E373" s="111" t="s">
        <v>5831</v>
      </c>
      <c r="F373" s="111" t="s">
        <v>619</v>
      </c>
      <c r="G373" s="111"/>
      <c r="H373" s="111" t="s">
        <v>2817</v>
      </c>
      <c r="I373" s="111">
        <v>2</v>
      </c>
      <c r="J373" s="111" t="s">
        <v>5832</v>
      </c>
      <c r="K373" s="111" t="s">
        <v>447</v>
      </c>
      <c r="L373" s="111" t="s">
        <v>2356</v>
      </c>
      <c r="M373" s="111" t="s">
        <v>447</v>
      </c>
      <c r="N373" s="111">
        <v>1</v>
      </c>
      <c r="O373" s="111">
        <v>50</v>
      </c>
      <c r="P373" s="111">
        <v>1</v>
      </c>
      <c r="Q373" s="111" t="s">
        <v>153</v>
      </c>
      <c r="R373" s="111" t="s">
        <v>153</v>
      </c>
      <c r="S373" s="111" t="s">
        <v>5833</v>
      </c>
      <c r="T373" s="111" t="s">
        <v>2821</v>
      </c>
      <c r="U373" s="111" t="s">
        <v>5834</v>
      </c>
      <c r="V373" s="111" t="s">
        <v>5835</v>
      </c>
      <c r="W373" s="111" t="s">
        <v>5836</v>
      </c>
      <c r="X373" s="111" t="s">
        <v>5837</v>
      </c>
      <c r="Y373" s="111" t="s">
        <v>3420</v>
      </c>
      <c r="Z373" s="110"/>
      <c r="AA373" s="110" t="s">
        <v>452</v>
      </c>
      <c r="AB373" s="110" t="s">
        <v>5831</v>
      </c>
      <c r="AC373" s="110" t="s">
        <v>619</v>
      </c>
      <c r="AD373" s="110" t="s">
        <v>2817</v>
      </c>
      <c r="AE373" s="110" t="s">
        <v>5832</v>
      </c>
      <c r="AF373" s="111">
        <v>1</v>
      </c>
      <c r="AG373" s="111">
        <v>49</v>
      </c>
      <c r="AH373" s="111">
        <v>1</v>
      </c>
      <c r="AI373" s="111">
        <v>1</v>
      </c>
      <c r="AJ373" s="111" t="s">
        <v>153</v>
      </c>
      <c r="AK373" s="111" t="s">
        <v>153</v>
      </c>
      <c r="AL373" s="111" t="s">
        <v>5833</v>
      </c>
      <c r="AM373" s="111" t="s">
        <v>2821</v>
      </c>
      <c r="AN373" s="111" t="s">
        <v>5837</v>
      </c>
      <c r="AO373" s="111" t="s">
        <v>3420</v>
      </c>
      <c r="AP373" s="111" t="s">
        <v>5834</v>
      </c>
      <c r="AQ373" s="111" t="s">
        <v>5835</v>
      </c>
      <c r="AR373" s="111" t="s">
        <v>153</v>
      </c>
      <c r="AS373" s="111">
        <v>2015</v>
      </c>
      <c r="AT373" s="111" t="s">
        <v>153</v>
      </c>
      <c r="AU373" s="111" t="s">
        <v>153</v>
      </c>
      <c r="AV373" s="111" t="s">
        <v>153</v>
      </c>
      <c r="AW373" s="111" t="s">
        <v>153</v>
      </c>
      <c r="AX373" s="111" t="s">
        <v>153</v>
      </c>
      <c r="AY373" s="110"/>
      <c r="AZ373" s="110" t="s">
        <v>153</v>
      </c>
      <c r="BA373" s="111">
        <v>3080</v>
      </c>
      <c r="BB373" s="111">
        <v>0</v>
      </c>
      <c r="BC373" s="111"/>
      <c r="BD373" s="111"/>
      <c r="BE373" s="111"/>
      <c r="BF373" s="111"/>
      <c r="BG373" s="111"/>
      <c r="BH373" s="111" t="s">
        <v>532</v>
      </c>
      <c r="BI373" s="111"/>
      <c r="BJ373" s="110">
        <v>2.0408163265306123</v>
      </c>
      <c r="BK373" s="111"/>
      <c r="BL373" s="111"/>
      <c r="BM373" s="111"/>
      <c r="BN373" s="111" t="s">
        <v>99</v>
      </c>
      <c r="BO373" s="111"/>
      <c r="BP373" s="111"/>
      <c r="BQ373" s="111" t="s">
        <v>99</v>
      </c>
      <c r="BR373" s="111"/>
      <c r="BS373" s="111"/>
      <c r="BT373" s="111"/>
      <c r="BU373" s="111"/>
      <c r="BV373" s="111"/>
      <c r="BW373" s="111"/>
      <c r="BX373" s="111"/>
      <c r="BY373" s="111"/>
      <c r="BZ373" s="111"/>
      <c r="CA373" s="111"/>
      <c r="CB373" s="111"/>
      <c r="CC373" s="111"/>
      <c r="CD373" s="111"/>
      <c r="CE373" s="111" t="s">
        <v>489</v>
      </c>
      <c r="CF373" s="111" t="s">
        <v>462</v>
      </c>
      <c r="CG373" s="111"/>
      <c r="CH373" s="111"/>
      <c r="CI373" s="111">
        <v>2017</v>
      </c>
      <c r="CJ373" s="111" t="s">
        <v>2356</v>
      </c>
      <c r="CK373" s="111" t="s">
        <v>464</v>
      </c>
      <c r="CL373" s="111" t="s">
        <v>464</v>
      </c>
      <c r="CM373" s="111" t="s">
        <v>463</v>
      </c>
      <c r="CN373" s="111" t="s">
        <v>464</v>
      </c>
      <c r="CO373" s="111" t="s">
        <v>465</v>
      </c>
      <c r="CP373" s="111">
        <v>0</v>
      </c>
      <c r="CQ373" s="111">
        <v>0</v>
      </c>
      <c r="CR373" s="111">
        <v>0</v>
      </c>
      <c r="CS373" s="111">
        <v>0</v>
      </c>
      <c r="CT373" s="111">
        <v>0</v>
      </c>
      <c r="CU373" s="111">
        <v>0</v>
      </c>
      <c r="CV373" s="111">
        <v>0</v>
      </c>
      <c r="CW373" s="111">
        <v>0</v>
      </c>
      <c r="CX373" s="111">
        <v>0</v>
      </c>
      <c r="CY373" s="111">
        <v>0</v>
      </c>
      <c r="CZ373" s="111">
        <v>0</v>
      </c>
      <c r="DA373" s="111">
        <v>0</v>
      </c>
      <c r="DB373" s="111">
        <v>0</v>
      </c>
      <c r="DC373" s="111" t="s">
        <v>153</v>
      </c>
      <c r="DD373" s="111" t="s">
        <v>153</v>
      </c>
      <c r="DE373" s="111" t="s">
        <v>153</v>
      </c>
      <c r="DF373" s="111">
        <v>0</v>
      </c>
      <c r="DG373" s="111" t="s">
        <v>465</v>
      </c>
      <c r="DH373" s="111">
        <v>0</v>
      </c>
      <c r="DI373" s="111">
        <v>0</v>
      </c>
      <c r="DJ373" s="111">
        <v>0</v>
      </c>
      <c r="DK373" s="111">
        <v>0</v>
      </c>
      <c r="DL373" s="111">
        <v>0</v>
      </c>
      <c r="DM373" s="111">
        <v>0</v>
      </c>
      <c r="DN373" s="111">
        <v>0</v>
      </c>
      <c r="DO373" s="111">
        <v>0</v>
      </c>
      <c r="DP373" s="111">
        <v>0</v>
      </c>
      <c r="DQ373" s="111">
        <v>0</v>
      </c>
      <c r="DR373" s="111">
        <v>0</v>
      </c>
      <c r="DS373" s="111">
        <v>0</v>
      </c>
      <c r="DT373" s="111">
        <v>0</v>
      </c>
      <c r="DU373" s="111" t="s">
        <v>153</v>
      </c>
      <c r="DV373" s="111" t="s">
        <v>153</v>
      </c>
      <c r="DW373" s="110"/>
      <c r="DX373" s="111">
        <v>0</v>
      </c>
      <c r="DY373" s="111">
        <v>0</v>
      </c>
      <c r="DZ373" s="111">
        <v>0</v>
      </c>
      <c r="EA373" s="111">
        <v>0</v>
      </c>
      <c r="EB373" s="111"/>
      <c r="EC373" s="111"/>
      <c r="ED373" s="111"/>
      <c r="EE373" s="110"/>
      <c r="EF373" s="111"/>
      <c r="EG373" s="111"/>
      <c r="EH373" s="111"/>
      <c r="EI373" s="111"/>
      <c r="EJ373" s="111"/>
      <c r="EK373" s="111"/>
      <c r="EL373" s="111"/>
      <c r="EM373" s="111"/>
      <c r="EN373" s="111"/>
      <c r="EO373" s="111"/>
      <c r="EP373" s="111"/>
      <c r="EQ373" s="59">
        <v>72595</v>
      </c>
      <c r="ER373" s="59">
        <v>3080</v>
      </c>
      <c r="ES373" s="59">
        <v>0</v>
      </c>
      <c r="ET373" s="59">
        <v>0</v>
      </c>
      <c r="EU373" s="59">
        <v>0</v>
      </c>
      <c r="EV373" s="59">
        <v>0</v>
      </c>
      <c r="EW373" s="59">
        <v>0</v>
      </c>
      <c r="EX373" s="59">
        <v>0</v>
      </c>
      <c r="EY373" s="59">
        <v>0</v>
      </c>
      <c r="EZ373" s="59">
        <v>0</v>
      </c>
      <c r="FA373" s="59">
        <v>0</v>
      </c>
      <c r="FB373" s="59">
        <v>0</v>
      </c>
      <c r="FC373" s="59">
        <v>0</v>
      </c>
      <c r="FD373" s="59">
        <v>0</v>
      </c>
      <c r="FE373" s="59">
        <v>0</v>
      </c>
      <c r="FF373" s="59">
        <v>0</v>
      </c>
      <c r="FG373" s="59">
        <v>0</v>
      </c>
      <c r="FH373" s="59">
        <v>0</v>
      </c>
      <c r="FI373" s="59">
        <v>0</v>
      </c>
      <c r="FJ373" s="59">
        <v>0</v>
      </c>
      <c r="FK373" s="59">
        <v>0</v>
      </c>
      <c r="FL373" s="59">
        <v>0</v>
      </c>
      <c r="FM373" s="56"/>
      <c r="FN373" s="56" t="s">
        <v>466</v>
      </c>
      <c r="FO373" s="169" t="b">
        <v>1</v>
      </c>
      <c r="FP373" s="64"/>
      <c r="FQ373" s="64"/>
    </row>
    <row r="374" spans="1:173" x14ac:dyDescent="0.2">
      <c r="A374" s="110" t="s">
        <v>437</v>
      </c>
      <c r="B374" s="111">
        <v>72597</v>
      </c>
      <c r="C374" s="111">
        <v>0</v>
      </c>
      <c r="D374" s="111">
        <v>1</v>
      </c>
      <c r="E374" s="111" t="s">
        <v>5838</v>
      </c>
      <c r="F374" s="111" t="s">
        <v>5839</v>
      </c>
      <c r="G374" s="111"/>
      <c r="H374" s="111" t="s">
        <v>5840</v>
      </c>
      <c r="I374" s="111">
        <v>2</v>
      </c>
      <c r="J374" s="111" t="s">
        <v>5841</v>
      </c>
      <c r="K374" s="111" t="s">
        <v>447</v>
      </c>
      <c r="L374" s="111" t="s">
        <v>2356</v>
      </c>
      <c r="M374" s="111" t="s">
        <v>447</v>
      </c>
      <c r="N374" s="111">
        <v>1</v>
      </c>
      <c r="O374" s="111">
        <v>154</v>
      </c>
      <c r="P374" s="111">
        <v>6</v>
      </c>
      <c r="Q374" s="111" t="s">
        <v>5842</v>
      </c>
      <c r="R374" s="111" t="s">
        <v>5843</v>
      </c>
      <c r="S374" s="111" t="s">
        <v>5844</v>
      </c>
      <c r="T374" s="111" t="s">
        <v>5845</v>
      </c>
      <c r="U374" s="111" t="s">
        <v>5846</v>
      </c>
      <c r="V374" s="111" t="s">
        <v>5847</v>
      </c>
      <c r="W374" s="111" t="s">
        <v>153</v>
      </c>
      <c r="X374" s="111" t="s">
        <v>5848</v>
      </c>
      <c r="Y374" s="111" t="s">
        <v>5849</v>
      </c>
      <c r="Z374" s="110"/>
      <c r="AA374" s="110" t="s">
        <v>452</v>
      </c>
      <c r="AB374" s="110" t="s">
        <v>5838</v>
      </c>
      <c r="AC374" s="110" t="s">
        <v>5839</v>
      </c>
      <c r="AD374" s="110" t="s">
        <v>5840</v>
      </c>
      <c r="AE374" s="110" t="s">
        <v>5841</v>
      </c>
      <c r="AF374" s="111">
        <v>1</v>
      </c>
      <c r="AG374" s="111">
        <v>159</v>
      </c>
      <c r="AH374" s="111">
        <v>4</v>
      </c>
      <c r="AI374" s="111">
        <v>1</v>
      </c>
      <c r="AJ374" s="111" t="s">
        <v>5842</v>
      </c>
      <c r="AK374" s="111" t="s">
        <v>5843</v>
      </c>
      <c r="AL374" s="111" t="s">
        <v>5844</v>
      </c>
      <c r="AM374" s="111" t="s">
        <v>5845</v>
      </c>
      <c r="AN374" s="111" t="s">
        <v>5848</v>
      </c>
      <c r="AO374" s="111" t="s">
        <v>962</v>
      </c>
      <c r="AP374" s="111" t="s">
        <v>5846</v>
      </c>
      <c r="AQ374" s="111" t="s">
        <v>5847</v>
      </c>
      <c r="AR374" s="111" t="s">
        <v>153</v>
      </c>
      <c r="AS374" s="111">
        <v>2015</v>
      </c>
      <c r="AT374" s="111" t="s">
        <v>153</v>
      </c>
      <c r="AU374" s="111" t="s">
        <v>153</v>
      </c>
      <c r="AV374" s="111" t="s">
        <v>153</v>
      </c>
      <c r="AW374" s="111" t="s">
        <v>153</v>
      </c>
      <c r="AX374" s="111" t="s">
        <v>153</v>
      </c>
      <c r="AY374" s="110"/>
      <c r="AZ374" s="110" t="s">
        <v>153</v>
      </c>
      <c r="BA374" s="111">
        <v>5681</v>
      </c>
      <c r="BB374" s="111">
        <v>0</v>
      </c>
      <c r="BC374" s="111"/>
      <c r="BD374" s="111"/>
      <c r="BE374" s="111"/>
      <c r="BF374" s="111"/>
      <c r="BG374" s="111"/>
      <c r="BH374" s="111" t="s">
        <v>532</v>
      </c>
      <c r="BI374" s="111"/>
      <c r="BJ374" s="110">
        <v>-3.1446540880503147</v>
      </c>
      <c r="BK374" s="111"/>
      <c r="BL374" s="111"/>
      <c r="BM374" s="111"/>
      <c r="BN374" s="111" t="s">
        <v>99</v>
      </c>
      <c r="BO374" s="111"/>
      <c r="BP374" s="111"/>
      <c r="BQ374" s="111" t="s">
        <v>99</v>
      </c>
      <c r="BR374" s="111"/>
      <c r="BS374" s="111"/>
      <c r="BT374" s="111"/>
      <c r="BU374" s="111"/>
      <c r="BV374" s="111"/>
      <c r="BW374" s="111"/>
      <c r="BX374" s="111"/>
      <c r="BY374" s="111"/>
      <c r="BZ374" s="111"/>
      <c r="CA374" s="111"/>
      <c r="CB374" s="111"/>
      <c r="CC374" s="111"/>
      <c r="CD374" s="111"/>
      <c r="CE374" s="111"/>
      <c r="CF374" s="111" t="s">
        <v>462</v>
      </c>
      <c r="CG374" s="111" t="s">
        <v>725</v>
      </c>
      <c r="CH374" s="111"/>
      <c r="CI374" s="111">
        <v>2017</v>
      </c>
      <c r="CJ374" s="111" t="s">
        <v>2356</v>
      </c>
      <c r="CK374" s="111" t="s">
        <v>464</v>
      </c>
      <c r="CL374" s="111" t="s">
        <v>463</v>
      </c>
      <c r="CM374" s="111" t="s">
        <v>464</v>
      </c>
      <c r="CN374" s="111" t="s">
        <v>464</v>
      </c>
      <c r="CO374" s="111" t="s">
        <v>465</v>
      </c>
      <c r="CP374" s="111">
        <v>1</v>
      </c>
      <c r="CQ374" s="111">
        <v>0</v>
      </c>
      <c r="CR374" s="111">
        <v>1</v>
      </c>
      <c r="CS374" s="111">
        <v>0</v>
      </c>
      <c r="CT374" s="111">
        <v>0</v>
      </c>
      <c r="CU374" s="111">
        <v>0</v>
      </c>
      <c r="CV374" s="111">
        <v>0</v>
      </c>
      <c r="CW374" s="111">
        <v>0</v>
      </c>
      <c r="CX374" s="111">
        <v>0</v>
      </c>
      <c r="CY374" s="111">
        <v>1</v>
      </c>
      <c r="CZ374" s="111">
        <v>0</v>
      </c>
      <c r="DA374" s="111">
        <v>0</v>
      </c>
      <c r="DB374" s="111">
        <v>0</v>
      </c>
      <c r="DC374" s="111" t="s">
        <v>153</v>
      </c>
      <c r="DD374" s="111" t="s">
        <v>153</v>
      </c>
      <c r="DE374" s="111" t="s">
        <v>153</v>
      </c>
      <c r="DF374" s="111">
        <v>2</v>
      </c>
      <c r="DG374" s="111" t="s">
        <v>465</v>
      </c>
      <c r="DH374" s="111">
        <v>0</v>
      </c>
      <c r="DI374" s="111">
        <v>0</v>
      </c>
      <c r="DJ374" s="111">
        <v>0</v>
      </c>
      <c r="DK374" s="111">
        <v>0</v>
      </c>
      <c r="DL374" s="111">
        <v>0</v>
      </c>
      <c r="DM374" s="111">
        <v>0</v>
      </c>
      <c r="DN374" s="111">
        <v>0</v>
      </c>
      <c r="DO374" s="111">
        <v>0</v>
      </c>
      <c r="DP374" s="111">
        <v>0</v>
      </c>
      <c r="DQ374" s="111">
        <v>0</v>
      </c>
      <c r="DR374" s="111">
        <v>0</v>
      </c>
      <c r="DS374" s="111">
        <v>0</v>
      </c>
      <c r="DT374" s="111">
        <v>0</v>
      </c>
      <c r="DU374" s="111" t="s">
        <v>153</v>
      </c>
      <c r="DV374" s="111" t="s">
        <v>153</v>
      </c>
      <c r="DW374" s="110"/>
      <c r="DX374" s="111">
        <v>0</v>
      </c>
      <c r="DY374" s="111">
        <v>1</v>
      </c>
      <c r="DZ374" s="111">
        <v>0</v>
      </c>
      <c r="EA374" s="111">
        <v>0</v>
      </c>
      <c r="EB374" s="111"/>
      <c r="EC374" s="111"/>
      <c r="ED374" s="111"/>
      <c r="EE374" s="110"/>
      <c r="EF374" s="111"/>
      <c r="EG374" s="111"/>
      <c r="EH374" s="111"/>
      <c r="EI374" s="111"/>
      <c r="EJ374" s="111"/>
      <c r="EK374" s="111"/>
      <c r="EL374" s="111"/>
      <c r="EM374" s="111"/>
      <c r="EN374" s="111"/>
      <c r="EO374" s="111"/>
      <c r="EP374" s="111"/>
      <c r="EQ374" s="59">
        <v>72597</v>
      </c>
      <c r="ER374" s="59">
        <v>5681</v>
      </c>
      <c r="ES374" s="59">
        <v>0</v>
      </c>
      <c r="ET374" s="59">
        <v>0</v>
      </c>
      <c r="EU374" s="59">
        <v>0</v>
      </c>
      <c r="EV374" s="59">
        <v>0</v>
      </c>
      <c r="EW374" s="59">
        <v>0</v>
      </c>
      <c r="EX374" s="59">
        <v>0</v>
      </c>
      <c r="EY374" s="59">
        <v>0</v>
      </c>
      <c r="EZ374" s="59">
        <v>0</v>
      </c>
      <c r="FA374" s="59">
        <v>0</v>
      </c>
      <c r="FB374" s="59">
        <v>0</v>
      </c>
      <c r="FC374" s="59">
        <v>0</v>
      </c>
      <c r="FD374" s="59">
        <v>0</v>
      </c>
      <c r="FE374" s="59">
        <v>0</v>
      </c>
      <c r="FF374" s="59">
        <v>0</v>
      </c>
      <c r="FG374" s="59">
        <v>0</v>
      </c>
      <c r="FH374" s="59">
        <v>0</v>
      </c>
      <c r="FI374" s="59">
        <v>0</v>
      </c>
      <c r="FJ374" s="59">
        <v>0</v>
      </c>
      <c r="FK374" s="59">
        <v>0</v>
      </c>
      <c r="FL374" s="59">
        <v>0</v>
      </c>
      <c r="FM374" s="56"/>
      <c r="FN374" s="56" t="s">
        <v>466</v>
      </c>
      <c r="FO374" s="169" t="b">
        <v>1</v>
      </c>
      <c r="FP374" s="64"/>
      <c r="FQ374" s="64"/>
    </row>
    <row r="375" spans="1:173" x14ac:dyDescent="0.2">
      <c r="A375" s="110" t="s">
        <v>437</v>
      </c>
      <c r="B375" s="111">
        <v>72618</v>
      </c>
      <c r="C375" s="111">
        <v>0</v>
      </c>
      <c r="D375" s="111">
        <v>2</v>
      </c>
      <c r="E375" s="111" t="s">
        <v>5850</v>
      </c>
      <c r="F375" s="111" t="s">
        <v>2303</v>
      </c>
      <c r="G375" s="111"/>
      <c r="H375" s="111" t="s">
        <v>1702</v>
      </c>
      <c r="I375" s="111">
        <v>2</v>
      </c>
      <c r="J375" s="111" t="s">
        <v>5851</v>
      </c>
      <c r="K375" s="111" t="s">
        <v>447</v>
      </c>
      <c r="L375" s="111" t="s">
        <v>2356</v>
      </c>
      <c r="M375" s="111" t="s">
        <v>447</v>
      </c>
      <c r="N375" s="111">
        <v>2</v>
      </c>
      <c r="O375" s="111">
        <v>502</v>
      </c>
      <c r="P375" s="111">
        <v>4</v>
      </c>
      <c r="Q375" s="111" t="s">
        <v>153</v>
      </c>
      <c r="R375" s="111" t="s">
        <v>153</v>
      </c>
      <c r="S375" s="111" t="s">
        <v>5852</v>
      </c>
      <c r="T375" s="111" t="s">
        <v>1706</v>
      </c>
      <c r="U375" s="111" t="s">
        <v>5853</v>
      </c>
      <c r="V375" s="111" t="s">
        <v>5854</v>
      </c>
      <c r="W375" s="111" t="s">
        <v>153</v>
      </c>
      <c r="X375" s="111" t="s">
        <v>5855</v>
      </c>
      <c r="Y375" s="111" t="s">
        <v>962</v>
      </c>
      <c r="Z375" s="110"/>
      <c r="AA375" s="110" t="s">
        <v>452</v>
      </c>
      <c r="AB375" s="110" t="s">
        <v>5850</v>
      </c>
      <c r="AC375" s="110" t="s">
        <v>2303</v>
      </c>
      <c r="AD375" s="110" t="s">
        <v>1702</v>
      </c>
      <c r="AE375" s="110" t="s">
        <v>5851</v>
      </c>
      <c r="AF375" s="111">
        <v>1</v>
      </c>
      <c r="AG375" s="111">
        <v>510</v>
      </c>
      <c r="AH375" s="111">
        <v>3</v>
      </c>
      <c r="AI375" s="111">
        <v>1</v>
      </c>
      <c r="AJ375" s="111" t="s">
        <v>153</v>
      </c>
      <c r="AK375" s="111" t="s">
        <v>153</v>
      </c>
      <c r="AL375" s="111" t="s">
        <v>5852</v>
      </c>
      <c r="AM375" s="111" t="s">
        <v>1706</v>
      </c>
      <c r="AN375" s="111" t="s">
        <v>5855</v>
      </c>
      <c r="AO375" s="111" t="s">
        <v>962</v>
      </c>
      <c r="AP375" s="111" t="s">
        <v>5853</v>
      </c>
      <c r="AQ375" s="111" t="s">
        <v>5854</v>
      </c>
      <c r="AR375" s="111" t="s">
        <v>153</v>
      </c>
      <c r="AS375" s="111">
        <v>2015</v>
      </c>
      <c r="AT375" s="111" t="s">
        <v>153</v>
      </c>
      <c r="AU375" s="111" t="s">
        <v>153</v>
      </c>
      <c r="AV375" s="111" t="s">
        <v>153</v>
      </c>
      <c r="AW375" s="111" t="s">
        <v>153</v>
      </c>
      <c r="AX375" s="111" t="s">
        <v>153</v>
      </c>
      <c r="AY375" s="110"/>
      <c r="AZ375" s="110" t="s">
        <v>153</v>
      </c>
      <c r="BA375" s="111">
        <v>5116</v>
      </c>
      <c r="BB375" s="111">
        <v>0</v>
      </c>
      <c r="BC375" s="111"/>
      <c r="BD375" s="111"/>
      <c r="BE375" s="111"/>
      <c r="BF375" s="111" t="s">
        <v>500</v>
      </c>
      <c r="BG375" s="111" t="s">
        <v>607</v>
      </c>
      <c r="BH375" s="111"/>
      <c r="BI375" s="111"/>
      <c r="BJ375" s="110">
        <v>-1.5686274509803921</v>
      </c>
      <c r="BK375" s="111"/>
      <c r="BL375" s="111"/>
      <c r="BM375" s="111"/>
      <c r="BN375" s="111" t="s">
        <v>147</v>
      </c>
      <c r="BO375" s="111"/>
      <c r="BP375" s="111"/>
      <c r="BQ375" s="111" t="s">
        <v>147</v>
      </c>
      <c r="BR375" s="111"/>
      <c r="BS375" s="111"/>
      <c r="BT375" s="111"/>
      <c r="BU375" s="111"/>
      <c r="BV375" s="111"/>
      <c r="BW375" s="111"/>
      <c r="BX375" s="111"/>
      <c r="BY375" s="111"/>
      <c r="BZ375" s="111"/>
      <c r="CA375" s="111"/>
      <c r="CB375" s="111"/>
      <c r="CC375" s="111"/>
      <c r="CD375" s="111"/>
      <c r="CE375" s="111"/>
      <c r="CF375" s="111" t="s">
        <v>462</v>
      </c>
      <c r="CG375" s="111"/>
      <c r="CH375" s="111"/>
      <c r="CI375" s="111">
        <v>2017</v>
      </c>
      <c r="CJ375" s="111" t="s">
        <v>2356</v>
      </c>
      <c r="CK375" s="111" t="s">
        <v>501</v>
      </c>
      <c r="CL375" s="111" t="s">
        <v>464</v>
      </c>
      <c r="CM375" s="111" t="s">
        <v>464</v>
      </c>
      <c r="CN375" s="111" t="s">
        <v>464</v>
      </c>
      <c r="CO375" s="111" t="s">
        <v>465</v>
      </c>
      <c r="CP375" s="111">
        <v>0</v>
      </c>
      <c r="CQ375" s="111">
        <v>0</v>
      </c>
      <c r="CR375" s="111">
        <v>0</v>
      </c>
      <c r="CS375" s="111">
        <v>0</v>
      </c>
      <c r="CT375" s="111">
        <v>0</v>
      </c>
      <c r="CU375" s="111">
        <v>0</v>
      </c>
      <c r="CV375" s="111">
        <v>0</v>
      </c>
      <c r="CW375" s="111">
        <v>0</v>
      </c>
      <c r="CX375" s="111">
        <v>0</v>
      </c>
      <c r="CY375" s="111">
        <v>0</v>
      </c>
      <c r="CZ375" s="111">
        <v>0</v>
      </c>
      <c r="DA375" s="111">
        <v>0</v>
      </c>
      <c r="DB375" s="111">
        <v>0</v>
      </c>
      <c r="DC375" s="111" t="s">
        <v>153</v>
      </c>
      <c r="DD375" s="111" t="s">
        <v>153</v>
      </c>
      <c r="DE375" s="111" t="s">
        <v>153</v>
      </c>
      <c r="DF375" s="111">
        <v>0</v>
      </c>
      <c r="DG375" s="111" t="s">
        <v>465</v>
      </c>
      <c r="DH375" s="111">
        <v>0</v>
      </c>
      <c r="DI375" s="111">
        <v>0</v>
      </c>
      <c r="DJ375" s="111">
        <v>0</v>
      </c>
      <c r="DK375" s="111">
        <v>0</v>
      </c>
      <c r="DL375" s="111">
        <v>0</v>
      </c>
      <c r="DM375" s="111">
        <v>0</v>
      </c>
      <c r="DN375" s="111">
        <v>0</v>
      </c>
      <c r="DO375" s="111">
        <v>0</v>
      </c>
      <c r="DP375" s="111">
        <v>0</v>
      </c>
      <c r="DQ375" s="111">
        <v>0</v>
      </c>
      <c r="DR375" s="111">
        <v>0</v>
      </c>
      <c r="DS375" s="111">
        <v>0</v>
      </c>
      <c r="DT375" s="111">
        <v>0</v>
      </c>
      <c r="DU375" s="111" t="s">
        <v>153</v>
      </c>
      <c r="DV375" s="111" t="s">
        <v>153</v>
      </c>
      <c r="DW375" s="110"/>
      <c r="DX375" s="111">
        <v>0</v>
      </c>
      <c r="DY375" s="111">
        <v>0</v>
      </c>
      <c r="DZ375" s="111">
        <v>0</v>
      </c>
      <c r="EA375" s="111">
        <v>0</v>
      </c>
      <c r="EB375" s="111"/>
      <c r="EC375" s="111"/>
      <c r="ED375" s="111"/>
      <c r="EE375" s="110">
        <v>33.333333333333329</v>
      </c>
      <c r="EF375" s="111"/>
      <c r="EG375" s="111"/>
      <c r="EH375" s="111"/>
      <c r="EI375" s="111"/>
      <c r="EJ375" s="111"/>
      <c r="EK375" s="111"/>
      <c r="EL375" s="111"/>
      <c r="EM375" s="111"/>
      <c r="EN375" s="111"/>
      <c r="EO375" s="111"/>
      <c r="EP375" s="111"/>
      <c r="EQ375" s="59">
        <v>72618</v>
      </c>
      <c r="ER375" s="59">
        <v>5116</v>
      </c>
      <c r="ES375" s="59">
        <v>0</v>
      </c>
      <c r="ET375" s="59">
        <v>0</v>
      </c>
      <c r="EU375" s="59">
        <v>0</v>
      </c>
      <c r="EV375" s="59">
        <v>0</v>
      </c>
      <c r="EW375" s="59">
        <v>0</v>
      </c>
      <c r="EX375" s="59">
        <v>0</v>
      </c>
      <c r="EY375" s="59">
        <v>0</v>
      </c>
      <c r="EZ375" s="59">
        <v>0</v>
      </c>
      <c r="FA375" s="59">
        <v>0</v>
      </c>
      <c r="FB375" s="59">
        <v>0</v>
      </c>
      <c r="FC375" s="59">
        <v>0</v>
      </c>
      <c r="FD375" s="59">
        <v>0</v>
      </c>
      <c r="FE375" s="59">
        <v>0</v>
      </c>
      <c r="FF375" s="59">
        <v>0</v>
      </c>
      <c r="FG375" s="59">
        <v>0</v>
      </c>
      <c r="FH375" s="59">
        <v>0</v>
      </c>
      <c r="FI375" s="59">
        <v>3</v>
      </c>
      <c r="FJ375" s="59">
        <v>0</v>
      </c>
      <c r="FK375" s="59">
        <v>0</v>
      </c>
      <c r="FL375" s="59">
        <v>0</v>
      </c>
      <c r="FM375" s="56"/>
      <c r="FN375" s="56" t="s">
        <v>466</v>
      </c>
      <c r="FO375" s="169" t="b">
        <v>1</v>
      </c>
      <c r="FP375" s="64"/>
      <c r="FQ375" s="64"/>
    </row>
    <row r="376" spans="1:173" x14ac:dyDescent="0.2">
      <c r="A376" s="110" t="s">
        <v>437</v>
      </c>
      <c r="B376" s="111">
        <v>72652</v>
      </c>
      <c r="C376" s="111">
        <v>0</v>
      </c>
      <c r="D376" s="111">
        <v>1</v>
      </c>
      <c r="E376" s="111" t="s">
        <v>5856</v>
      </c>
      <c r="F376" s="111" t="s">
        <v>619</v>
      </c>
      <c r="G376" s="111"/>
      <c r="H376" s="111" t="s">
        <v>827</v>
      </c>
      <c r="I376" s="111">
        <v>2</v>
      </c>
      <c r="J376" s="111" t="s">
        <v>5857</v>
      </c>
      <c r="K376" s="111" t="s">
        <v>447</v>
      </c>
      <c r="L376" s="111" t="s">
        <v>2356</v>
      </c>
      <c r="M376" s="111" t="s">
        <v>447</v>
      </c>
      <c r="N376" s="111">
        <v>1</v>
      </c>
      <c r="O376" s="111">
        <v>500</v>
      </c>
      <c r="P376" s="111">
        <v>1</v>
      </c>
      <c r="Q376" s="111" t="s">
        <v>153</v>
      </c>
      <c r="R376" s="111" t="s">
        <v>153</v>
      </c>
      <c r="S376" s="111" t="s">
        <v>5858</v>
      </c>
      <c r="T376" s="111" t="s">
        <v>830</v>
      </c>
      <c r="U376" s="111" t="s">
        <v>5859</v>
      </c>
      <c r="V376" s="111" t="s">
        <v>5860</v>
      </c>
      <c r="W376" s="111" t="s">
        <v>153</v>
      </c>
      <c r="X376" s="111" t="s">
        <v>5861</v>
      </c>
      <c r="Y376" s="111" t="s">
        <v>217</v>
      </c>
      <c r="Z376" s="110"/>
      <c r="AA376" s="110" t="s">
        <v>452</v>
      </c>
      <c r="AB376" s="110" t="s">
        <v>5862</v>
      </c>
      <c r="AC376" s="110" t="s">
        <v>619</v>
      </c>
      <c r="AD376" s="110" t="s">
        <v>827</v>
      </c>
      <c r="AE376" s="110" t="s">
        <v>5857</v>
      </c>
      <c r="AF376" s="111">
        <v>1</v>
      </c>
      <c r="AG376" s="111">
        <v>500</v>
      </c>
      <c r="AH376" s="111">
        <v>1</v>
      </c>
      <c r="AI376" s="111">
        <v>1</v>
      </c>
      <c r="AJ376" s="111" t="s">
        <v>153</v>
      </c>
      <c r="AK376" s="111" t="s">
        <v>153</v>
      </c>
      <c r="AL376" s="111" t="s">
        <v>5858</v>
      </c>
      <c r="AM376" s="111" t="s">
        <v>830</v>
      </c>
      <c r="AN376" s="111" t="s">
        <v>5861</v>
      </c>
      <c r="AO376" s="111" t="s">
        <v>217</v>
      </c>
      <c r="AP376" s="111" t="s">
        <v>5859</v>
      </c>
      <c r="AQ376" s="111" t="s">
        <v>5860</v>
      </c>
      <c r="AR376" s="111" t="s">
        <v>153</v>
      </c>
      <c r="AS376" s="111">
        <v>2015</v>
      </c>
      <c r="AT376" s="111" t="s">
        <v>153</v>
      </c>
      <c r="AU376" s="111" t="s">
        <v>153</v>
      </c>
      <c r="AV376" s="111" t="s">
        <v>153</v>
      </c>
      <c r="AW376" s="111" t="s">
        <v>153</v>
      </c>
      <c r="AX376" s="111" t="s">
        <v>153</v>
      </c>
      <c r="AY376" s="110"/>
      <c r="AZ376" s="110" t="s">
        <v>153</v>
      </c>
      <c r="BA376" s="111">
        <v>3324</v>
      </c>
      <c r="BB376" s="111">
        <v>0</v>
      </c>
      <c r="BC376" s="111"/>
      <c r="BD376" s="111"/>
      <c r="BE376" s="111"/>
      <c r="BF376" s="111"/>
      <c r="BG376" s="111"/>
      <c r="BH376" s="111"/>
      <c r="BI376" s="111"/>
      <c r="BJ376" s="110"/>
      <c r="BK376" s="111" t="s">
        <v>608</v>
      </c>
      <c r="BL376" s="111"/>
      <c r="BM376" s="111"/>
      <c r="BN376" s="111" t="s">
        <v>99</v>
      </c>
      <c r="BO376" s="111"/>
      <c r="BP376" s="111"/>
      <c r="BQ376" s="111" t="s">
        <v>99</v>
      </c>
      <c r="BR376" s="111"/>
      <c r="BS376" s="111"/>
      <c r="BT376" s="111"/>
      <c r="BU376" s="111"/>
      <c r="BV376" s="111"/>
      <c r="BW376" s="111"/>
      <c r="BX376" s="111"/>
      <c r="BY376" s="111"/>
      <c r="BZ376" s="111"/>
      <c r="CA376" s="111"/>
      <c r="CB376" s="111"/>
      <c r="CC376" s="111"/>
      <c r="CD376" s="111"/>
      <c r="CE376" s="111"/>
      <c r="CF376" s="111" t="s">
        <v>462</v>
      </c>
      <c r="CG376" s="111"/>
      <c r="CH376" s="111"/>
      <c r="CI376" s="111">
        <v>2017</v>
      </c>
      <c r="CJ376" s="111" t="s">
        <v>2356</v>
      </c>
      <c r="CK376" s="111" t="s">
        <v>464</v>
      </c>
      <c r="CL376" s="111" t="s">
        <v>464</v>
      </c>
      <c r="CM376" s="111" t="s">
        <v>501</v>
      </c>
      <c r="CN376" s="111" t="s">
        <v>464</v>
      </c>
      <c r="CO376" s="111" t="s">
        <v>465</v>
      </c>
      <c r="CP376" s="111">
        <v>0</v>
      </c>
      <c r="CQ376" s="111">
        <v>0</v>
      </c>
      <c r="CR376" s="111">
        <v>0</v>
      </c>
      <c r="CS376" s="111">
        <v>0</v>
      </c>
      <c r="CT376" s="111">
        <v>0</v>
      </c>
      <c r="CU376" s="111">
        <v>0</v>
      </c>
      <c r="CV376" s="111">
        <v>0</v>
      </c>
      <c r="CW376" s="111">
        <v>0</v>
      </c>
      <c r="CX376" s="111">
        <v>0</v>
      </c>
      <c r="CY376" s="111">
        <v>0</v>
      </c>
      <c r="CZ376" s="111">
        <v>0</v>
      </c>
      <c r="DA376" s="111">
        <v>0</v>
      </c>
      <c r="DB376" s="111">
        <v>0</v>
      </c>
      <c r="DC376" s="111" t="s">
        <v>153</v>
      </c>
      <c r="DD376" s="111" t="s">
        <v>153</v>
      </c>
      <c r="DE376" s="111" t="s">
        <v>153</v>
      </c>
      <c r="DF376" s="111">
        <v>0</v>
      </c>
      <c r="DG376" s="111" t="s">
        <v>465</v>
      </c>
      <c r="DH376" s="111">
        <v>0</v>
      </c>
      <c r="DI376" s="111">
        <v>0</v>
      </c>
      <c r="DJ376" s="111">
        <v>0</v>
      </c>
      <c r="DK376" s="111">
        <v>0</v>
      </c>
      <c r="DL376" s="111">
        <v>0</v>
      </c>
      <c r="DM376" s="111">
        <v>0</v>
      </c>
      <c r="DN376" s="111">
        <v>0</v>
      </c>
      <c r="DO376" s="111">
        <v>0</v>
      </c>
      <c r="DP376" s="111">
        <v>0</v>
      </c>
      <c r="DQ376" s="111">
        <v>0</v>
      </c>
      <c r="DR376" s="111">
        <v>0</v>
      </c>
      <c r="DS376" s="111">
        <v>0</v>
      </c>
      <c r="DT376" s="111">
        <v>0</v>
      </c>
      <c r="DU376" s="111" t="s">
        <v>153</v>
      </c>
      <c r="DV376" s="111" t="s">
        <v>153</v>
      </c>
      <c r="DW376" s="110"/>
      <c r="DX376" s="111">
        <v>0</v>
      </c>
      <c r="DY376" s="111">
        <v>0</v>
      </c>
      <c r="DZ376" s="111">
        <v>0</v>
      </c>
      <c r="EA376" s="111">
        <v>0</v>
      </c>
      <c r="EB376" s="111"/>
      <c r="EC376" s="111"/>
      <c r="ED376" s="111"/>
      <c r="EE376" s="110"/>
      <c r="EF376" s="111"/>
      <c r="EG376" s="111"/>
      <c r="EH376" s="111"/>
      <c r="EI376" s="111"/>
      <c r="EJ376" s="111"/>
      <c r="EK376" s="111"/>
      <c r="EL376" s="111"/>
      <c r="EM376" s="111"/>
      <c r="EN376" s="111"/>
      <c r="EO376" s="111"/>
      <c r="EP376" s="111"/>
      <c r="EQ376" s="59">
        <v>72652</v>
      </c>
      <c r="ER376" s="59">
        <v>3324</v>
      </c>
      <c r="ES376" s="59">
        <v>0</v>
      </c>
      <c r="ET376" s="59">
        <v>0</v>
      </c>
      <c r="EU376" s="59">
        <v>0</v>
      </c>
      <c r="EV376" s="59">
        <v>0</v>
      </c>
      <c r="EW376" s="59">
        <v>0</v>
      </c>
      <c r="EX376" s="59">
        <v>0</v>
      </c>
      <c r="EY376" s="59">
        <v>0</v>
      </c>
      <c r="EZ376" s="59">
        <v>0</v>
      </c>
      <c r="FA376" s="59">
        <v>0</v>
      </c>
      <c r="FB376" s="59">
        <v>0</v>
      </c>
      <c r="FC376" s="59">
        <v>0</v>
      </c>
      <c r="FD376" s="59">
        <v>0</v>
      </c>
      <c r="FE376" s="59">
        <v>0</v>
      </c>
      <c r="FF376" s="59">
        <v>0</v>
      </c>
      <c r="FG376" s="59">
        <v>0</v>
      </c>
      <c r="FH376" s="59">
        <v>0</v>
      </c>
      <c r="FI376" s="59">
        <v>0</v>
      </c>
      <c r="FJ376" s="59">
        <v>0</v>
      </c>
      <c r="FK376" s="59">
        <v>0</v>
      </c>
      <c r="FL376" s="59">
        <v>0</v>
      </c>
      <c r="FM376" s="56"/>
      <c r="FN376" s="56" t="s">
        <v>466</v>
      </c>
      <c r="FO376" s="169" t="b">
        <v>1</v>
      </c>
      <c r="FP376" s="64"/>
      <c r="FQ376" s="64"/>
    </row>
    <row r="377" spans="1:173" x14ac:dyDescent="0.2">
      <c r="A377" s="110" t="s">
        <v>437</v>
      </c>
      <c r="B377" s="111">
        <v>72686</v>
      </c>
      <c r="C377" s="111">
        <v>0</v>
      </c>
      <c r="D377" s="111">
        <v>1</v>
      </c>
      <c r="E377" s="111" t="s">
        <v>5863</v>
      </c>
      <c r="F377" s="111" t="s">
        <v>5864</v>
      </c>
      <c r="G377" s="111"/>
      <c r="H377" s="111" t="s">
        <v>5865</v>
      </c>
      <c r="I377" s="111">
        <v>2</v>
      </c>
      <c r="J377" s="111" t="s">
        <v>5866</v>
      </c>
      <c r="K377" s="111" t="s">
        <v>447</v>
      </c>
      <c r="L377" s="111" t="s">
        <v>2356</v>
      </c>
      <c r="M377" s="111" t="s">
        <v>447</v>
      </c>
      <c r="N377" s="111">
        <v>1</v>
      </c>
      <c r="O377" s="111">
        <v>200</v>
      </c>
      <c r="P377" s="111">
        <v>200</v>
      </c>
      <c r="Q377" s="111" t="s">
        <v>5867</v>
      </c>
      <c r="R377" s="111" t="s">
        <v>5868</v>
      </c>
      <c r="S377" s="111" t="s">
        <v>5869</v>
      </c>
      <c r="T377" s="111" t="s">
        <v>5870</v>
      </c>
      <c r="U377" s="111" t="s">
        <v>5871</v>
      </c>
      <c r="V377" s="111" t="s">
        <v>5872</v>
      </c>
      <c r="W377" s="111" t="s">
        <v>153</v>
      </c>
      <c r="X377" s="111" t="s">
        <v>5873</v>
      </c>
      <c r="Y377" s="111" t="s">
        <v>1060</v>
      </c>
      <c r="Z377" s="110"/>
      <c r="AA377" s="110" t="s">
        <v>452</v>
      </c>
      <c r="AB377" s="110" t="s">
        <v>5863</v>
      </c>
      <c r="AC377" s="110" t="s">
        <v>5864</v>
      </c>
      <c r="AD377" s="110" t="s">
        <v>5865</v>
      </c>
      <c r="AE377" s="110" t="s">
        <v>5866</v>
      </c>
      <c r="AF377" s="111">
        <v>1</v>
      </c>
      <c r="AG377" s="111">
        <v>215</v>
      </c>
      <c r="AH377" s="111">
        <v>200</v>
      </c>
      <c r="AI377" s="111">
        <v>1</v>
      </c>
      <c r="AJ377" s="111" t="s">
        <v>5867</v>
      </c>
      <c r="AK377" s="111" t="s">
        <v>5868</v>
      </c>
      <c r="AL377" s="111" t="s">
        <v>5869</v>
      </c>
      <c r="AM377" s="111" t="s">
        <v>5870</v>
      </c>
      <c r="AN377" s="111" t="s">
        <v>5873</v>
      </c>
      <c r="AO377" s="111" t="s">
        <v>1060</v>
      </c>
      <c r="AP377" s="111" t="s">
        <v>5871</v>
      </c>
      <c r="AQ377" s="111" t="s">
        <v>5872</v>
      </c>
      <c r="AR377" s="111" t="s">
        <v>153</v>
      </c>
      <c r="AS377" s="111">
        <v>2015</v>
      </c>
      <c r="AT377" s="111" t="s">
        <v>5874</v>
      </c>
      <c r="AU377" s="111" t="s">
        <v>153</v>
      </c>
      <c r="AV377" s="111" t="s">
        <v>153</v>
      </c>
      <c r="AW377" s="111" t="s">
        <v>439</v>
      </c>
      <c r="AX377" s="111" t="s">
        <v>439</v>
      </c>
      <c r="AY377" s="110"/>
      <c r="AZ377" s="110" t="s">
        <v>153</v>
      </c>
      <c r="BA377" s="111">
        <v>10529</v>
      </c>
      <c r="BB377" s="111">
        <v>0</v>
      </c>
      <c r="BC377" s="111"/>
      <c r="BD377" s="111"/>
      <c r="BE377" s="111"/>
      <c r="BF377" s="111"/>
      <c r="BG377" s="111"/>
      <c r="BH377" s="111" t="s">
        <v>532</v>
      </c>
      <c r="BI377" s="111"/>
      <c r="BJ377" s="110">
        <v>-6.9767441860465116</v>
      </c>
      <c r="BK377" s="111"/>
      <c r="BL377" s="111"/>
      <c r="BM377" s="111"/>
      <c r="BN377" s="111" t="s">
        <v>106</v>
      </c>
      <c r="BO377" s="111"/>
      <c r="BP377" s="111"/>
      <c r="BQ377" s="111" t="s">
        <v>106</v>
      </c>
      <c r="BR377" s="111"/>
      <c r="BS377" s="111"/>
      <c r="BT377" s="111"/>
      <c r="BU377" s="111"/>
      <c r="BV377" s="111"/>
      <c r="BW377" s="111"/>
      <c r="BX377" s="111"/>
      <c r="BY377" s="111"/>
      <c r="BZ377" s="111"/>
      <c r="CA377" s="111"/>
      <c r="CB377" s="111"/>
      <c r="CC377" s="111"/>
      <c r="CD377" s="111"/>
      <c r="CE377" s="111"/>
      <c r="CF377" s="111" t="s">
        <v>462</v>
      </c>
      <c r="CG377" s="111"/>
      <c r="CH377" s="111"/>
      <c r="CI377" s="111">
        <v>2017</v>
      </c>
      <c r="CJ377" s="111" t="s">
        <v>2356</v>
      </c>
      <c r="CK377" s="111" t="s">
        <v>501</v>
      </c>
      <c r="CL377" s="111" t="s">
        <v>501</v>
      </c>
      <c r="CM377" s="111" t="s">
        <v>464</v>
      </c>
      <c r="CN377" s="111" t="s">
        <v>464</v>
      </c>
      <c r="CO377" s="111" t="s">
        <v>465</v>
      </c>
      <c r="CP377" s="111">
        <v>14</v>
      </c>
      <c r="CQ377" s="111">
        <v>1</v>
      </c>
      <c r="CR377" s="111">
        <v>2</v>
      </c>
      <c r="CS377" s="111">
        <v>11</v>
      </c>
      <c r="CT377" s="111">
        <v>1</v>
      </c>
      <c r="CU377" s="111">
        <v>1</v>
      </c>
      <c r="CV377" s="111">
        <v>1</v>
      </c>
      <c r="CW377" s="111">
        <v>0</v>
      </c>
      <c r="CX377" s="111">
        <v>0</v>
      </c>
      <c r="CY377" s="111">
        <v>0</v>
      </c>
      <c r="CZ377" s="111">
        <v>0</v>
      </c>
      <c r="DA377" s="111">
        <v>11</v>
      </c>
      <c r="DB377" s="111">
        <v>0</v>
      </c>
      <c r="DC377" s="111" t="s">
        <v>153</v>
      </c>
      <c r="DD377" s="111" t="s">
        <v>153</v>
      </c>
      <c r="DE377" s="111" t="s">
        <v>153</v>
      </c>
      <c r="DF377" s="111">
        <v>1</v>
      </c>
      <c r="DG377" s="111" t="s">
        <v>465</v>
      </c>
      <c r="DH377" s="111">
        <v>20</v>
      </c>
      <c r="DI377" s="111">
        <v>2</v>
      </c>
      <c r="DJ377" s="111">
        <v>3</v>
      </c>
      <c r="DK377" s="111">
        <v>15</v>
      </c>
      <c r="DL377" s="111">
        <v>0</v>
      </c>
      <c r="DM377" s="111">
        <v>0</v>
      </c>
      <c r="DN377" s="111">
        <v>0</v>
      </c>
      <c r="DO377" s="111">
        <v>0</v>
      </c>
      <c r="DP377" s="111">
        <v>0</v>
      </c>
      <c r="DQ377" s="111">
        <v>0</v>
      </c>
      <c r="DR377" s="111">
        <v>0</v>
      </c>
      <c r="DS377" s="111">
        <v>20</v>
      </c>
      <c r="DT377" s="111">
        <v>0</v>
      </c>
      <c r="DU377" s="111" t="s">
        <v>153</v>
      </c>
      <c r="DV377" s="111" t="s">
        <v>153</v>
      </c>
      <c r="DW377" s="110"/>
      <c r="DX377" s="111">
        <v>0</v>
      </c>
      <c r="DY377" s="111">
        <v>15</v>
      </c>
      <c r="DZ377" s="111">
        <v>3</v>
      </c>
      <c r="EA377" s="111">
        <v>5</v>
      </c>
      <c r="EB377" s="111"/>
      <c r="EC377" s="111"/>
      <c r="ED377" s="111"/>
      <c r="EE377" s="110"/>
      <c r="EF377" s="111"/>
      <c r="EG377" s="111"/>
      <c r="EH377" s="111"/>
      <c r="EI377" s="111"/>
      <c r="EJ377" s="111"/>
      <c r="EK377" s="111">
        <v>-2</v>
      </c>
      <c r="EL377" s="111"/>
      <c r="EM377" s="111"/>
      <c r="EN377" s="111"/>
      <c r="EO377" s="111"/>
      <c r="EP377" s="111"/>
      <c r="EQ377" s="59">
        <v>72686</v>
      </c>
      <c r="ER377" s="59">
        <v>10529</v>
      </c>
      <c r="ES377" s="59">
        <v>0</v>
      </c>
      <c r="ET377" s="59">
        <v>0</v>
      </c>
      <c r="EU377" s="59">
        <v>0</v>
      </c>
      <c r="EV377" s="59">
        <v>0</v>
      </c>
      <c r="EW377" s="59">
        <v>11</v>
      </c>
      <c r="EX377" s="59">
        <v>9</v>
      </c>
      <c r="EY377" s="59">
        <v>2</v>
      </c>
      <c r="EZ377" s="59">
        <v>0</v>
      </c>
      <c r="FA377" s="59">
        <v>0</v>
      </c>
      <c r="FB377" s="59">
        <v>15</v>
      </c>
      <c r="FC377" s="59">
        <v>15</v>
      </c>
      <c r="FD377" s="59">
        <v>0</v>
      </c>
      <c r="FE377" s="59">
        <v>0</v>
      </c>
      <c r="FF377" s="59">
        <v>0</v>
      </c>
      <c r="FG377" s="59">
        <v>0</v>
      </c>
      <c r="FH377" s="59">
        <v>0</v>
      </c>
      <c r="FI377" s="59">
        <v>4</v>
      </c>
      <c r="FJ377" s="59">
        <v>1</v>
      </c>
      <c r="FK377" s="59">
        <v>0</v>
      </c>
      <c r="FL377" s="59">
        <v>0</v>
      </c>
      <c r="FM377" s="56"/>
      <c r="FN377" s="56" t="s">
        <v>466</v>
      </c>
      <c r="FO377" s="169" t="b">
        <v>1</v>
      </c>
      <c r="FP377" s="64"/>
      <c r="FQ377" s="64"/>
    </row>
    <row r="378" spans="1:173" x14ac:dyDescent="0.2">
      <c r="A378" s="110" t="s">
        <v>437</v>
      </c>
      <c r="B378" s="111">
        <v>72730</v>
      </c>
      <c r="C378" s="111">
        <v>0</v>
      </c>
      <c r="D378" s="111">
        <v>1</v>
      </c>
      <c r="E378" s="111" t="s">
        <v>5875</v>
      </c>
      <c r="F378" s="111" t="s">
        <v>2201</v>
      </c>
      <c r="G378" s="111"/>
      <c r="H378" s="111" t="s">
        <v>5876</v>
      </c>
      <c r="I378" s="111">
        <v>2</v>
      </c>
      <c r="J378" s="111" t="s">
        <v>5877</v>
      </c>
      <c r="K378" s="111" t="s">
        <v>447</v>
      </c>
      <c r="L378" s="111" t="s">
        <v>2356</v>
      </c>
      <c r="M378" s="111" t="s">
        <v>447</v>
      </c>
      <c r="N378" s="111">
        <v>1</v>
      </c>
      <c r="O378" s="111">
        <v>49</v>
      </c>
      <c r="P378" s="111">
        <v>25</v>
      </c>
      <c r="Q378" s="111" t="s">
        <v>153</v>
      </c>
      <c r="R378" s="111" t="s">
        <v>153</v>
      </c>
      <c r="S378" s="111" t="s">
        <v>5878</v>
      </c>
      <c r="T378" s="111" t="s">
        <v>5879</v>
      </c>
      <c r="U378" s="111" t="s">
        <v>5880</v>
      </c>
      <c r="V378" s="111" t="s">
        <v>5881</v>
      </c>
      <c r="W378" s="111" t="s">
        <v>153</v>
      </c>
      <c r="X378" s="111" t="s">
        <v>5882</v>
      </c>
      <c r="Y378" s="111" t="s">
        <v>546</v>
      </c>
      <c r="Z378" s="110"/>
      <c r="AA378" s="110" t="s">
        <v>452</v>
      </c>
      <c r="AB378" s="110" t="s">
        <v>5875</v>
      </c>
      <c r="AC378" s="110" t="s">
        <v>2201</v>
      </c>
      <c r="AD378" s="110" t="s">
        <v>5876</v>
      </c>
      <c r="AE378" s="110" t="s">
        <v>5877</v>
      </c>
      <c r="AF378" s="111">
        <v>1</v>
      </c>
      <c r="AG378" s="111">
        <v>73</v>
      </c>
      <c r="AH378" s="111">
        <v>30</v>
      </c>
      <c r="AI378" s="111">
        <v>1</v>
      </c>
      <c r="AJ378" s="111" t="s">
        <v>153</v>
      </c>
      <c r="AK378" s="111" t="s">
        <v>153</v>
      </c>
      <c r="AL378" s="111" t="s">
        <v>5878</v>
      </c>
      <c r="AM378" s="111" t="s">
        <v>5879</v>
      </c>
      <c r="AN378" s="111" t="s">
        <v>5882</v>
      </c>
      <c r="AO378" s="111" t="s">
        <v>546</v>
      </c>
      <c r="AP378" s="111" t="s">
        <v>5880</v>
      </c>
      <c r="AQ378" s="111" t="s">
        <v>5881</v>
      </c>
      <c r="AR378" s="111" t="s">
        <v>153</v>
      </c>
      <c r="AS378" s="111">
        <v>2015</v>
      </c>
      <c r="AT378" s="111" t="s">
        <v>153</v>
      </c>
      <c r="AU378" s="111" t="s">
        <v>5883</v>
      </c>
      <c r="AV378" s="111" t="s">
        <v>153</v>
      </c>
      <c r="AW378" s="111" t="s">
        <v>153</v>
      </c>
      <c r="AX378" s="111" t="s">
        <v>439</v>
      </c>
      <c r="AY378" s="110"/>
      <c r="AZ378" s="110" t="s">
        <v>153</v>
      </c>
      <c r="BA378" s="111">
        <v>9393</v>
      </c>
      <c r="BB378" s="111">
        <v>0</v>
      </c>
      <c r="BC378" s="111"/>
      <c r="BD378" s="111"/>
      <c r="BE378" s="111"/>
      <c r="BF378" s="111"/>
      <c r="BG378" s="111"/>
      <c r="BH378" s="111" t="s">
        <v>532</v>
      </c>
      <c r="BI378" s="111" t="s">
        <v>564</v>
      </c>
      <c r="BJ378" s="110">
        <v>-32.87671232876712</v>
      </c>
      <c r="BK378" s="111"/>
      <c r="BL378" s="111"/>
      <c r="BM378" s="111"/>
      <c r="BN378" s="111" t="s">
        <v>460</v>
      </c>
      <c r="BO378" s="111"/>
      <c r="BP378" s="111"/>
      <c r="BQ378" s="111" t="s">
        <v>460</v>
      </c>
      <c r="BR378" s="111"/>
      <c r="BS378" s="111"/>
      <c r="BT378" s="111"/>
      <c r="BU378" s="111"/>
      <c r="BV378" s="111"/>
      <c r="BW378" s="111"/>
      <c r="BX378" s="111"/>
      <c r="BY378" s="111"/>
      <c r="BZ378" s="111"/>
      <c r="CA378" s="111"/>
      <c r="CB378" s="111"/>
      <c r="CC378" s="111"/>
      <c r="CD378" s="111"/>
      <c r="CE378" s="111"/>
      <c r="CF378" s="111" t="s">
        <v>462</v>
      </c>
      <c r="CG378" s="111"/>
      <c r="CH378" s="111"/>
      <c r="CI378" s="111">
        <v>2017</v>
      </c>
      <c r="CJ378" s="111" t="s">
        <v>2356</v>
      </c>
      <c r="CK378" s="111" t="s">
        <v>501</v>
      </c>
      <c r="CL378" s="111" t="s">
        <v>501</v>
      </c>
      <c r="CM378" s="111" t="s">
        <v>463</v>
      </c>
      <c r="CN378" s="111" t="s">
        <v>463</v>
      </c>
      <c r="CO378" s="111" t="s">
        <v>465</v>
      </c>
      <c r="CP378" s="111">
        <v>0</v>
      </c>
      <c r="CQ378" s="111">
        <v>0</v>
      </c>
      <c r="CR378" s="111">
        <v>0</v>
      </c>
      <c r="CS378" s="111">
        <v>0</v>
      </c>
      <c r="CT378" s="111">
        <v>0</v>
      </c>
      <c r="CU378" s="111">
        <v>0</v>
      </c>
      <c r="CV378" s="111">
        <v>0</v>
      </c>
      <c r="CW378" s="111">
        <v>0</v>
      </c>
      <c r="CX378" s="111">
        <v>0</v>
      </c>
      <c r="CY378" s="111">
        <v>0</v>
      </c>
      <c r="CZ378" s="111">
        <v>0</v>
      </c>
      <c r="DA378" s="111">
        <v>0</v>
      </c>
      <c r="DB378" s="111">
        <v>0</v>
      </c>
      <c r="DC378" s="111" t="s">
        <v>153</v>
      </c>
      <c r="DD378" s="111" t="s">
        <v>153</v>
      </c>
      <c r="DE378" s="111" t="s">
        <v>153</v>
      </c>
      <c r="DF378" s="111">
        <v>0</v>
      </c>
      <c r="DG378" s="111" t="s">
        <v>465</v>
      </c>
      <c r="DH378" s="111">
        <v>2</v>
      </c>
      <c r="DI378" s="111">
        <v>0</v>
      </c>
      <c r="DJ378" s="111">
        <v>0</v>
      </c>
      <c r="DK378" s="111">
        <v>2</v>
      </c>
      <c r="DL378" s="111">
        <v>0</v>
      </c>
      <c r="DM378" s="111">
        <v>0</v>
      </c>
      <c r="DN378" s="111">
        <v>0</v>
      </c>
      <c r="DO378" s="111">
        <v>0</v>
      </c>
      <c r="DP378" s="111">
        <v>0</v>
      </c>
      <c r="DQ378" s="111">
        <v>0</v>
      </c>
      <c r="DR378" s="111">
        <v>2</v>
      </c>
      <c r="DS378" s="111">
        <v>0</v>
      </c>
      <c r="DT378" s="111">
        <v>0</v>
      </c>
      <c r="DU378" s="111" t="s">
        <v>153</v>
      </c>
      <c r="DV378" s="111" t="s">
        <v>153</v>
      </c>
      <c r="DW378" s="110"/>
      <c r="DX378" s="111">
        <v>0</v>
      </c>
      <c r="DY378" s="111">
        <v>2</v>
      </c>
      <c r="DZ378" s="111">
        <v>0</v>
      </c>
      <c r="EA378" s="111">
        <v>1</v>
      </c>
      <c r="EB378" s="111"/>
      <c r="EC378" s="111"/>
      <c r="ED378" s="111"/>
      <c r="EE378" s="110">
        <v>-10.714285714285714</v>
      </c>
      <c r="EF378" s="111"/>
      <c r="EG378" s="111"/>
      <c r="EH378" s="111"/>
      <c r="EI378" s="111"/>
      <c r="EJ378" s="111"/>
      <c r="EK378" s="111">
        <v>-1</v>
      </c>
      <c r="EL378" s="111"/>
      <c r="EM378" s="111"/>
      <c r="EN378" s="111"/>
      <c r="EO378" s="111"/>
      <c r="EP378" s="111"/>
      <c r="EQ378" s="59">
        <v>72730</v>
      </c>
      <c r="ER378" s="59">
        <v>9393</v>
      </c>
      <c r="ES378" s="59">
        <v>0</v>
      </c>
      <c r="ET378" s="59">
        <v>0</v>
      </c>
      <c r="EU378" s="59">
        <v>0</v>
      </c>
      <c r="EV378" s="59">
        <v>0</v>
      </c>
      <c r="EW378" s="59">
        <v>0</v>
      </c>
      <c r="EX378" s="59">
        <v>0</v>
      </c>
      <c r="EY378" s="59">
        <v>0</v>
      </c>
      <c r="EZ378" s="59">
        <v>0</v>
      </c>
      <c r="FA378" s="59">
        <v>0</v>
      </c>
      <c r="FB378" s="59">
        <v>2</v>
      </c>
      <c r="FC378" s="59">
        <v>0</v>
      </c>
      <c r="FD378" s="59">
        <v>2</v>
      </c>
      <c r="FE378" s="59">
        <v>0</v>
      </c>
      <c r="FF378" s="59">
        <v>0</v>
      </c>
      <c r="FG378" s="59">
        <v>0</v>
      </c>
      <c r="FH378" s="59">
        <v>0</v>
      </c>
      <c r="FI378" s="59">
        <v>0</v>
      </c>
      <c r="FJ378" s="59">
        <v>0</v>
      </c>
      <c r="FK378" s="59">
        <v>0</v>
      </c>
      <c r="FL378" s="59">
        <v>0</v>
      </c>
      <c r="FM378" s="56"/>
      <c r="FN378" s="56" t="s">
        <v>466</v>
      </c>
      <c r="FO378" s="169" t="b">
        <v>1</v>
      </c>
      <c r="FP378" s="64"/>
      <c r="FQ378" s="64"/>
    </row>
    <row r="379" spans="1:173" x14ac:dyDescent="0.2">
      <c r="A379" s="110" t="s">
        <v>437</v>
      </c>
      <c r="B379" s="111">
        <v>72761</v>
      </c>
      <c r="C379" s="111">
        <v>0</v>
      </c>
      <c r="D379" s="111">
        <v>1</v>
      </c>
      <c r="E379" s="111" t="s">
        <v>5884</v>
      </c>
      <c r="F379" s="111" t="s">
        <v>4315</v>
      </c>
      <c r="G379" s="111"/>
      <c r="H379" s="111" t="s">
        <v>576</v>
      </c>
      <c r="I379" s="111">
        <v>2</v>
      </c>
      <c r="J379" s="111" t="s">
        <v>5885</v>
      </c>
      <c r="K379" s="111" t="s">
        <v>447</v>
      </c>
      <c r="L379" s="111" t="s">
        <v>2356</v>
      </c>
      <c r="M379" s="111" t="s">
        <v>447</v>
      </c>
      <c r="N379" s="111">
        <v>1</v>
      </c>
      <c r="O379" s="111">
        <v>41</v>
      </c>
      <c r="P379" s="111">
        <v>25</v>
      </c>
      <c r="Q379" s="111" t="s">
        <v>153</v>
      </c>
      <c r="R379" s="111" t="s">
        <v>153</v>
      </c>
      <c r="S379" s="111" t="s">
        <v>5886</v>
      </c>
      <c r="T379" s="111" t="s">
        <v>579</v>
      </c>
      <c r="U379" s="111" t="s">
        <v>5887</v>
      </c>
      <c r="V379" s="111" t="s">
        <v>5888</v>
      </c>
      <c r="W379" s="111" t="s">
        <v>153</v>
      </c>
      <c r="X379" s="111" t="s">
        <v>5889</v>
      </c>
      <c r="Y379" s="111" t="s">
        <v>98</v>
      </c>
      <c r="Z379" s="110"/>
      <c r="AA379" s="110" t="s">
        <v>452</v>
      </c>
      <c r="AB379" s="110" t="s">
        <v>5884</v>
      </c>
      <c r="AC379" s="110" t="s">
        <v>4315</v>
      </c>
      <c r="AD379" s="110" t="s">
        <v>576</v>
      </c>
      <c r="AE379" s="110" t="s">
        <v>5885</v>
      </c>
      <c r="AF379" s="111">
        <v>1</v>
      </c>
      <c r="AG379" s="111">
        <v>43</v>
      </c>
      <c r="AH379" s="111">
        <v>31</v>
      </c>
      <c r="AI379" s="111">
        <v>1</v>
      </c>
      <c r="AJ379" s="111" t="s">
        <v>153</v>
      </c>
      <c r="AK379" s="111" t="s">
        <v>153</v>
      </c>
      <c r="AL379" s="111" t="s">
        <v>5886</v>
      </c>
      <c r="AM379" s="111" t="s">
        <v>579</v>
      </c>
      <c r="AN379" s="111" t="s">
        <v>5889</v>
      </c>
      <c r="AO379" s="111" t="s">
        <v>251</v>
      </c>
      <c r="AP379" s="111" t="s">
        <v>5887</v>
      </c>
      <c r="AQ379" s="111" t="s">
        <v>5888</v>
      </c>
      <c r="AR379" s="111" t="s">
        <v>153</v>
      </c>
      <c r="AS379" s="111">
        <v>2015</v>
      </c>
      <c r="AT379" s="111" t="s">
        <v>5890</v>
      </c>
      <c r="AU379" s="111" t="s">
        <v>499</v>
      </c>
      <c r="AV379" s="111" t="s">
        <v>153</v>
      </c>
      <c r="AW379" s="111" t="s">
        <v>153</v>
      </c>
      <c r="AX379" s="111" t="s">
        <v>153</v>
      </c>
      <c r="AY379" s="110"/>
      <c r="AZ379" s="110" t="s">
        <v>153</v>
      </c>
      <c r="BA379" s="111">
        <v>9452</v>
      </c>
      <c r="BB379" s="111">
        <v>0</v>
      </c>
      <c r="BC379" s="111"/>
      <c r="BD379" s="111"/>
      <c r="BE379" s="111"/>
      <c r="BF379" s="111"/>
      <c r="BG379" s="111"/>
      <c r="BH379" s="111" t="s">
        <v>532</v>
      </c>
      <c r="BI379" s="111"/>
      <c r="BJ379" s="110">
        <v>-4.6511627906976747</v>
      </c>
      <c r="BK379" s="111"/>
      <c r="BL379" s="111"/>
      <c r="BM379" s="111"/>
      <c r="BN379" s="111" t="s">
        <v>138</v>
      </c>
      <c r="BO379" s="111"/>
      <c r="BP379" s="111"/>
      <c r="BQ379" s="111" t="s">
        <v>138</v>
      </c>
      <c r="BR379" s="111"/>
      <c r="BS379" s="111"/>
      <c r="BT379" s="111"/>
      <c r="BU379" s="111"/>
      <c r="BV379" s="111"/>
      <c r="BW379" s="111"/>
      <c r="BX379" s="111"/>
      <c r="BY379" s="111"/>
      <c r="BZ379" s="111"/>
      <c r="CA379" s="111"/>
      <c r="CB379" s="111"/>
      <c r="CC379" s="111"/>
      <c r="CD379" s="111"/>
      <c r="CE379" s="111"/>
      <c r="CF379" s="111" t="s">
        <v>462</v>
      </c>
      <c r="CG379" s="111" t="s">
        <v>725</v>
      </c>
      <c r="CH379" s="111"/>
      <c r="CI379" s="111">
        <v>2017</v>
      </c>
      <c r="CJ379" s="111" t="s">
        <v>2356</v>
      </c>
      <c r="CK379" s="111" t="s">
        <v>464</v>
      </c>
      <c r="CL379" s="111" t="s">
        <v>464</v>
      </c>
      <c r="CM379" s="111" t="s">
        <v>464</v>
      </c>
      <c r="CN379" s="111" t="s">
        <v>464</v>
      </c>
      <c r="CO379" s="111" t="s">
        <v>465</v>
      </c>
      <c r="CP379" s="111">
        <v>3</v>
      </c>
      <c r="CQ379" s="111">
        <v>0</v>
      </c>
      <c r="CR379" s="111">
        <v>0</v>
      </c>
      <c r="CS379" s="111">
        <v>3</v>
      </c>
      <c r="CT379" s="111">
        <v>0</v>
      </c>
      <c r="CU379" s="111">
        <v>1</v>
      </c>
      <c r="CV379" s="111">
        <v>0</v>
      </c>
      <c r="CW379" s="111">
        <v>0</v>
      </c>
      <c r="CX379" s="111">
        <v>0</v>
      </c>
      <c r="CY379" s="111">
        <v>0</v>
      </c>
      <c r="CZ379" s="111">
        <v>0</v>
      </c>
      <c r="DA379" s="111">
        <v>1</v>
      </c>
      <c r="DB379" s="111">
        <v>1</v>
      </c>
      <c r="DC379" s="111" t="s">
        <v>153</v>
      </c>
      <c r="DD379" s="111" t="s">
        <v>153</v>
      </c>
      <c r="DE379" s="111" t="s">
        <v>153</v>
      </c>
      <c r="DF379" s="111">
        <v>1</v>
      </c>
      <c r="DG379" s="111" t="s">
        <v>465</v>
      </c>
      <c r="DH379" s="111">
        <v>0</v>
      </c>
      <c r="DI379" s="111">
        <v>0</v>
      </c>
      <c r="DJ379" s="111">
        <v>0</v>
      </c>
      <c r="DK379" s="111">
        <v>0</v>
      </c>
      <c r="DL379" s="111">
        <v>0</v>
      </c>
      <c r="DM379" s="111">
        <v>0</v>
      </c>
      <c r="DN379" s="111">
        <v>0</v>
      </c>
      <c r="DO379" s="111">
        <v>0</v>
      </c>
      <c r="DP379" s="111">
        <v>0</v>
      </c>
      <c r="DQ379" s="111">
        <v>0</v>
      </c>
      <c r="DR379" s="111">
        <v>0</v>
      </c>
      <c r="DS379" s="111">
        <v>0</v>
      </c>
      <c r="DT379" s="111">
        <v>0</v>
      </c>
      <c r="DU379" s="111" t="s">
        <v>153</v>
      </c>
      <c r="DV379" s="111" t="s">
        <v>153</v>
      </c>
      <c r="DW379" s="110"/>
      <c r="DX379" s="111">
        <v>0</v>
      </c>
      <c r="DY379" s="111">
        <v>4</v>
      </c>
      <c r="DZ379" s="111">
        <v>0</v>
      </c>
      <c r="EA379" s="111">
        <v>0</v>
      </c>
      <c r="EB379" s="111"/>
      <c r="EC379" s="111"/>
      <c r="ED379" s="111"/>
      <c r="EE379" s="110">
        <v>-19.35483870967742</v>
      </c>
      <c r="EF379" s="111"/>
      <c r="EG379" s="111"/>
      <c r="EH379" s="111"/>
      <c r="EI379" s="111"/>
      <c r="EJ379" s="111"/>
      <c r="EK379" s="111"/>
      <c r="EL379" s="111"/>
      <c r="EM379" s="111"/>
      <c r="EN379" s="111"/>
      <c r="EO379" s="111"/>
      <c r="EP379" s="111"/>
      <c r="EQ379" s="59">
        <v>72761</v>
      </c>
      <c r="ER379" s="59">
        <v>9452</v>
      </c>
      <c r="ES379" s="59">
        <v>0</v>
      </c>
      <c r="ET379" s="59">
        <v>0</v>
      </c>
      <c r="EU379" s="59">
        <v>0</v>
      </c>
      <c r="EV379" s="59">
        <v>0</v>
      </c>
      <c r="EW379" s="59">
        <v>3</v>
      </c>
      <c r="EX379" s="59">
        <v>3</v>
      </c>
      <c r="EY379" s="59">
        <v>0</v>
      </c>
      <c r="EZ379" s="59">
        <v>0</v>
      </c>
      <c r="FA379" s="59">
        <v>0</v>
      </c>
      <c r="FB379" s="59">
        <v>0</v>
      </c>
      <c r="FC379" s="59">
        <v>0</v>
      </c>
      <c r="FD379" s="59">
        <v>0</v>
      </c>
      <c r="FE379" s="59">
        <v>0</v>
      </c>
      <c r="FF379" s="59">
        <v>0</v>
      </c>
      <c r="FG379" s="59">
        <v>0</v>
      </c>
      <c r="FH379" s="59">
        <v>0</v>
      </c>
      <c r="FI379" s="59">
        <v>0</v>
      </c>
      <c r="FJ379" s="59">
        <v>0</v>
      </c>
      <c r="FK379" s="59">
        <v>0</v>
      </c>
      <c r="FL379" s="59">
        <v>0</v>
      </c>
      <c r="FM379" s="56"/>
      <c r="FN379" s="56" t="s">
        <v>466</v>
      </c>
      <c r="FO379" s="169" t="b">
        <v>1</v>
      </c>
      <c r="FP379" s="64"/>
      <c r="FQ379" s="64"/>
    </row>
    <row r="380" spans="1:173" x14ac:dyDescent="0.2">
      <c r="A380" s="110" t="s">
        <v>437</v>
      </c>
      <c r="B380" s="111">
        <v>72807</v>
      </c>
      <c r="C380" s="111">
        <v>0</v>
      </c>
      <c r="D380" s="111">
        <v>1</v>
      </c>
      <c r="E380" s="111" t="s">
        <v>5891</v>
      </c>
      <c r="F380" s="111" t="s">
        <v>3339</v>
      </c>
      <c r="G380" s="111"/>
      <c r="H380" s="111" t="s">
        <v>963</v>
      </c>
      <c r="I380" s="111">
        <v>2</v>
      </c>
      <c r="J380" s="111" t="s">
        <v>5892</v>
      </c>
      <c r="K380" s="111" t="s">
        <v>447</v>
      </c>
      <c r="L380" s="111" t="s">
        <v>2356</v>
      </c>
      <c r="M380" s="111" t="s">
        <v>447</v>
      </c>
      <c r="N380" s="111">
        <v>1</v>
      </c>
      <c r="O380" s="111">
        <v>12</v>
      </c>
      <c r="P380" s="111">
        <v>2</v>
      </c>
      <c r="Q380" s="111" t="s">
        <v>153</v>
      </c>
      <c r="R380" s="111" t="s">
        <v>153</v>
      </c>
      <c r="S380" s="111" t="s">
        <v>5893</v>
      </c>
      <c r="T380" s="111" t="s">
        <v>966</v>
      </c>
      <c r="U380" s="111" t="s">
        <v>5894</v>
      </c>
      <c r="V380" s="111" t="s">
        <v>5895</v>
      </c>
      <c r="W380" s="111" t="s">
        <v>153</v>
      </c>
      <c r="X380" s="111" t="s">
        <v>5896</v>
      </c>
      <c r="Y380" s="111" t="s">
        <v>133</v>
      </c>
      <c r="Z380" s="110"/>
      <c r="AA380" s="110" t="s">
        <v>452</v>
      </c>
      <c r="AB380" s="110" t="s">
        <v>5891</v>
      </c>
      <c r="AC380" s="110" t="s">
        <v>3339</v>
      </c>
      <c r="AD380" s="110" t="s">
        <v>963</v>
      </c>
      <c r="AE380" s="110" t="s">
        <v>5892</v>
      </c>
      <c r="AF380" s="111">
        <v>1</v>
      </c>
      <c r="AG380" s="111">
        <v>12</v>
      </c>
      <c r="AH380" s="111">
        <v>2</v>
      </c>
      <c r="AI380" s="111">
        <v>1</v>
      </c>
      <c r="AJ380" s="111" t="s">
        <v>153</v>
      </c>
      <c r="AK380" s="111" t="s">
        <v>153</v>
      </c>
      <c r="AL380" s="111" t="s">
        <v>5893</v>
      </c>
      <c r="AM380" s="111" t="s">
        <v>966</v>
      </c>
      <c r="AN380" s="111" t="s">
        <v>5896</v>
      </c>
      <c r="AO380" s="111" t="s">
        <v>133</v>
      </c>
      <c r="AP380" s="111" t="s">
        <v>5894</v>
      </c>
      <c r="AQ380" s="111" t="s">
        <v>5895</v>
      </c>
      <c r="AR380" s="111" t="s">
        <v>153</v>
      </c>
      <c r="AS380" s="111">
        <v>2015</v>
      </c>
      <c r="AT380" s="111" t="s">
        <v>153</v>
      </c>
      <c r="AU380" s="111" t="s">
        <v>499</v>
      </c>
      <c r="AV380" s="111" t="s">
        <v>153</v>
      </c>
      <c r="AW380" s="111" t="s">
        <v>153</v>
      </c>
      <c r="AX380" s="111" t="s">
        <v>153</v>
      </c>
      <c r="AY380" s="110"/>
      <c r="AZ380" s="110" t="s">
        <v>153</v>
      </c>
      <c r="BA380" s="111">
        <v>3670</v>
      </c>
      <c r="BB380" s="111">
        <v>0</v>
      </c>
      <c r="BC380" s="111"/>
      <c r="BD380" s="111"/>
      <c r="BE380" s="111"/>
      <c r="BF380" s="111"/>
      <c r="BG380" s="111"/>
      <c r="BH380" s="111"/>
      <c r="BI380" s="111"/>
      <c r="BJ380" s="110"/>
      <c r="BK380" s="111"/>
      <c r="BL380" s="111"/>
      <c r="BM380" s="111"/>
      <c r="BN380" s="111" t="s">
        <v>460</v>
      </c>
      <c r="BO380" s="111"/>
      <c r="BP380" s="111"/>
      <c r="BQ380" s="111" t="s">
        <v>460</v>
      </c>
      <c r="BR380" s="111"/>
      <c r="BS380" s="111"/>
      <c r="BT380" s="111"/>
      <c r="BU380" s="111"/>
      <c r="BV380" s="111"/>
      <c r="BW380" s="111"/>
      <c r="BX380" s="111"/>
      <c r="BY380" s="111"/>
      <c r="BZ380" s="111"/>
      <c r="CA380" s="111"/>
      <c r="CB380" s="111"/>
      <c r="CC380" s="111"/>
      <c r="CD380" s="111"/>
      <c r="CE380" s="111"/>
      <c r="CF380" s="111" t="s">
        <v>462</v>
      </c>
      <c r="CG380" s="111"/>
      <c r="CH380" s="111"/>
      <c r="CI380" s="111">
        <v>2017</v>
      </c>
      <c r="CJ380" s="111" t="s">
        <v>2356</v>
      </c>
      <c r="CK380" s="111" t="s">
        <v>464</v>
      </c>
      <c r="CL380" s="111" t="s">
        <v>464</v>
      </c>
      <c r="CM380" s="111" t="s">
        <v>464</v>
      </c>
      <c r="CN380" s="111" t="s">
        <v>464</v>
      </c>
      <c r="CO380" s="111" t="s">
        <v>465</v>
      </c>
      <c r="CP380" s="111">
        <v>0</v>
      </c>
      <c r="CQ380" s="111">
        <v>0</v>
      </c>
      <c r="CR380" s="111">
        <v>0</v>
      </c>
      <c r="CS380" s="111">
        <v>0</v>
      </c>
      <c r="CT380" s="111">
        <v>0</v>
      </c>
      <c r="CU380" s="111">
        <v>0</v>
      </c>
      <c r="CV380" s="111">
        <v>0</v>
      </c>
      <c r="CW380" s="111">
        <v>0</v>
      </c>
      <c r="CX380" s="111">
        <v>0</v>
      </c>
      <c r="CY380" s="111">
        <v>0</v>
      </c>
      <c r="CZ380" s="111">
        <v>0</v>
      </c>
      <c r="DA380" s="111">
        <v>0</v>
      </c>
      <c r="DB380" s="111">
        <v>0</v>
      </c>
      <c r="DC380" s="111" t="s">
        <v>153</v>
      </c>
      <c r="DD380" s="111" t="s">
        <v>153</v>
      </c>
      <c r="DE380" s="111" t="s">
        <v>153</v>
      </c>
      <c r="DF380" s="111">
        <v>0</v>
      </c>
      <c r="DG380" s="111" t="s">
        <v>465</v>
      </c>
      <c r="DH380" s="111">
        <v>0</v>
      </c>
      <c r="DI380" s="111">
        <v>0</v>
      </c>
      <c r="DJ380" s="111">
        <v>0</v>
      </c>
      <c r="DK380" s="111">
        <v>0</v>
      </c>
      <c r="DL380" s="111">
        <v>0</v>
      </c>
      <c r="DM380" s="111">
        <v>0</v>
      </c>
      <c r="DN380" s="111">
        <v>0</v>
      </c>
      <c r="DO380" s="111">
        <v>0</v>
      </c>
      <c r="DP380" s="111">
        <v>0</v>
      </c>
      <c r="DQ380" s="111">
        <v>0</v>
      </c>
      <c r="DR380" s="111">
        <v>0</v>
      </c>
      <c r="DS380" s="111">
        <v>0</v>
      </c>
      <c r="DT380" s="111">
        <v>0</v>
      </c>
      <c r="DU380" s="111" t="s">
        <v>153</v>
      </c>
      <c r="DV380" s="111" t="s">
        <v>153</v>
      </c>
      <c r="DW380" s="110"/>
      <c r="DX380" s="111">
        <v>0</v>
      </c>
      <c r="DY380" s="111">
        <v>0</v>
      </c>
      <c r="DZ380" s="111">
        <v>0</v>
      </c>
      <c r="EA380" s="111">
        <v>0</v>
      </c>
      <c r="EB380" s="111"/>
      <c r="EC380" s="111"/>
      <c r="ED380" s="111"/>
      <c r="EE380" s="110"/>
      <c r="EF380" s="111"/>
      <c r="EG380" s="111"/>
      <c r="EH380" s="111"/>
      <c r="EI380" s="111"/>
      <c r="EJ380" s="111"/>
      <c r="EK380" s="111"/>
      <c r="EL380" s="111"/>
      <c r="EM380" s="111"/>
      <c r="EN380" s="111"/>
      <c r="EO380" s="111"/>
      <c r="EP380" s="111"/>
      <c r="EQ380" s="59">
        <v>72807</v>
      </c>
      <c r="ER380" s="59">
        <v>3670</v>
      </c>
      <c r="ES380" s="59">
        <v>0</v>
      </c>
      <c r="ET380" s="59">
        <v>0</v>
      </c>
      <c r="EU380" s="59">
        <v>0</v>
      </c>
      <c r="EV380" s="59">
        <v>0</v>
      </c>
      <c r="EW380" s="59">
        <v>0</v>
      </c>
      <c r="EX380" s="59">
        <v>0</v>
      </c>
      <c r="EY380" s="59">
        <v>0</v>
      </c>
      <c r="EZ380" s="59">
        <v>0</v>
      </c>
      <c r="FA380" s="59">
        <v>0</v>
      </c>
      <c r="FB380" s="59">
        <v>0</v>
      </c>
      <c r="FC380" s="59">
        <v>0</v>
      </c>
      <c r="FD380" s="59">
        <v>0</v>
      </c>
      <c r="FE380" s="59">
        <v>0</v>
      </c>
      <c r="FF380" s="59">
        <v>0</v>
      </c>
      <c r="FG380" s="59">
        <v>0</v>
      </c>
      <c r="FH380" s="59">
        <v>0</v>
      </c>
      <c r="FI380" s="59">
        <v>0</v>
      </c>
      <c r="FJ380" s="59">
        <v>0</v>
      </c>
      <c r="FK380" s="59">
        <v>0</v>
      </c>
      <c r="FL380" s="59">
        <v>0</v>
      </c>
      <c r="FM380" s="56"/>
      <c r="FN380" s="56" t="s">
        <v>466</v>
      </c>
      <c r="FO380" s="169" t="b">
        <v>1</v>
      </c>
      <c r="FP380" s="64"/>
      <c r="FQ380" s="64"/>
    </row>
    <row r="381" spans="1:173" x14ac:dyDescent="0.2">
      <c r="A381" s="110" t="s">
        <v>437</v>
      </c>
      <c r="B381" s="111">
        <v>72849</v>
      </c>
      <c r="C381" s="111">
        <v>0</v>
      </c>
      <c r="D381" s="111">
        <v>1</v>
      </c>
      <c r="E381" s="111" t="s">
        <v>5897</v>
      </c>
      <c r="F381" s="111" t="s">
        <v>1021</v>
      </c>
      <c r="G381" s="111"/>
      <c r="H381" s="111" t="s">
        <v>5898</v>
      </c>
      <c r="I381" s="111">
        <v>2</v>
      </c>
      <c r="J381" s="111" t="s">
        <v>5899</v>
      </c>
      <c r="K381" s="111" t="s">
        <v>447</v>
      </c>
      <c r="L381" s="111" t="s">
        <v>2356</v>
      </c>
      <c r="M381" s="111" t="s">
        <v>447</v>
      </c>
      <c r="N381" s="111">
        <v>1</v>
      </c>
      <c r="O381" s="111">
        <v>2</v>
      </c>
      <c r="P381" s="111">
        <v>0</v>
      </c>
      <c r="Q381" s="111" t="s">
        <v>153</v>
      </c>
      <c r="R381" s="111" t="s">
        <v>153</v>
      </c>
      <c r="S381" s="111" t="s">
        <v>5900</v>
      </c>
      <c r="T381" s="111" t="s">
        <v>1207</v>
      </c>
      <c r="U381" s="111" t="s">
        <v>153</v>
      </c>
      <c r="V381" s="111" t="s">
        <v>5901</v>
      </c>
      <c r="W381" s="111" t="s">
        <v>153</v>
      </c>
      <c r="X381" s="111" t="s">
        <v>5902</v>
      </c>
      <c r="Y381" s="111" t="s">
        <v>3420</v>
      </c>
      <c r="Z381" s="110"/>
      <c r="AA381" s="110" t="s">
        <v>452</v>
      </c>
      <c r="AB381" s="110" t="s">
        <v>5897</v>
      </c>
      <c r="AC381" s="110" t="s">
        <v>1021</v>
      </c>
      <c r="AD381" s="110" t="s">
        <v>5898</v>
      </c>
      <c r="AE381" s="110" t="s">
        <v>5899</v>
      </c>
      <c r="AF381" s="111">
        <v>1</v>
      </c>
      <c r="AG381" s="111">
        <v>3</v>
      </c>
      <c r="AH381" s="111">
        <v>0</v>
      </c>
      <c r="AI381" s="111">
        <v>1</v>
      </c>
      <c r="AJ381" s="111" t="s">
        <v>153</v>
      </c>
      <c r="AK381" s="111" t="s">
        <v>153</v>
      </c>
      <c r="AL381" s="111" t="s">
        <v>5900</v>
      </c>
      <c r="AM381" s="111" t="s">
        <v>1207</v>
      </c>
      <c r="AN381" s="111" t="s">
        <v>5902</v>
      </c>
      <c r="AO381" s="111" t="s">
        <v>3420</v>
      </c>
      <c r="AP381" s="111" t="s">
        <v>153</v>
      </c>
      <c r="AQ381" s="111" t="s">
        <v>5901</v>
      </c>
      <c r="AR381" s="111" t="s">
        <v>153</v>
      </c>
      <c r="AS381" s="111">
        <v>2015</v>
      </c>
      <c r="AT381" s="111" t="s">
        <v>153</v>
      </c>
      <c r="AU381" s="111" t="s">
        <v>499</v>
      </c>
      <c r="AV381" s="111" t="s">
        <v>153</v>
      </c>
      <c r="AW381" s="111" t="s">
        <v>153</v>
      </c>
      <c r="AX381" s="111" t="s">
        <v>153</v>
      </c>
      <c r="AY381" s="110"/>
      <c r="AZ381" s="110" t="s">
        <v>153</v>
      </c>
      <c r="BA381" s="111">
        <v>366</v>
      </c>
      <c r="BB381" s="111">
        <v>0</v>
      </c>
      <c r="BC381" s="111"/>
      <c r="BD381" s="111"/>
      <c r="BE381" s="111"/>
      <c r="BF381" s="111"/>
      <c r="BG381" s="111"/>
      <c r="BH381" s="111" t="s">
        <v>532</v>
      </c>
      <c r="BI381" s="111" t="s">
        <v>564</v>
      </c>
      <c r="BJ381" s="110">
        <v>-33.333333333333329</v>
      </c>
      <c r="BK381" s="111"/>
      <c r="BL381" s="111"/>
      <c r="BM381" s="111"/>
      <c r="BN381" s="111" t="s">
        <v>583</v>
      </c>
      <c r="BO381" s="111"/>
      <c r="BP381" s="111"/>
      <c r="BQ381" s="111" t="s">
        <v>583</v>
      </c>
      <c r="BR381" s="111"/>
      <c r="BS381" s="111"/>
      <c r="BT381" s="111"/>
      <c r="BU381" s="111"/>
      <c r="BV381" s="111"/>
      <c r="BW381" s="111"/>
      <c r="BX381" s="111"/>
      <c r="BY381" s="111"/>
      <c r="BZ381" s="111"/>
      <c r="CA381" s="111"/>
      <c r="CB381" s="111"/>
      <c r="CC381" s="111"/>
      <c r="CD381" s="111"/>
      <c r="CE381" s="111"/>
      <c r="CF381" s="111" t="s">
        <v>462</v>
      </c>
      <c r="CG381" s="111"/>
      <c r="CH381" s="111"/>
      <c r="CI381" s="111">
        <v>2017</v>
      </c>
      <c r="CJ381" s="111" t="s">
        <v>2356</v>
      </c>
      <c r="CK381" s="111" t="s">
        <v>501</v>
      </c>
      <c r="CL381" s="111" t="s">
        <v>501</v>
      </c>
      <c r="CM381" s="111" t="s">
        <v>463</v>
      </c>
      <c r="CN381" s="111" t="s">
        <v>464</v>
      </c>
      <c r="CO381" s="111" t="s">
        <v>465</v>
      </c>
      <c r="CP381" s="111">
        <v>0</v>
      </c>
      <c r="CQ381" s="111">
        <v>0</v>
      </c>
      <c r="CR381" s="111">
        <v>0</v>
      </c>
      <c r="CS381" s="111">
        <v>0</v>
      </c>
      <c r="CT381" s="111">
        <v>0</v>
      </c>
      <c r="CU381" s="111">
        <v>0</v>
      </c>
      <c r="CV381" s="111">
        <v>0</v>
      </c>
      <c r="CW381" s="111">
        <v>0</v>
      </c>
      <c r="CX381" s="111">
        <v>0</v>
      </c>
      <c r="CY381" s="111">
        <v>0</v>
      </c>
      <c r="CZ381" s="111">
        <v>0</v>
      </c>
      <c r="DA381" s="111">
        <v>0</v>
      </c>
      <c r="DB381" s="111">
        <v>0</v>
      </c>
      <c r="DC381" s="111" t="s">
        <v>153</v>
      </c>
      <c r="DD381" s="111" t="s">
        <v>153</v>
      </c>
      <c r="DE381" s="111" t="s">
        <v>153</v>
      </c>
      <c r="DF381" s="111">
        <v>0</v>
      </c>
      <c r="DG381" s="111" t="s">
        <v>465</v>
      </c>
      <c r="DH381" s="111">
        <v>0</v>
      </c>
      <c r="DI381" s="111">
        <v>0</v>
      </c>
      <c r="DJ381" s="111">
        <v>0</v>
      </c>
      <c r="DK381" s="111">
        <v>0</v>
      </c>
      <c r="DL381" s="111">
        <v>0</v>
      </c>
      <c r="DM381" s="111">
        <v>0</v>
      </c>
      <c r="DN381" s="111">
        <v>0</v>
      </c>
      <c r="DO381" s="111">
        <v>0</v>
      </c>
      <c r="DP381" s="111">
        <v>0</v>
      </c>
      <c r="DQ381" s="111">
        <v>0</v>
      </c>
      <c r="DR381" s="111">
        <v>0</v>
      </c>
      <c r="DS381" s="111">
        <v>0</v>
      </c>
      <c r="DT381" s="111">
        <v>0</v>
      </c>
      <c r="DU381" s="111" t="s">
        <v>153</v>
      </c>
      <c r="DV381" s="111" t="s">
        <v>153</v>
      </c>
      <c r="DW381" s="110"/>
      <c r="DX381" s="111">
        <v>0</v>
      </c>
      <c r="DY381" s="111">
        <v>0</v>
      </c>
      <c r="DZ381" s="111">
        <v>0</v>
      </c>
      <c r="EA381" s="111">
        <v>0</v>
      </c>
      <c r="EB381" s="111"/>
      <c r="EC381" s="111"/>
      <c r="ED381" s="111"/>
      <c r="EE381" s="110"/>
      <c r="EF381" s="111"/>
      <c r="EG381" s="111"/>
      <c r="EH381" s="111"/>
      <c r="EI381" s="111"/>
      <c r="EJ381" s="111"/>
      <c r="EK381" s="111"/>
      <c r="EL381" s="111"/>
      <c r="EM381" s="111"/>
      <c r="EN381" s="111"/>
      <c r="EO381" s="111"/>
      <c r="EP381" s="111"/>
      <c r="EQ381" s="59">
        <v>72849</v>
      </c>
      <c r="ER381" s="59">
        <v>366</v>
      </c>
      <c r="ES381" s="59">
        <v>0</v>
      </c>
      <c r="ET381" s="59">
        <v>0</v>
      </c>
      <c r="EU381" s="59">
        <v>0</v>
      </c>
      <c r="EV381" s="59">
        <v>0</v>
      </c>
      <c r="EW381" s="59">
        <v>0</v>
      </c>
      <c r="EX381" s="59">
        <v>0</v>
      </c>
      <c r="EY381" s="59">
        <v>0</v>
      </c>
      <c r="EZ381" s="59">
        <v>0</v>
      </c>
      <c r="FA381" s="59">
        <v>0</v>
      </c>
      <c r="FB381" s="59">
        <v>0</v>
      </c>
      <c r="FC381" s="59">
        <v>0</v>
      </c>
      <c r="FD381" s="59">
        <v>0</v>
      </c>
      <c r="FE381" s="59">
        <v>0</v>
      </c>
      <c r="FF381" s="59">
        <v>0</v>
      </c>
      <c r="FG381" s="59">
        <v>0</v>
      </c>
      <c r="FH381" s="59">
        <v>0</v>
      </c>
      <c r="FI381" s="59">
        <v>0</v>
      </c>
      <c r="FJ381" s="59">
        <v>0</v>
      </c>
      <c r="FK381" s="59">
        <v>0</v>
      </c>
      <c r="FL381" s="59">
        <v>0</v>
      </c>
      <c r="FM381" s="56"/>
      <c r="FN381" s="56" t="s">
        <v>466</v>
      </c>
      <c r="FO381" s="169" t="b">
        <v>1</v>
      </c>
      <c r="FP381" s="64"/>
      <c r="FQ381" s="64"/>
    </row>
    <row r="382" spans="1:173" x14ac:dyDescent="0.2">
      <c r="A382" s="110" t="s">
        <v>437</v>
      </c>
      <c r="B382" s="111">
        <v>72871</v>
      </c>
      <c r="C382" s="111">
        <v>0</v>
      </c>
      <c r="D382" s="111">
        <v>1</v>
      </c>
      <c r="E382" s="111" t="s">
        <v>5903</v>
      </c>
      <c r="F382" s="111" t="s">
        <v>3339</v>
      </c>
      <c r="G382" s="111"/>
      <c r="H382" s="111" t="s">
        <v>5904</v>
      </c>
      <c r="I382" s="111">
        <v>2</v>
      </c>
      <c r="J382" s="111" t="s">
        <v>5905</v>
      </c>
      <c r="K382" s="111" t="s">
        <v>447</v>
      </c>
      <c r="L382" s="111" t="s">
        <v>2484</v>
      </c>
      <c r="M382" s="111" t="s">
        <v>447</v>
      </c>
      <c r="N382" s="111">
        <v>1</v>
      </c>
      <c r="O382" s="111">
        <v>4</v>
      </c>
      <c r="P382" s="111">
        <v>1</v>
      </c>
      <c r="Q382" s="111" t="s">
        <v>153</v>
      </c>
      <c r="R382" s="111" t="s">
        <v>153</v>
      </c>
      <c r="S382" s="111" t="s">
        <v>5906</v>
      </c>
      <c r="T382" s="111" t="s">
        <v>5907</v>
      </c>
      <c r="U382" s="111" t="s">
        <v>5908</v>
      </c>
      <c r="V382" s="111" t="s">
        <v>5909</v>
      </c>
      <c r="W382" s="111" t="s">
        <v>153</v>
      </c>
      <c r="X382" s="111" t="s">
        <v>5910</v>
      </c>
      <c r="Y382" s="111" t="s">
        <v>5911</v>
      </c>
      <c r="Z382" s="110"/>
      <c r="AA382" s="110" t="s">
        <v>452</v>
      </c>
      <c r="AB382" s="110" t="s">
        <v>5903</v>
      </c>
      <c r="AC382" s="110" t="s">
        <v>3339</v>
      </c>
      <c r="AD382" s="110" t="s">
        <v>5904</v>
      </c>
      <c r="AE382" s="110" t="s">
        <v>5905</v>
      </c>
      <c r="AF382" s="111">
        <v>1</v>
      </c>
      <c r="AG382" s="111">
        <v>4</v>
      </c>
      <c r="AH382" s="111">
        <v>2</v>
      </c>
      <c r="AI382" s="111">
        <v>1</v>
      </c>
      <c r="AJ382" s="111" t="s">
        <v>153</v>
      </c>
      <c r="AK382" s="111" t="s">
        <v>153</v>
      </c>
      <c r="AL382" s="111" t="s">
        <v>5906</v>
      </c>
      <c r="AM382" s="111" t="s">
        <v>5907</v>
      </c>
      <c r="AN382" s="111" t="s">
        <v>5910</v>
      </c>
      <c r="AO382" s="111" t="s">
        <v>5911</v>
      </c>
      <c r="AP382" s="111" t="s">
        <v>5908</v>
      </c>
      <c r="AQ382" s="111" t="s">
        <v>5909</v>
      </c>
      <c r="AR382" s="111" t="s">
        <v>153</v>
      </c>
      <c r="AS382" s="111">
        <v>2015</v>
      </c>
      <c r="AT382" s="111" t="s">
        <v>153</v>
      </c>
      <c r="AU382" s="111" t="s">
        <v>499</v>
      </c>
      <c r="AV382" s="111" t="s">
        <v>153</v>
      </c>
      <c r="AW382" s="111" t="s">
        <v>153</v>
      </c>
      <c r="AX382" s="111" t="s">
        <v>153</v>
      </c>
      <c r="AY382" s="110"/>
      <c r="AZ382" s="110" t="s">
        <v>153</v>
      </c>
      <c r="BA382" s="111">
        <v>3413</v>
      </c>
      <c r="BB382" s="111">
        <v>0</v>
      </c>
      <c r="BC382" s="111"/>
      <c r="BD382" s="111"/>
      <c r="BE382" s="111"/>
      <c r="BF382" s="111"/>
      <c r="BG382" s="111"/>
      <c r="BH382" s="111"/>
      <c r="BI382" s="111"/>
      <c r="BJ382" s="110"/>
      <c r="BK382" s="111"/>
      <c r="BL382" s="111"/>
      <c r="BM382" s="111"/>
      <c r="BN382" s="111" t="s">
        <v>460</v>
      </c>
      <c r="BO382" s="111"/>
      <c r="BP382" s="111"/>
      <c r="BQ382" s="111" t="s">
        <v>460</v>
      </c>
      <c r="BR382" s="111"/>
      <c r="BS382" s="111"/>
      <c r="BT382" s="111"/>
      <c r="BU382" s="111"/>
      <c r="BV382" s="111"/>
      <c r="BW382" s="111"/>
      <c r="BX382" s="111"/>
      <c r="BY382" s="111"/>
      <c r="BZ382" s="111"/>
      <c r="CA382" s="111"/>
      <c r="CB382" s="111"/>
      <c r="CC382" s="111"/>
      <c r="CD382" s="111"/>
      <c r="CE382" s="111"/>
      <c r="CF382" s="111" t="s">
        <v>462</v>
      </c>
      <c r="CG382" s="111"/>
      <c r="CH382" s="111"/>
      <c r="CI382" s="111">
        <v>2017</v>
      </c>
      <c r="CJ382" s="111" t="s">
        <v>2484</v>
      </c>
      <c r="CK382" s="111" t="s">
        <v>464</v>
      </c>
      <c r="CL382" s="111" t="s">
        <v>501</v>
      </c>
      <c r="CM382" s="111" t="s">
        <v>464</v>
      </c>
      <c r="CN382" s="111" t="s">
        <v>464</v>
      </c>
      <c r="CO382" s="111" t="s">
        <v>465</v>
      </c>
      <c r="CP382" s="111">
        <v>0</v>
      </c>
      <c r="CQ382" s="111">
        <v>0</v>
      </c>
      <c r="CR382" s="111">
        <v>0</v>
      </c>
      <c r="CS382" s="111">
        <v>0</v>
      </c>
      <c r="CT382" s="111">
        <v>0</v>
      </c>
      <c r="CU382" s="111">
        <v>0</v>
      </c>
      <c r="CV382" s="111">
        <v>0</v>
      </c>
      <c r="CW382" s="111">
        <v>0</v>
      </c>
      <c r="CX382" s="111">
        <v>0</v>
      </c>
      <c r="CY382" s="111">
        <v>0</v>
      </c>
      <c r="CZ382" s="111">
        <v>0</v>
      </c>
      <c r="DA382" s="111">
        <v>0</v>
      </c>
      <c r="DB382" s="111">
        <v>0</v>
      </c>
      <c r="DC382" s="111" t="s">
        <v>153</v>
      </c>
      <c r="DD382" s="111" t="s">
        <v>153</v>
      </c>
      <c r="DE382" s="111" t="s">
        <v>153</v>
      </c>
      <c r="DF382" s="111">
        <v>0</v>
      </c>
      <c r="DG382" s="111" t="s">
        <v>465</v>
      </c>
      <c r="DH382" s="111">
        <v>0</v>
      </c>
      <c r="DI382" s="111">
        <v>0</v>
      </c>
      <c r="DJ382" s="111">
        <v>0</v>
      </c>
      <c r="DK382" s="111">
        <v>0</v>
      </c>
      <c r="DL382" s="111">
        <v>0</v>
      </c>
      <c r="DM382" s="111">
        <v>0</v>
      </c>
      <c r="DN382" s="111">
        <v>0</v>
      </c>
      <c r="DO382" s="111">
        <v>0</v>
      </c>
      <c r="DP382" s="111">
        <v>0</v>
      </c>
      <c r="DQ382" s="111">
        <v>0</v>
      </c>
      <c r="DR382" s="111">
        <v>0</v>
      </c>
      <c r="DS382" s="111">
        <v>0</v>
      </c>
      <c r="DT382" s="111">
        <v>0</v>
      </c>
      <c r="DU382" s="111" t="s">
        <v>153</v>
      </c>
      <c r="DV382" s="111" t="s">
        <v>153</v>
      </c>
      <c r="DW382" s="110"/>
      <c r="DX382" s="111">
        <v>0</v>
      </c>
      <c r="DY382" s="111">
        <v>1</v>
      </c>
      <c r="DZ382" s="111">
        <v>0</v>
      </c>
      <c r="EA382" s="111">
        <v>0</v>
      </c>
      <c r="EB382" s="111"/>
      <c r="EC382" s="111"/>
      <c r="ED382" s="111"/>
      <c r="EE382" s="110"/>
      <c r="EF382" s="111"/>
      <c r="EG382" s="111"/>
      <c r="EH382" s="111"/>
      <c r="EI382" s="111"/>
      <c r="EJ382" s="111"/>
      <c r="EK382" s="111"/>
      <c r="EL382" s="111"/>
      <c r="EM382" s="111"/>
      <c r="EN382" s="111"/>
      <c r="EO382" s="111"/>
      <c r="EP382" s="111"/>
      <c r="EQ382" s="59">
        <v>72871</v>
      </c>
      <c r="ER382" s="59">
        <v>3413</v>
      </c>
      <c r="ES382" s="59">
        <v>0</v>
      </c>
      <c r="ET382" s="59">
        <v>0</v>
      </c>
      <c r="EU382" s="59">
        <v>0</v>
      </c>
      <c r="EV382" s="59">
        <v>0</v>
      </c>
      <c r="EW382" s="59">
        <v>0</v>
      </c>
      <c r="EX382" s="59">
        <v>0</v>
      </c>
      <c r="EY382" s="59">
        <v>0</v>
      </c>
      <c r="EZ382" s="59">
        <v>0</v>
      </c>
      <c r="FA382" s="59">
        <v>0</v>
      </c>
      <c r="FB382" s="59">
        <v>0</v>
      </c>
      <c r="FC382" s="59">
        <v>0</v>
      </c>
      <c r="FD382" s="59">
        <v>0</v>
      </c>
      <c r="FE382" s="59">
        <v>0</v>
      </c>
      <c r="FF382" s="59">
        <v>0</v>
      </c>
      <c r="FG382" s="59">
        <v>0</v>
      </c>
      <c r="FH382" s="59">
        <v>0</v>
      </c>
      <c r="FI382" s="59">
        <v>0</v>
      </c>
      <c r="FJ382" s="59">
        <v>0</v>
      </c>
      <c r="FK382" s="59">
        <v>0</v>
      </c>
      <c r="FL382" s="59">
        <v>0</v>
      </c>
      <c r="FM382" s="56"/>
      <c r="FN382" s="56" t="s">
        <v>466</v>
      </c>
      <c r="FO382" s="169" t="b">
        <v>1</v>
      </c>
      <c r="FP382" s="64"/>
      <c r="FQ382" s="64"/>
    </row>
    <row r="383" spans="1:173" x14ac:dyDescent="0.2">
      <c r="A383" s="110" t="s">
        <v>437</v>
      </c>
      <c r="B383" s="111">
        <v>72875</v>
      </c>
      <c r="C383" s="111">
        <v>0</v>
      </c>
      <c r="D383" s="111">
        <v>1</v>
      </c>
      <c r="E383" s="111" t="s">
        <v>5912</v>
      </c>
      <c r="F383" s="111" t="s">
        <v>521</v>
      </c>
      <c r="G383" s="111"/>
      <c r="H383" s="111" t="s">
        <v>2103</v>
      </c>
      <c r="I383" s="111">
        <v>2</v>
      </c>
      <c r="J383" s="111" t="s">
        <v>3469</v>
      </c>
      <c r="K383" s="111" t="s">
        <v>447</v>
      </c>
      <c r="L383" s="111" t="s">
        <v>2356</v>
      </c>
      <c r="M383" s="111" t="s">
        <v>447</v>
      </c>
      <c r="N383" s="111">
        <v>1</v>
      </c>
      <c r="O383" s="111">
        <v>77</v>
      </c>
      <c r="P383" s="111">
        <v>1</v>
      </c>
      <c r="Q383" s="111" t="s">
        <v>153</v>
      </c>
      <c r="R383" s="111" t="s">
        <v>153</v>
      </c>
      <c r="S383" s="111" t="s">
        <v>5913</v>
      </c>
      <c r="T383" s="111" t="s">
        <v>2105</v>
      </c>
      <c r="U383" s="111" t="s">
        <v>5914</v>
      </c>
      <c r="V383" s="111" t="s">
        <v>5915</v>
      </c>
      <c r="W383" s="111" t="s">
        <v>153</v>
      </c>
      <c r="X383" s="111" t="s">
        <v>5916</v>
      </c>
      <c r="Y383" s="111" t="s">
        <v>248</v>
      </c>
      <c r="Z383" s="110"/>
      <c r="AA383" s="110" t="s">
        <v>452</v>
      </c>
      <c r="AB383" s="110" t="s">
        <v>5912</v>
      </c>
      <c r="AC383" s="110" t="s">
        <v>521</v>
      </c>
      <c r="AD383" s="110" t="s">
        <v>2103</v>
      </c>
      <c r="AE383" s="110" t="s">
        <v>3469</v>
      </c>
      <c r="AF383" s="111">
        <v>1</v>
      </c>
      <c r="AG383" s="111">
        <v>77</v>
      </c>
      <c r="AH383" s="111">
        <v>1</v>
      </c>
      <c r="AI383" s="111">
        <v>1</v>
      </c>
      <c r="AJ383" s="111" t="s">
        <v>153</v>
      </c>
      <c r="AK383" s="111" t="s">
        <v>153</v>
      </c>
      <c r="AL383" s="111" t="s">
        <v>5913</v>
      </c>
      <c r="AM383" s="111" t="s">
        <v>2105</v>
      </c>
      <c r="AN383" s="111" t="s">
        <v>5916</v>
      </c>
      <c r="AO383" s="111" t="s">
        <v>765</v>
      </c>
      <c r="AP383" s="111" t="s">
        <v>5914</v>
      </c>
      <c r="AQ383" s="111" t="s">
        <v>5915</v>
      </c>
      <c r="AR383" s="111" t="s">
        <v>153</v>
      </c>
      <c r="AS383" s="111">
        <v>2015</v>
      </c>
      <c r="AT383" s="111" t="s">
        <v>153</v>
      </c>
      <c r="AU383" s="111" t="s">
        <v>153</v>
      </c>
      <c r="AV383" s="111" t="s">
        <v>153</v>
      </c>
      <c r="AW383" s="111" t="s">
        <v>153</v>
      </c>
      <c r="AX383" s="111" t="s">
        <v>153</v>
      </c>
      <c r="AY383" s="110"/>
      <c r="AZ383" s="110" t="s">
        <v>153</v>
      </c>
      <c r="BA383" s="111">
        <v>3163</v>
      </c>
      <c r="BB383" s="111">
        <v>0</v>
      </c>
      <c r="BC383" s="111"/>
      <c r="BD383" s="111"/>
      <c r="BE383" s="111"/>
      <c r="BF383" s="111"/>
      <c r="BG383" s="111"/>
      <c r="BH383" s="111"/>
      <c r="BI383" s="111"/>
      <c r="BJ383" s="110"/>
      <c r="BK383" s="111"/>
      <c r="BL383" s="111"/>
      <c r="BM383" s="111"/>
      <c r="BN383" s="111" t="s">
        <v>533</v>
      </c>
      <c r="BO383" s="111"/>
      <c r="BP383" s="111"/>
      <c r="BQ383" s="111" t="s">
        <v>533</v>
      </c>
      <c r="BR383" s="111"/>
      <c r="BS383" s="111"/>
      <c r="BT383" s="111"/>
      <c r="BU383" s="111"/>
      <c r="BV383" s="111"/>
      <c r="BW383" s="111"/>
      <c r="BX383" s="111"/>
      <c r="BY383" s="111"/>
      <c r="BZ383" s="111"/>
      <c r="CA383" s="111"/>
      <c r="CB383" s="111"/>
      <c r="CC383" s="111"/>
      <c r="CD383" s="111"/>
      <c r="CE383" s="111"/>
      <c r="CF383" s="111" t="s">
        <v>462</v>
      </c>
      <c r="CG383" s="111" t="s">
        <v>725</v>
      </c>
      <c r="CH383" s="111"/>
      <c r="CI383" s="111">
        <v>2017</v>
      </c>
      <c r="CJ383" s="111" t="s">
        <v>2356</v>
      </c>
      <c r="CK383" s="111" t="s">
        <v>464</v>
      </c>
      <c r="CL383" s="111" t="s">
        <v>464</v>
      </c>
      <c r="CM383" s="111" t="s">
        <v>463</v>
      </c>
      <c r="CN383" s="111" t="s">
        <v>464</v>
      </c>
      <c r="CO383" s="111" t="s">
        <v>465</v>
      </c>
      <c r="CP383" s="111">
        <v>0</v>
      </c>
      <c r="CQ383" s="111">
        <v>0</v>
      </c>
      <c r="CR383" s="111">
        <v>0</v>
      </c>
      <c r="CS383" s="111">
        <v>0</v>
      </c>
      <c r="CT383" s="111">
        <v>0</v>
      </c>
      <c r="CU383" s="111">
        <v>0</v>
      </c>
      <c r="CV383" s="111">
        <v>0</v>
      </c>
      <c r="CW383" s="111">
        <v>0</v>
      </c>
      <c r="CX383" s="111">
        <v>0</v>
      </c>
      <c r="CY383" s="111">
        <v>0</v>
      </c>
      <c r="CZ383" s="111">
        <v>0</v>
      </c>
      <c r="DA383" s="111">
        <v>0</v>
      </c>
      <c r="DB383" s="111">
        <v>0</v>
      </c>
      <c r="DC383" s="111" t="s">
        <v>153</v>
      </c>
      <c r="DD383" s="111" t="s">
        <v>153</v>
      </c>
      <c r="DE383" s="111" t="s">
        <v>153</v>
      </c>
      <c r="DF383" s="111">
        <v>0</v>
      </c>
      <c r="DG383" s="111" t="s">
        <v>465</v>
      </c>
      <c r="DH383" s="111">
        <v>0</v>
      </c>
      <c r="DI383" s="111">
        <v>0</v>
      </c>
      <c r="DJ383" s="111">
        <v>0</v>
      </c>
      <c r="DK383" s="111">
        <v>0</v>
      </c>
      <c r="DL383" s="111">
        <v>0</v>
      </c>
      <c r="DM383" s="111">
        <v>0</v>
      </c>
      <c r="DN383" s="111">
        <v>0</v>
      </c>
      <c r="DO383" s="111">
        <v>0</v>
      </c>
      <c r="DP383" s="111">
        <v>0</v>
      </c>
      <c r="DQ383" s="111">
        <v>0</v>
      </c>
      <c r="DR383" s="111">
        <v>0</v>
      </c>
      <c r="DS383" s="111">
        <v>0</v>
      </c>
      <c r="DT383" s="111">
        <v>0</v>
      </c>
      <c r="DU383" s="111" t="s">
        <v>153</v>
      </c>
      <c r="DV383" s="111" t="s">
        <v>153</v>
      </c>
      <c r="DW383" s="110"/>
      <c r="DX383" s="111">
        <v>0</v>
      </c>
      <c r="DY383" s="111">
        <v>0</v>
      </c>
      <c r="DZ383" s="111">
        <v>0</v>
      </c>
      <c r="EA383" s="111">
        <v>0</v>
      </c>
      <c r="EB383" s="111"/>
      <c r="EC383" s="111"/>
      <c r="ED383" s="111"/>
      <c r="EE383" s="110"/>
      <c r="EF383" s="111"/>
      <c r="EG383" s="111"/>
      <c r="EH383" s="111"/>
      <c r="EI383" s="111"/>
      <c r="EJ383" s="111"/>
      <c r="EK383" s="111"/>
      <c r="EL383" s="111"/>
      <c r="EM383" s="111"/>
      <c r="EN383" s="111"/>
      <c r="EO383" s="111"/>
      <c r="EP383" s="111"/>
      <c r="EQ383" s="59">
        <v>72875</v>
      </c>
      <c r="ER383" s="59">
        <v>3163</v>
      </c>
      <c r="ES383" s="59">
        <v>0</v>
      </c>
      <c r="ET383" s="59">
        <v>0</v>
      </c>
      <c r="EU383" s="59">
        <v>0</v>
      </c>
      <c r="EV383" s="59">
        <v>0</v>
      </c>
      <c r="EW383" s="59">
        <v>0</v>
      </c>
      <c r="EX383" s="59">
        <v>0</v>
      </c>
      <c r="EY383" s="59">
        <v>0</v>
      </c>
      <c r="EZ383" s="59">
        <v>0</v>
      </c>
      <c r="FA383" s="59">
        <v>0</v>
      </c>
      <c r="FB383" s="59">
        <v>0</v>
      </c>
      <c r="FC383" s="59">
        <v>0</v>
      </c>
      <c r="FD383" s="59">
        <v>0</v>
      </c>
      <c r="FE383" s="59">
        <v>0</v>
      </c>
      <c r="FF383" s="59">
        <v>0</v>
      </c>
      <c r="FG383" s="59">
        <v>0</v>
      </c>
      <c r="FH383" s="59">
        <v>0</v>
      </c>
      <c r="FI383" s="59">
        <v>0</v>
      </c>
      <c r="FJ383" s="59">
        <v>0</v>
      </c>
      <c r="FK383" s="59">
        <v>0</v>
      </c>
      <c r="FL383" s="59">
        <v>0</v>
      </c>
      <c r="FM383" s="56"/>
      <c r="FN383" s="56" t="s">
        <v>466</v>
      </c>
      <c r="FO383" s="169" t="b">
        <v>1</v>
      </c>
      <c r="FP383" s="64"/>
      <c r="FQ383" s="64"/>
    </row>
    <row r="384" spans="1:173" x14ac:dyDescent="0.2">
      <c r="A384" s="110" t="s">
        <v>437</v>
      </c>
      <c r="B384" s="111">
        <v>72974</v>
      </c>
      <c r="C384" s="111">
        <v>0</v>
      </c>
      <c r="D384" s="111">
        <v>2</v>
      </c>
      <c r="E384" s="111" t="s">
        <v>5917</v>
      </c>
      <c r="F384" s="111" t="s">
        <v>5918</v>
      </c>
      <c r="G384" s="111"/>
      <c r="H384" s="111" t="s">
        <v>5919</v>
      </c>
      <c r="I384" s="111">
        <v>2</v>
      </c>
      <c r="J384" s="111" t="s">
        <v>5920</v>
      </c>
      <c r="K384" s="111" t="s">
        <v>447</v>
      </c>
      <c r="L384" s="111" t="s">
        <v>2356</v>
      </c>
      <c r="M384" s="111" t="s">
        <v>447</v>
      </c>
      <c r="N384" s="111">
        <v>2</v>
      </c>
      <c r="O384" s="111">
        <v>41</v>
      </c>
      <c r="P384" s="111">
        <v>7</v>
      </c>
      <c r="Q384" s="111" t="s">
        <v>5921</v>
      </c>
      <c r="R384" s="111" t="s">
        <v>153</v>
      </c>
      <c r="S384" s="111" t="s">
        <v>153</v>
      </c>
      <c r="T384" s="111" t="s">
        <v>5922</v>
      </c>
      <c r="U384" s="111" t="s">
        <v>5923</v>
      </c>
      <c r="V384" s="111" t="s">
        <v>5924</v>
      </c>
      <c r="W384" s="111" t="s">
        <v>153</v>
      </c>
      <c r="X384" s="111" t="s">
        <v>5925</v>
      </c>
      <c r="Y384" s="111" t="s">
        <v>5926</v>
      </c>
      <c r="Z384" s="110"/>
      <c r="AA384" s="110" t="s">
        <v>452</v>
      </c>
      <c r="AB384" s="110" t="s">
        <v>5917</v>
      </c>
      <c r="AC384" s="110" t="s">
        <v>5918</v>
      </c>
      <c r="AD384" s="110" t="s">
        <v>5919</v>
      </c>
      <c r="AE384" s="110" t="s">
        <v>5920</v>
      </c>
      <c r="AF384" s="111">
        <v>1</v>
      </c>
      <c r="AG384" s="111">
        <v>42</v>
      </c>
      <c r="AH384" s="111">
        <v>4</v>
      </c>
      <c r="AI384" s="111">
        <v>1</v>
      </c>
      <c r="AJ384" s="111" t="s">
        <v>5921</v>
      </c>
      <c r="AK384" s="111" t="s">
        <v>153</v>
      </c>
      <c r="AL384" s="111" t="s">
        <v>153</v>
      </c>
      <c r="AM384" s="111" t="s">
        <v>5922</v>
      </c>
      <c r="AN384" s="111" t="s">
        <v>5925</v>
      </c>
      <c r="AO384" s="111" t="s">
        <v>5926</v>
      </c>
      <c r="AP384" s="111" t="s">
        <v>5927</v>
      </c>
      <c r="AQ384" s="111" t="s">
        <v>5924</v>
      </c>
      <c r="AR384" s="111" t="s">
        <v>153</v>
      </c>
      <c r="AS384" s="111">
        <v>2015</v>
      </c>
      <c r="AT384" s="111" t="s">
        <v>153</v>
      </c>
      <c r="AU384" s="111" t="s">
        <v>499</v>
      </c>
      <c r="AV384" s="111" t="s">
        <v>153</v>
      </c>
      <c r="AW384" s="111" t="s">
        <v>153</v>
      </c>
      <c r="AX384" s="111" t="s">
        <v>153</v>
      </c>
      <c r="AY384" s="110"/>
      <c r="AZ384" s="110" t="s">
        <v>153</v>
      </c>
      <c r="BA384" s="111">
        <v>5470</v>
      </c>
      <c r="BB384" s="111">
        <v>0</v>
      </c>
      <c r="BC384" s="111"/>
      <c r="BD384" s="111"/>
      <c r="BE384" s="111"/>
      <c r="BF384" s="111" t="s">
        <v>500</v>
      </c>
      <c r="BG384" s="111" t="s">
        <v>607</v>
      </c>
      <c r="BH384" s="111"/>
      <c r="BI384" s="111"/>
      <c r="BJ384" s="110">
        <v>-2.3809523809523809</v>
      </c>
      <c r="BK384" s="111"/>
      <c r="BL384" s="111"/>
      <c r="BM384" s="111"/>
      <c r="BN384" s="111" t="s">
        <v>547</v>
      </c>
      <c r="BO384" s="111"/>
      <c r="BP384" s="111"/>
      <c r="BQ384" s="111" t="s">
        <v>547</v>
      </c>
      <c r="BR384" s="111"/>
      <c r="BS384" s="111"/>
      <c r="BT384" s="111"/>
      <c r="BU384" s="111"/>
      <c r="BV384" s="111"/>
      <c r="BW384" s="111"/>
      <c r="BX384" s="111"/>
      <c r="BY384" s="111"/>
      <c r="BZ384" s="111"/>
      <c r="CA384" s="111" t="s">
        <v>534</v>
      </c>
      <c r="CB384" s="111"/>
      <c r="CC384" s="111"/>
      <c r="CD384" s="111"/>
      <c r="CE384" s="111"/>
      <c r="CF384" s="111" t="s">
        <v>462</v>
      </c>
      <c r="CG384" s="111"/>
      <c r="CH384" s="111"/>
      <c r="CI384" s="111">
        <v>2017</v>
      </c>
      <c r="CJ384" s="111" t="s">
        <v>2356</v>
      </c>
      <c r="CK384" s="111" t="s">
        <v>464</v>
      </c>
      <c r="CL384" s="111" t="s">
        <v>464</v>
      </c>
      <c r="CM384" s="111" t="s">
        <v>464</v>
      </c>
      <c r="CN384" s="111" t="s">
        <v>464</v>
      </c>
      <c r="CO384" s="111" t="s">
        <v>465</v>
      </c>
      <c r="CP384" s="111">
        <v>0</v>
      </c>
      <c r="CQ384" s="111">
        <v>0</v>
      </c>
      <c r="CR384" s="111">
        <v>0</v>
      </c>
      <c r="CS384" s="111">
        <v>0</v>
      </c>
      <c r="CT384" s="111">
        <v>0</v>
      </c>
      <c r="CU384" s="111">
        <v>0</v>
      </c>
      <c r="CV384" s="111">
        <v>0</v>
      </c>
      <c r="CW384" s="111">
        <v>0</v>
      </c>
      <c r="CX384" s="111">
        <v>0</v>
      </c>
      <c r="CY384" s="111">
        <v>0</v>
      </c>
      <c r="CZ384" s="111">
        <v>0</v>
      </c>
      <c r="DA384" s="111">
        <v>0</v>
      </c>
      <c r="DB384" s="111">
        <v>0</v>
      </c>
      <c r="DC384" s="111" t="s">
        <v>153</v>
      </c>
      <c r="DD384" s="111" t="s">
        <v>153</v>
      </c>
      <c r="DE384" s="111" t="s">
        <v>153</v>
      </c>
      <c r="DF384" s="111">
        <v>0</v>
      </c>
      <c r="DG384" s="111" t="s">
        <v>465</v>
      </c>
      <c r="DH384" s="111">
        <v>0</v>
      </c>
      <c r="DI384" s="111">
        <v>0</v>
      </c>
      <c r="DJ384" s="111">
        <v>0</v>
      </c>
      <c r="DK384" s="111">
        <v>0</v>
      </c>
      <c r="DL384" s="111">
        <v>0</v>
      </c>
      <c r="DM384" s="111">
        <v>0</v>
      </c>
      <c r="DN384" s="111">
        <v>0</v>
      </c>
      <c r="DO384" s="111">
        <v>0</v>
      </c>
      <c r="DP384" s="111">
        <v>0</v>
      </c>
      <c r="DQ384" s="111">
        <v>0</v>
      </c>
      <c r="DR384" s="111">
        <v>0</v>
      </c>
      <c r="DS384" s="111">
        <v>0</v>
      </c>
      <c r="DT384" s="111">
        <v>0</v>
      </c>
      <c r="DU384" s="111" t="s">
        <v>153</v>
      </c>
      <c r="DV384" s="111" t="s">
        <v>153</v>
      </c>
      <c r="DW384" s="110"/>
      <c r="DX384" s="111">
        <v>0</v>
      </c>
      <c r="DY384" s="111">
        <v>0</v>
      </c>
      <c r="DZ384" s="111">
        <v>0</v>
      </c>
      <c r="EA384" s="111">
        <v>0</v>
      </c>
      <c r="EB384" s="111"/>
      <c r="EC384" s="111"/>
      <c r="ED384" s="111"/>
      <c r="EE384" s="110">
        <v>75</v>
      </c>
      <c r="EF384" s="111"/>
      <c r="EG384" s="111"/>
      <c r="EH384" s="111"/>
      <c r="EI384" s="111"/>
      <c r="EJ384" s="111"/>
      <c r="EK384" s="111"/>
      <c r="EL384" s="111"/>
      <c r="EM384" s="111"/>
      <c r="EN384" s="111"/>
      <c r="EO384" s="111"/>
      <c r="EP384" s="111"/>
      <c r="EQ384" s="59">
        <v>72974</v>
      </c>
      <c r="ER384" s="59">
        <v>5470</v>
      </c>
      <c r="ES384" s="59">
        <v>0</v>
      </c>
      <c r="ET384" s="59">
        <v>0</v>
      </c>
      <c r="EU384" s="59">
        <v>0</v>
      </c>
      <c r="EV384" s="59">
        <v>0</v>
      </c>
      <c r="EW384" s="59">
        <v>0</v>
      </c>
      <c r="EX384" s="59">
        <v>0</v>
      </c>
      <c r="EY384" s="59">
        <v>0</v>
      </c>
      <c r="EZ384" s="59">
        <v>0</v>
      </c>
      <c r="FA384" s="59">
        <v>0</v>
      </c>
      <c r="FB384" s="59">
        <v>0</v>
      </c>
      <c r="FC384" s="59">
        <v>0</v>
      </c>
      <c r="FD384" s="59">
        <v>0</v>
      </c>
      <c r="FE384" s="59">
        <v>0</v>
      </c>
      <c r="FF384" s="59">
        <v>0</v>
      </c>
      <c r="FG384" s="59">
        <v>0</v>
      </c>
      <c r="FH384" s="59">
        <v>0</v>
      </c>
      <c r="FI384" s="59">
        <v>0</v>
      </c>
      <c r="FJ384" s="59">
        <v>0</v>
      </c>
      <c r="FK384" s="59">
        <v>0</v>
      </c>
      <c r="FL384" s="59">
        <v>0</v>
      </c>
      <c r="FM384" s="56"/>
      <c r="FN384" s="56" t="s">
        <v>466</v>
      </c>
      <c r="FO384" s="169" t="b">
        <v>1</v>
      </c>
      <c r="FP384" s="64"/>
      <c r="FQ384" s="64"/>
    </row>
    <row r="385" spans="1:173" x14ac:dyDescent="0.2">
      <c r="A385" s="110" t="s">
        <v>437</v>
      </c>
      <c r="B385" s="111">
        <v>73015</v>
      </c>
      <c r="C385" s="111">
        <v>0</v>
      </c>
      <c r="D385" s="111">
        <v>1</v>
      </c>
      <c r="E385" s="111" t="s">
        <v>5928</v>
      </c>
      <c r="F385" s="111" t="s">
        <v>619</v>
      </c>
      <c r="G385" s="111"/>
      <c r="H385" s="111" t="s">
        <v>5929</v>
      </c>
      <c r="I385" s="111">
        <v>2</v>
      </c>
      <c r="J385" s="111" t="s">
        <v>1730</v>
      </c>
      <c r="K385" s="111" t="s">
        <v>447</v>
      </c>
      <c r="L385" s="111" t="s">
        <v>2356</v>
      </c>
      <c r="M385" s="111" t="s">
        <v>447</v>
      </c>
      <c r="N385" s="111">
        <v>1</v>
      </c>
      <c r="O385" s="111">
        <v>300</v>
      </c>
      <c r="P385" s="111">
        <v>1</v>
      </c>
      <c r="Q385" s="111" t="s">
        <v>153</v>
      </c>
      <c r="R385" s="111" t="s">
        <v>153</v>
      </c>
      <c r="S385" s="111" t="s">
        <v>5930</v>
      </c>
      <c r="T385" s="111" t="s">
        <v>5931</v>
      </c>
      <c r="U385" s="111" t="s">
        <v>5932</v>
      </c>
      <c r="V385" s="111" t="s">
        <v>5933</v>
      </c>
      <c r="W385" s="111" t="s">
        <v>153</v>
      </c>
      <c r="X385" s="111" t="s">
        <v>5934</v>
      </c>
      <c r="Y385" s="111" t="s">
        <v>5935</v>
      </c>
      <c r="Z385" s="110"/>
      <c r="AA385" s="110" t="s">
        <v>452</v>
      </c>
      <c r="AB385" s="110" t="s">
        <v>5928</v>
      </c>
      <c r="AC385" s="110" t="s">
        <v>619</v>
      </c>
      <c r="AD385" s="110" t="s">
        <v>5929</v>
      </c>
      <c r="AE385" s="110" t="s">
        <v>1730</v>
      </c>
      <c r="AF385" s="111">
        <v>1</v>
      </c>
      <c r="AG385" s="111">
        <v>330</v>
      </c>
      <c r="AH385" s="111">
        <v>1</v>
      </c>
      <c r="AI385" s="111">
        <v>1</v>
      </c>
      <c r="AJ385" s="111" t="s">
        <v>153</v>
      </c>
      <c r="AK385" s="111" t="s">
        <v>153</v>
      </c>
      <c r="AL385" s="111" t="s">
        <v>5930</v>
      </c>
      <c r="AM385" s="111" t="s">
        <v>5931</v>
      </c>
      <c r="AN385" s="111" t="s">
        <v>5934</v>
      </c>
      <c r="AO385" s="111" t="s">
        <v>5935</v>
      </c>
      <c r="AP385" s="111" t="s">
        <v>5932</v>
      </c>
      <c r="AQ385" s="111" t="s">
        <v>5933</v>
      </c>
      <c r="AR385" s="111" t="s">
        <v>153</v>
      </c>
      <c r="AS385" s="111">
        <v>2015</v>
      </c>
      <c r="AT385" s="111" t="s">
        <v>153</v>
      </c>
      <c r="AU385" s="111" t="s">
        <v>153</v>
      </c>
      <c r="AV385" s="111" t="s">
        <v>153</v>
      </c>
      <c r="AW385" s="111" t="s">
        <v>153</v>
      </c>
      <c r="AX385" s="111" t="s">
        <v>153</v>
      </c>
      <c r="AY385" s="110"/>
      <c r="AZ385" s="110" t="s">
        <v>153</v>
      </c>
      <c r="BA385" s="111">
        <v>3309</v>
      </c>
      <c r="BB385" s="111">
        <v>0</v>
      </c>
      <c r="BC385" s="111"/>
      <c r="BD385" s="111"/>
      <c r="BE385" s="111"/>
      <c r="BF385" s="111"/>
      <c r="BG385" s="111"/>
      <c r="BH385" s="111" t="s">
        <v>532</v>
      </c>
      <c r="BI385" s="111"/>
      <c r="BJ385" s="110">
        <v>-9.0909090909090917</v>
      </c>
      <c r="BK385" s="111"/>
      <c r="BL385" s="111"/>
      <c r="BM385" s="111"/>
      <c r="BN385" s="111" t="s">
        <v>99</v>
      </c>
      <c r="BO385" s="111"/>
      <c r="BP385" s="111"/>
      <c r="BQ385" s="111" t="s">
        <v>99</v>
      </c>
      <c r="BR385" s="111"/>
      <c r="BS385" s="111"/>
      <c r="BT385" s="111"/>
      <c r="BU385" s="111"/>
      <c r="BV385" s="111"/>
      <c r="BW385" s="111"/>
      <c r="BX385" s="111"/>
      <c r="BY385" s="111"/>
      <c r="BZ385" s="111"/>
      <c r="CA385" s="111"/>
      <c r="CB385" s="111"/>
      <c r="CC385" s="111"/>
      <c r="CD385" s="111"/>
      <c r="CE385" s="111"/>
      <c r="CF385" s="111" t="s">
        <v>462</v>
      </c>
      <c r="CG385" s="111"/>
      <c r="CH385" s="111"/>
      <c r="CI385" s="111">
        <v>2017</v>
      </c>
      <c r="CJ385" s="111" t="s">
        <v>2356</v>
      </c>
      <c r="CK385" s="111" t="s">
        <v>501</v>
      </c>
      <c r="CL385" s="111" t="s">
        <v>464</v>
      </c>
      <c r="CM385" s="111" t="s">
        <v>464</v>
      </c>
      <c r="CN385" s="111" t="s">
        <v>464</v>
      </c>
      <c r="CO385" s="111" t="s">
        <v>465</v>
      </c>
      <c r="CP385" s="111">
        <v>0</v>
      </c>
      <c r="CQ385" s="111">
        <v>0</v>
      </c>
      <c r="CR385" s="111">
        <v>0</v>
      </c>
      <c r="CS385" s="111">
        <v>0</v>
      </c>
      <c r="CT385" s="111">
        <v>0</v>
      </c>
      <c r="CU385" s="111">
        <v>0</v>
      </c>
      <c r="CV385" s="111">
        <v>0</v>
      </c>
      <c r="CW385" s="111">
        <v>0</v>
      </c>
      <c r="CX385" s="111">
        <v>0</v>
      </c>
      <c r="CY385" s="111">
        <v>0</v>
      </c>
      <c r="CZ385" s="111">
        <v>0</v>
      </c>
      <c r="DA385" s="111">
        <v>0</v>
      </c>
      <c r="DB385" s="111">
        <v>0</v>
      </c>
      <c r="DC385" s="111" t="s">
        <v>153</v>
      </c>
      <c r="DD385" s="111" t="s">
        <v>153</v>
      </c>
      <c r="DE385" s="111" t="s">
        <v>153</v>
      </c>
      <c r="DF385" s="111">
        <v>1</v>
      </c>
      <c r="DG385" s="111" t="s">
        <v>465</v>
      </c>
      <c r="DH385" s="111">
        <v>0</v>
      </c>
      <c r="DI385" s="111">
        <v>0</v>
      </c>
      <c r="DJ385" s="111">
        <v>0</v>
      </c>
      <c r="DK385" s="111">
        <v>0</v>
      </c>
      <c r="DL385" s="111">
        <v>0</v>
      </c>
      <c r="DM385" s="111">
        <v>0</v>
      </c>
      <c r="DN385" s="111">
        <v>0</v>
      </c>
      <c r="DO385" s="111">
        <v>0</v>
      </c>
      <c r="DP385" s="111">
        <v>0</v>
      </c>
      <c r="DQ385" s="111">
        <v>0</v>
      </c>
      <c r="DR385" s="111">
        <v>0</v>
      </c>
      <c r="DS385" s="111">
        <v>0</v>
      </c>
      <c r="DT385" s="111">
        <v>0</v>
      </c>
      <c r="DU385" s="111" t="s">
        <v>153</v>
      </c>
      <c r="DV385" s="111" t="s">
        <v>153</v>
      </c>
      <c r="DW385" s="110"/>
      <c r="DX385" s="111">
        <v>0</v>
      </c>
      <c r="DY385" s="111">
        <v>1</v>
      </c>
      <c r="DZ385" s="111">
        <v>0</v>
      </c>
      <c r="EA385" s="111">
        <v>0</v>
      </c>
      <c r="EB385" s="111"/>
      <c r="EC385" s="111"/>
      <c r="ED385" s="111"/>
      <c r="EE385" s="110"/>
      <c r="EF385" s="111"/>
      <c r="EG385" s="111"/>
      <c r="EH385" s="111"/>
      <c r="EI385" s="111"/>
      <c r="EJ385" s="111"/>
      <c r="EK385" s="111"/>
      <c r="EL385" s="111"/>
      <c r="EM385" s="111"/>
      <c r="EN385" s="111"/>
      <c r="EO385" s="111"/>
      <c r="EP385" s="111"/>
      <c r="EQ385" s="59">
        <v>73015</v>
      </c>
      <c r="ER385" s="59">
        <v>3309</v>
      </c>
      <c r="ES385" s="59">
        <v>0</v>
      </c>
      <c r="ET385" s="59">
        <v>0</v>
      </c>
      <c r="EU385" s="59">
        <v>0</v>
      </c>
      <c r="EV385" s="59">
        <v>0</v>
      </c>
      <c r="EW385" s="59">
        <v>0</v>
      </c>
      <c r="EX385" s="59">
        <v>0</v>
      </c>
      <c r="EY385" s="59">
        <v>0</v>
      </c>
      <c r="EZ385" s="59">
        <v>0</v>
      </c>
      <c r="FA385" s="59">
        <v>0</v>
      </c>
      <c r="FB385" s="59">
        <v>0</v>
      </c>
      <c r="FC385" s="59">
        <v>0</v>
      </c>
      <c r="FD385" s="59">
        <v>0</v>
      </c>
      <c r="FE385" s="59">
        <v>0</v>
      </c>
      <c r="FF385" s="59">
        <v>0</v>
      </c>
      <c r="FG385" s="59">
        <v>0</v>
      </c>
      <c r="FH385" s="59">
        <v>0</v>
      </c>
      <c r="FI385" s="59">
        <v>0</v>
      </c>
      <c r="FJ385" s="59">
        <v>0</v>
      </c>
      <c r="FK385" s="59">
        <v>0</v>
      </c>
      <c r="FL385" s="59">
        <v>0</v>
      </c>
      <c r="FM385" s="56"/>
      <c r="FN385" s="56" t="s">
        <v>466</v>
      </c>
      <c r="FO385" s="169" t="b">
        <v>1</v>
      </c>
      <c r="FP385" s="64"/>
      <c r="FQ385" s="6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Q363"/>
  <sheetViews>
    <sheetView zoomScale="90" zoomScaleNormal="90" zoomScalePageLayoutView="125" workbookViewId="0">
      <selection activeCell="J49" sqref="J49"/>
    </sheetView>
  </sheetViews>
  <sheetFormatPr baseColWidth="10" defaultRowHeight="15" x14ac:dyDescent="0.25"/>
  <cols>
    <col min="1" max="1" width="7.28515625" style="61" customWidth="1"/>
    <col min="2" max="2" width="8.85546875" style="62" customWidth="1"/>
    <col min="3" max="3" width="4.28515625" style="61" customWidth="1"/>
    <col min="4" max="4" width="5.42578125" style="61" customWidth="1"/>
    <col min="5" max="5" width="24.7109375" style="63" customWidth="1"/>
    <col min="6" max="6" width="11.5703125" style="61" customWidth="1"/>
    <col min="7" max="7" width="2" style="61" customWidth="1"/>
    <col min="8" max="8" width="11.42578125" style="61"/>
    <col min="9" max="9" width="1.28515625" style="61" customWidth="1"/>
    <col min="10" max="10" width="30.7109375" style="61" customWidth="1"/>
    <col min="11" max="13" width="1.140625" style="61" customWidth="1"/>
    <col min="14" max="14" width="4.7109375" style="61" customWidth="1"/>
    <col min="15" max="20" width="11.42578125" style="61"/>
    <col min="21" max="21" width="32" style="61" customWidth="1"/>
    <col min="22" max="22" width="2" style="61" customWidth="1"/>
    <col min="23" max="23" width="2.42578125" style="61" customWidth="1"/>
    <col min="24" max="24" width="21.140625" style="61" customWidth="1"/>
    <col min="25" max="39" width="11.42578125" style="61"/>
    <col min="40" max="40" width="25.7109375" style="61" customWidth="1"/>
    <col min="41" max="41" width="13.140625" style="61" customWidth="1"/>
    <col min="42" max="42" width="34.42578125" style="61" customWidth="1"/>
    <col min="43" max="44" width="11.42578125" style="61"/>
    <col min="45" max="45" width="22.140625" style="61" customWidth="1"/>
    <col min="46" max="46" width="49.28515625" style="61" customWidth="1"/>
    <col min="47" max="86" width="11.42578125" style="61"/>
    <col min="87" max="87" width="23" style="61" customWidth="1"/>
    <col min="88" max="88" width="3.7109375" style="61" customWidth="1"/>
    <col min="89" max="92" width="2" style="61" customWidth="1"/>
    <col min="93" max="93" width="3.28515625" style="61" customWidth="1"/>
    <col min="94" max="106" width="11.42578125" style="61"/>
    <col min="107" max="107" width="39.7109375" style="61" customWidth="1"/>
    <col min="108" max="124" width="11.42578125" style="61"/>
    <col min="125" max="125" width="27.7109375" style="61" customWidth="1"/>
    <col min="126" max="132" width="11.42578125" style="61"/>
    <col min="133" max="133" width="23.28515625" style="61" customWidth="1"/>
    <col min="134" max="134" width="23.85546875" style="61" customWidth="1"/>
    <col min="135" max="16384" width="11.42578125" style="61"/>
  </cols>
  <sheetData>
    <row r="1" spans="1:173" s="58" customFormat="1" ht="12.75" x14ac:dyDescent="0.2">
      <c r="A1" s="51" t="s">
        <v>269</v>
      </c>
      <c r="B1" s="52" t="s">
        <v>270</v>
      </c>
      <c r="C1" s="53" t="s">
        <v>271</v>
      </c>
      <c r="D1" s="53" t="s">
        <v>272</v>
      </c>
      <c r="E1" s="54" t="s">
        <v>273</v>
      </c>
      <c r="F1" s="53" t="s">
        <v>274</v>
      </c>
      <c r="G1" s="53" t="s">
        <v>275</v>
      </c>
      <c r="H1" s="53" t="s">
        <v>276</v>
      </c>
      <c r="I1" s="53" t="s">
        <v>277</v>
      </c>
      <c r="J1" s="53" t="s">
        <v>278</v>
      </c>
      <c r="K1" s="53" t="s">
        <v>279</v>
      </c>
      <c r="L1" s="53" t="s">
        <v>280</v>
      </c>
      <c r="M1" s="53" t="s">
        <v>281</v>
      </c>
      <c r="N1" s="53" t="s">
        <v>282</v>
      </c>
      <c r="O1" s="53" t="s">
        <v>283</v>
      </c>
      <c r="P1" s="53" t="s">
        <v>284</v>
      </c>
      <c r="Q1" s="53" t="s">
        <v>285</v>
      </c>
      <c r="R1" s="53" t="s">
        <v>286</v>
      </c>
      <c r="S1" s="53" t="s">
        <v>287</v>
      </c>
      <c r="T1" s="53" t="s">
        <v>288</v>
      </c>
      <c r="U1" s="53" t="s">
        <v>289</v>
      </c>
      <c r="V1" s="53" t="s">
        <v>290</v>
      </c>
      <c r="W1" s="53" t="s">
        <v>291</v>
      </c>
      <c r="X1" s="53" t="s">
        <v>292</v>
      </c>
      <c r="Y1" s="53" t="s">
        <v>293</v>
      </c>
      <c r="Z1" s="51" t="s">
        <v>294</v>
      </c>
      <c r="AA1" s="51" t="s">
        <v>295</v>
      </c>
      <c r="AB1" s="51" t="s">
        <v>296</v>
      </c>
      <c r="AC1" s="51" t="s">
        <v>297</v>
      </c>
      <c r="AD1" s="51" t="s">
        <v>298</v>
      </c>
      <c r="AE1" s="51" t="s">
        <v>299</v>
      </c>
      <c r="AF1" s="53" t="s">
        <v>300</v>
      </c>
      <c r="AG1" s="53" t="s">
        <v>301</v>
      </c>
      <c r="AH1" s="53" t="s">
        <v>302</v>
      </c>
      <c r="AI1" s="53" t="s">
        <v>303</v>
      </c>
      <c r="AJ1" s="53" t="s">
        <v>304</v>
      </c>
      <c r="AK1" s="53" t="s">
        <v>305</v>
      </c>
      <c r="AL1" s="53" t="s">
        <v>306</v>
      </c>
      <c r="AM1" s="53" t="s">
        <v>307</v>
      </c>
      <c r="AN1" s="53" t="s">
        <v>308</v>
      </c>
      <c r="AO1" s="53" t="s">
        <v>309</v>
      </c>
      <c r="AP1" s="53" t="s">
        <v>310</v>
      </c>
      <c r="AQ1" s="53" t="s">
        <v>311</v>
      </c>
      <c r="AR1" s="53" t="s">
        <v>312</v>
      </c>
      <c r="AS1" s="53" t="s">
        <v>313</v>
      </c>
      <c r="AT1" s="53" t="s">
        <v>266</v>
      </c>
      <c r="AU1" s="53" t="s">
        <v>314</v>
      </c>
      <c r="AV1" s="53" t="s">
        <v>315</v>
      </c>
      <c r="AW1" s="53" t="s">
        <v>316</v>
      </c>
      <c r="AX1" s="53" t="s">
        <v>317</v>
      </c>
      <c r="AY1" s="51" t="s">
        <v>318</v>
      </c>
      <c r="AZ1" s="51" t="s">
        <v>319</v>
      </c>
      <c r="BA1" s="53" t="s">
        <v>320</v>
      </c>
      <c r="BB1" s="53" t="s">
        <v>321</v>
      </c>
      <c r="BC1" s="53" t="s">
        <v>322</v>
      </c>
      <c r="BD1" s="53" t="s">
        <v>323</v>
      </c>
      <c r="BE1" s="53" t="s">
        <v>324</v>
      </c>
      <c r="BF1" s="53" t="s">
        <v>325</v>
      </c>
      <c r="BG1" s="53" t="s">
        <v>326</v>
      </c>
      <c r="BH1" s="53" t="s">
        <v>327</v>
      </c>
      <c r="BI1" s="53" t="s">
        <v>328</v>
      </c>
      <c r="BJ1" s="51" t="s">
        <v>329</v>
      </c>
      <c r="BK1" s="53" t="s">
        <v>330</v>
      </c>
      <c r="BL1" s="53" t="s">
        <v>331</v>
      </c>
      <c r="BM1" s="53" t="s">
        <v>332</v>
      </c>
      <c r="BN1" s="53" t="s">
        <v>333</v>
      </c>
      <c r="BO1" s="53" t="s">
        <v>334</v>
      </c>
      <c r="BP1" s="53" t="s">
        <v>335</v>
      </c>
      <c r="BQ1" s="53" t="s">
        <v>336</v>
      </c>
      <c r="BR1" s="53" t="s">
        <v>337</v>
      </c>
      <c r="BS1" s="53" t="s">
        <v>338</v>
      </c>
      <c r="BT1" s="53" t="s">
        <v>339</v>
      </c>
      <c r="BU1" s="53" t="s">
        <v>340</v>
      </c>
      <c r="BV1" s="53" t="s">
        <v>341</v>
      </c>
      <c r="BW1" s="53" t="s">
        <v>342</v>
      </c>
      <c r="BX1" s="53" t="s">
        <v>343</v>
      </c>
      <c r="BY1" s="53" t="s">
        <v>344</v>
      </c>
      <c r="BZ1" s="53" t="s">
        <v>345</v>
      </c>
      <c r="CA1" s="53" t="s">
        <v>346</v>
      </c>
      <c r="CB1" s="53" t="s">
        <v>347</v>
      </c>
      <c r="CC1" s="53" t="s">
        <v>348</v>
      </c>
      <c r="CD1" s="53" t="s">
        <v>349</v>
      </c>
      <c r="CE1" s="53" t="s">
        <v>350</v>
      </c>
      <c r="CF1" s="53" t="s">
        <v>351</v>
      </c>
      <c r="CG1" s="53" t="s">
        <v>352</v>
      </c>
      <c r="CH1" s="53" t="s">
        <v>353</v>
      </c>
      <c r="CI1" s="53" t="s">
        <v>354</v>
      </c>
      <c r="CJ1" s="53" t="s">
        <v>355</v>
      </c>
      <c r="CK1" s="53" t="s">
        <v>356</v>
      </c>
      <c r="CL1" s="53" t="s">
        <v>357</v>
      </c>
      <c r="CM1" s="53" t="s">
        <v>358</v>
      </c>
      <c r="CN1" s="53" t="s">
        <v>359</v>
      </c>
      <c r="CO1" s="53" t="s">
        <v>360</v>
      </c>
      <c r="CP1" s="53" t="s">
        <v>361</v>
      </c>
      <c r="CQ1" s="53" t="s">
        <v>362</v>
      </c>
      <c r="CR1" s="53" t="s">
        <v>363</v>
      </c>
      <c r="CS1" s="53" t="s">
        <v>364</v>
      </c>
      <c r="CT1" s="53" t="s">
        <v>365</v>
      </c>
      <c r="CU1" s="53" t="s">
        <v>366</v>
      </c>
      <c r="CV1" s="53" t="s">
        <v>367</v>
      </c>
      <c r="CW1" s="53" t="s">
        <v>368</v>
      </c>
      <c r="CX1" s="53" t="s">
        <v>369</v>
      </c>
      <c r="CY1" s="53" t="s">
        <v>370</v>
      </c>
      <c r="CZ1" s="53" t="s">
        <v>371</v>
      </c>
      <c r="DA1" s="53" t="s">
        <v>372</v>
      </c>
      <c r="DB1" s="53" t="s">
        <v>373</v>
      </c>
      <c r="DC1" s="53" t="s">
        <v>374</v>
      </c>
      <c r="DD1" s="53" t="s">
        <v>375</v>
      </c>
      <c r="DE1" s="53" t="s">
        <v>376</v>
      </c>
      <c r="DF1" s="53" t="s">
        <v>377</v>
      </c>
      <c r="DG1" s="53" t="s">
        <v>378</v>
      </c>
      <c r="DH1" s="53" t="s">
        <v>379</v>
      </c>
      <c r="DI1" s="53" t="s">
        <v>380</v>
      </c>
      <c r="DJ1" s="53" t="s">
        <v>381</v>
      </c>
      <c r="DK1" s="53" t="s">
        <v>382</v>
      </c>
      <c r="DL1" s="53" t="s">
        <v>383</v>
      </c>
      <c r="DM1" s="53" t="s">
        <v>384</v>
      </c>
      <c r="DN1" s="53" t="s">
        <v>385</v>
      </c>
      <c r="DO1" s="53" t="s">
        <v>386</v>
      </c>
      <c r="DP1" s="53" t="s">
        <v>387</v>
      </c>
      <c r="DQ1" s="53" t="s">
        <v>388</v>
      </c>
      <c r="DR1" s="53" t="s">
        <v>389</v>
      </c>
      <c r="DS1" s="53" t="s">
        <v>390</v>
      </c>
      <c r="DT1" s="53" t="s">
        <v>391</v>
      </c>
      <c r="DU1" s="53" t="s">
        <v>392</v>
      </c>
      <c r="DV1" s="53" t="s">
        <v>393</v>
      </c>
      <c r="DW1" s="51" t="s">
        <v>394</v>
      </c>
      <c r="DX1" s="53" t="s">
        <v>395</v>
      </c>
      <c r="DY1" s="53" t="s">
        <v>396</v>
      </c>
      <c r="DZ1" s="53" t="s">
        <v>397</v>
      </c>
      <c r="EA1" s="53" t="s">
        <v>398</v>
      </c>
      <c r="EB1" s="53" t="s">
        <v>399</v>
      </c>
      <c r="EC1" s="53" t="s">
        <v>400</v>
      </c>
      <c r="ED1" s="53" t="s">
        <v>401</v>
      </c>
      <c r="EE1" s="51" t="s">
        <v>402</v>
      </c>
      <c r="EF1" s="53" t="s">
        <v>403</v>
      </c>
      <c r="EG1" s="53" t="s">
        <v>404</v>
      </c>
      <c r="EH1" s="53" t="s">
        <v>405</v>
      </c>
      <c r="EI1" s="53" t="s">
        <v>406</v>
      </c>
      <c r="EJ1" s="53" t="s">
        <v>407</v>
      </c>
      <c r="EK1" s="53" t="s">
        <v>408</v>
      </c>
      <c r="EL1" s="53" t="s">
        <v>409</v>
      </c>
      <c r="EM1" s="53" t="s">
        <v>410</v>
      </c>
      <c r="EN1" s="53" t="s">
        <v>411</v>
      </c>
      <c r="EO1" s="53" t="s">
        <v>412</v>
      </c>
      <c r="EP1" s="53" t="s">
        <v>413</v>
      </c>
      <c r="EQ1" s="55" t="s">
        <v>270</v>
      </c>
      <c r="ER1" s="55" t="s">
        <v>320</v>
      </c>
      <c r="ES1" s="55" t="s">
        <v>414</v>
      </c>
      <c r="ET1" s="55" t="s">
        <v>415</v>
      </c>
      <c r="EU1" s="55" t="s">
        <v>416</v>
      </c>
      <c r="EV1" s="55" t="s">
        <v>417</v>
      </c>
      <c r="EW1" s="55" t="s">
        <v>418</v>
      </c>
      <c r="EX1" s="55" t="s">
        <v>419</v>
      </c>
      <c r="EY1" s="55" t="s">
        <v>420</v>
      </c>
      <c r="EZ1" s="55" t="s">
        <v>421</v>
      </c>
      <c r="FA1" s="55" t="s">
        <v>422</v>
      </c>
      <c r="FB1" s="55" t="s">
        <v>423</v>
      </c>
      <c r="FC1" s="55" t="s">
        <v>424</v>
      </c>
      <c r="FD1" s="55" t="s">
        <v>425</v>
      </c>
      <c r="FE1" s="55" t="s">
        <v>426</v>
      </c>
      <c r="FF1" s="55" t="s">
        <v>427</v>
      </c>
      <c r="FG1" s="55" t="s">
        <v>428</v>
      </c>
      <c r="FH1" s="55" t="s">
        <v>429</v>
      </c>
      <c r="FI1" s="55" t="s">
        <v>430</v>
      </c>
      <c r="FJ1" s="55" t="s">
        <v>431</v>
      </c>
      <c r="FK1" s="55" t="s">
        <v>432</v>
      </c>
      <c r="FL1" s="55" t="s">
        <v>433</v>
      </c>
      <c r="FM1" s="55" t="s">
        <v>434</v>
      </c>
      <c r="FN1" s="56" t="s">
        <v>435</v>
      </c>
      <c r="FO1" s="57" t="s">
        <v>436</v>
      </c>
      <c r="FP1" s="73" t="s">
        <v>2337</v>
      </c>
      <c r="FQ1" s="73" t="s">
        <v>2338</v>
      </c>
    </row>
    <row r="2" spans="1:173" s="58" customFormat="1" ht="12.75" x14ac:dyDescent="0.2">
      <c r="A2" s="51" t="s">
        <v>437</v>
      </c>
      <c r="B2" s="52" t="s">
        <v>438</v>
      </c>
      <c r="C2" s="53" t="s">
        <v>439</v>
      </c>
      <c r="D2" s="53" t="s">
        <v>440</v>
      </c>
      <c r="E2" s="54" t="s">
        <v>441</v>
      </c>
      <c r="F2" s="53" t="s">
        <v>442</v>
      </c>
      <c r="G2" s="53" t="s">
        <v>443</v>
      </c>
      <c r="H2" s="53" t="s">
        <v>444</v>
      </c>
      <c r="I2" s="53" t="s">
        <v>445</v>
      </c>
      <c r="J2" s="53" t="s">
        <v>446</v>
      </c>
      <c r="K2" s="53" t="s">
        <v>447</v>
      </c>
      <c r="L2" s="53" t="s">
        <v>448</v>
      </c>
      <c r="M2" s="53" t="s">
        <v>447</v>
      </c>
      <c r="N2" s="53" t="s">
        <v>439</v>
      </c>
      <c r="O2" s="53" t="s">
        <v>449</v>
      </c>
      <c r="P2" s="53" t="s">
        <v>450</v>
      </c>
      <c r="Q2" s="53" t="s">
        <v>153</v>
      </c>
      <c r="R2" s="53" t="s">
        <v>153</v>
      </c>
      <c r="S2" s="53" t="s">
        <v>153</v>
      </c>
      <c r="T2" s="53" t="s">
        <v>451</v>
      </c>
      <c r="U2" s="53" t="s">
        <v>153</v>
      </c>
      <c r="V2" s="53" t="s">
        <v>153</v>
      </c>
      <c r="W2" s="53" t="s">
        <v>153</v>
      </c>
      <c r="X2" s="53" t="s">
        <v>153</v>
      </c>
      <c r="Y2" s="53" t="s">
        <v>153</v>
      </c>
      <c r="Z2" s="51" t="s">
        <v>443</v>
      </c>
      <c r="AA2" s="51" t="s">
        <v>452</v>
      </c>
      <c r="AB2" s="51" t="s">
        <v>441</v>
      </c>
      <c r="AC2" s="51" t="s">
        <v>442</v>
      </c>
      <c r="AD2" s="51" t="s">
        <v>444</v>
      </c>
      <c r="AE2" s="51" t="s">
        <v>453</v>
      </c>
      <c r="AF2" s="53">
        <v>1</v>
      </c>
      <c r="AG2" s="53">
        <v>50</v>
      </c>
      <c r="AH2" s="53">
        <v>3</v>
      </c>
      <c r="AI2" s="53">
        <v>1</v>
      </c>
      <c r="AJ2" s="53" t="s">
        <v>454</v>
      </c>
      <c r="AK2" s="53" t="s">
        <v>153</v>
      </c>
      <c r="AL2" s="53" t="s">
        <v>455</v>
      </c>
      <c r="AM2" s="53" t="s">
        <v>451</v>
      </c>
      <c r="AN2" s="53" t="s">
        <v>456</v>
      </c>
      <c r="AO2" s="53" t="s">
        <v>457</v>
      </c>
      <c r="AP2" s="53" t="s">
        <v>458</v>
      </c>
      <c r="AQ2" s="53" t="s">
        <v>459</v>
      </c>
      <c r="AR2" s="53" t="s">
        <v>153</v>
      </c>
      <c r="AS2" s="53">
        <v>2015</v>
      </c>
      <c r="AT2" s="53" t="s">
        <v>153</v>
      </c>
      <c r="AU2" s="53" t="s">
        <v>153</v>
      </c>
      <c r="AV2" s="53" t="s">
        <v>153</v>
      </c>
      <c r="AW2" s="53" t="s">
        <v>153</v>
      </c>
      <c r="AX2" s="53" t="s">
        <v>153</v>
      </c>
      <c r="AY2" s="51"/>
      <c r="AZ2" s="51" t="s">
        <v>153</v>
      </c>
      <c r="BA2" s="53">
        <v>4952</v>
      </c>
      <c r="BB2" s="53">
        <v>0</v>
      </c>
      <c r="BC2" s="53"/>
      <c r="BD2" s="53"/>
      <c r="BE2" s="53"/>
      <c r="BF2" s="53"/>
      <c r="BG2" s="53"/>
      <c r="BH2" s="53"/>
      <c r="BI2" s="53"/>
      <c r="BJ2" s="51"/>
      <c r="BK2" s="53"/>
      <c r="BL2" s="53"/>
      <c r="BM2" s="53"/>
      <c r="BN2" s="53" t="s">
        <v>460</v>
      </c>
      <c r="BO2" s="53"/>
      <c r="BP2" s="53"/>
      <c r="BQ2" s="53" t="s">
        <v>460</v>
      </c>
      <c r="BR2" s="53"/>
      <c r="BS2" s="53"/>
      <c r="BT2" s="53"/>
      <c r="BU2" s="53" t="s">
        <v>461</v>
      </c>
      <c r="BV2" s="53"/>
      <c r="BW2" s="53"/>
      <c r="BX2" s="53"/>
      <c r="BY2" s="53"/>
      <c r="BZ2" s="53"/>
      <c r="CA2" s="53"/>
      <c r="CB2" s="53"/>
      <c r="CC2" s="53"/>
      <c r="CD2" s="53"/>
      <c r="CE2" s="53"/>
      <c r="CF2" s="53" t="s">
        <v>462</v>
      </c>
      <c r="CG2" s="53"/>
      <c r="CH2" s="53"/>
      <c r="CI2" s="53">
        <v>2017</v>
      </c>
      <c r="CJ2" s="53" t="s">
        <v>448</v>
      </c>
      <c r="CK2" s="53" t="s">
        <v>463</v>
      </c>
      <c r="CL2" s="53" t="s">
        <v>464</v>
      </c>
      <c r="CM2" s="53" t="s">
        <v>464</v>
      </c>
      <c r="CN2" s="53" t="s">
        <v>464</v>
      </c>
      <c r="CO2" s="53" t="s">
        <v>465</v>
      </c>
      <c r="CP2" s="53">
        <v>0</v>
      </c>
      <c r="CQ2" s="53">
        <v>0</v>
      </c>
      <c r="CR2" s="53">
        <v>0</v>
      </c>
      <c r="CS2" s="53">
        <v>0</v>
      </c>
      <c r="CT2" s="53">
        <v>0</v>
      </c>
      <c r="CU2" s="53">
        <v>0</v>
      </c>
      <c r="CV2" s="53">
        <v>0</v>
      </c>
      <c r="CW2" s="53">
        <v>0</v>
      </c>
      <c r="CX2" s="53">
        <v>0</v>
      </c>
      <c r="CY2" s="53">
        <v>0</v>
      </c>
      <c r="CZ2" s="53">
        <v>0</v>
      </c>
      <c r="DA2" s="53">
        <v>0</v>
      </c>
      <c r="DB2" s="53">
        <v>0</v>
      </c>
      <c r="DC2" s="53" t="s">
        <v>153</v>
      </c>
      <c r="DD2" s="53" t="s">
        <v>153</v>
      </c>
      <c r="DE2" s="53" t="s">
        <v>153</v>
      </c>
      <c r="DF2" s="53">
        <v>0</v>
      </c>
      <c r="DG2" s="53" t="s">
        <v>465</v>
      </c>
      <c r="DH2" s="53">
        <v>0</v>
      </c>
      <c r="DI2" s="53">
        <v>0</v>
      </c>
      <c r="DJ2" s="53">
        <v>0</v>
      </c>
      <c r="DK2" s="53">
        <v>0</v>
      </c>
      <c r="DL2" s="53">
        <v>0</v>
      </c>
      <c r="DM2" s="53">
        <v>0</v>
      </c>
      <c r="DN2" s="53">
        <v>0</v>
      </c>
      <c r="DO2" s="53">
        <v>0</v>
      </c>
      <c r="DP2" s="53">
        <v>0</v>
      </c>
      <c r="DQ2" s="53">
        <v>0</v>
      </c>
      <c r="DR2" s="53">
        <v>0</v>
      </c>
      <c r="DS2" s="53">
        <v>0</v>
      </c>
      <c r="DT2" s="53">
        <v>0</v>
      </c>
      <c r="DU2" s="53" t="s">
        <v>153</v>
      </c>
      <c r="DV2" s="53" t="s">
        <v>153</v>
      </c>
      <c r="DW2" s="51"/>
      <c r="DX2" s="53">
        <v>0</v>
      </c>
      <c r="DY2" s="53">
        <v>0</v>
      </c>
      <c r="DZ2" s="53">
        <v>0</v>
      </c>
      <c r="EA2" s="53">
        <v>0</v>
      </c>
      <c r="EB2" s="53"/>
      <c r="EC2" s="53"/>
      <c r="ED2" s="53"/>
      <c r="EE2" s="51"/>
      <c r="EF2" s="53"/>
      <c r="EG2" s="53"/>
      <c r="EH2" s="53"/>
      <c r="EI2" s="53"/>
      <c r="EJ2" s="53"/>
      <c r="EK2" s="53"/>
      <c r="EL2" s="53"/>
      <c r="EM2" s="53"/>
      <c r="EN2" s="53"/>
      <c r="EO2" s="53"/>
      <c r="EP2" s="53"/>
      <c r="EQ2" s="59">
        <v>57458</v>
      </c>
      <c r="ER2" s="59">
        <v>4952</v>
      </c>
      <c r="ES2" s="59">
        <v>0</v>
      </c>
      <c r="ET2" s="59">
        <v>0</v>
      </c>
      <c r="EU2" s="59">
        <v>0</v>
      </c>
      <c r="EV2" s="59">
        <v>0</v>
      </c>
      <c r="EW2" s="59">
        <v>0</v>
      </c>
      <c r="EX2" s="59">
        <v>0</v>
      </c>
      <c r="EY2" s="59">
        <v>0</v>
      </c>
      <c r="EZ2" s="59">
        <v>0</v>
      </c>
      <c r="FA2" s="59">
        <v>0</v>
      </c>
      <c r="FB2" s="59">
        <v>0</v>
      </c>
      <c r="FC2" s="59">
        <v>0</v>
      </c>
      <c r="FD2" s="59">
        <v>0</v>
      </c>
      <c r="FE2" s="59">
        <v>0</v>
      </c>
      <c r="FF2" s="59">
        <v>0</v>
      </c>
      <c r="FG2" s="59">
        <v>0</v>
      </c>
      <c r="FH2" s="59">
        <v>0</v>
      </c>
      <c r="FI2" s="59">
        <v>0</v>
      </c>
      <c r="FJ2" s="59">
        <v>0</v>
      </c>
      <c r="FK2" s="59">
        <v>0</v>
      </c>
      <c r="FL2" s="59">
        <v>0</v>
      </c>
      <c r="FM2" s="56"/>
      <c r="FN2" s="56" t="s">
        <v>466</v>
      </c>
      <c r="FO2" s="60" t="b">
        <f t="shared" ref="FO2:FO65" si="0">IF(EQ2=B2,TRUE,FALSE)</f>
        <v>0</v>
      </c>
    </row>
    <row r="3" spans="1:173" s="58" customFormat="1" ht="12.75" x14ac:dyDescent="0.2">
      <c r="A3" s="51" t="s">
        <v>437</v>
      </c>
      <c r="B3" s="52">
        <v>57458</v>
      </c>
      <c r="C3" s="53">
        <v>1</v>
      </c>
      <c r="D3" s="53">
        <v>0</v>
      </c>
      <c r="E3" s="54" t="s">
        <v>441</v>
      </c>
      <c r="F3" s="53" t="s">
        <v>442</v>
      </c>
      <c r="G3" s="53"/>
      <c r="H3" s="53" t="s">
        <v>444</v>
      </c>
      <c r="I3" s="53">
        <v>2</v>
      </c>
      <c r="J3" s="53" t="s">
        <v>446</v>
      </c>
      <c r="K3" s="53" t="s">
        <v>447</v>
      </c>
      <c r="L3" s="53" t="s">
        <v>448</v>
      </c>
      <c r="M3" s="53" t="s">
        <v>447</v>
      </c>
      <c r="N3" s="53">
        <v>1</v>
      </c>
      <c r="O3" s="53">
        <v>50</v>
      </c>
      <c r="P3" s="53">
        <v>3</v>
      </c>
      <c r="Q3" s="53" t="s">
        <v>153</v>
      </c>
      <c r="R3" s="53" t="s">
        <v>153</v>
      </c>
      <c r="S3" s="53" t="s">
        <v>153</v>
      </c>
      <c r="T3" s="53" t="s">
        <v>451</v>
      </c>
      <c r="U3" s="53" t="s">
        <v>153</v>
      </c>
      <c r="V3" s="53" t="s">
        <v>153</v>
      </c>
      <c r="W3" s="53" t="s">
        <v>153</v>
      </c>
      <c r="X3" s="53" t="s">
        <v>153</v>
      </c>
      <c r="Y3" s="53" t="s">
        <v>153</v>
      </c>
      <c r="Z3" s="51"/>
      <c r="AA3" s="51" t="s">
        <v>452</v>
      </c>
      <c r="AB3" s="51" t="s">
        <v>441</v>
      </c>
      <c r="AC3" s="51" t="s">
        <v>442</v>
      </c>
      <c r="AD3" s="51" t="s">
        <v>444</v>
      </c>
      <c r="AE3" s="51" t="s">
        <v>453</v>
      </c>
      <c r="AF3" s="53">
        <v>1</v>
      </c>
      <c r="AG3" s="53">
        <v>50</v>
      </c>
      <c r="AH3" s="53">
        <v>3</v>
      </c>
      <c r="AI3" s="53">
        <v>0</v>
      </c>
      <c r="AJ3" s="53" t="s">
        <v>153</v>
      </c>
      <c r="AK3" s="53" t="s">
        <v>153</v>
      </c>
      <c r="AL3" s="53" t="s">
        <v>153</v>
      </c>
      <c r="AM3" s="53" t="s">
        <v>451</v>
      </c>
      <c r="AN3" s="53" t="s">
        <v>153</v>
      </c>
      <c r="AO3" s="53" t="s">
        <v>153</v>
      </c>
      <c r="AP3" s="53" t="s">
        <v>153</v>
      </c>
      <c r="AQ3" s="53" t="s">
        <v>153</v>
      </c>
      <c r="AR3" s="53" t="s">
        <v>153</v>
      </c>
      <c r="AS3" s="53">
        <v>2015</v>
      </c>
      <c r="AT3" s="53" t="s">
        <v>153</v>
      </c>
      <c r="AU3" s="53" t="s">
        <v>153</v>
      </c>
      <c r="AV3" s="53" t="s">
        <v>153</v>
      </c>
      <c r="AW3" s="53" t="s">
        <v>153</v>
      </c>
      <c r="AX3" s="53" t="s">
        <v>153</v>
      </c>
      <c r="AY3" s="51"/>
      <c r="AZ3" s="51" t="s">
        <v>153</v>
      </c>
      <c r="BA3" s="53">
        <v>4952</v>
      </c>
      <c r="BB3" s="53">
        <v>0</v>
      </c>
      <c r="BC3" s="53"/>
      <c r="BD3" s="53"/>
      <c r="BE3" s="53"/>
      <c r="BF3" s="53"/>
      <c r="BG3" s="53"/>
      <c r="BH3" s="53"/>
      <c r="BI3" s="53"/>
      <c r="BJ3" s="51"/>
      <c r="BK3" s="53"/>
      <c r="BL3" s="53"/>
      <c r="BM3" s="53"/>
      <c r="BN3" s="53" t="s">
        <v>460</v>
      </c>
      <c r="BO3" s="53"/>
      <c r="BP3" s="53"/>
      <c r="BQ3" s="53" t="s">
        <v>460</v>
      </c>
      <c r="BR3" s="53"/>
      <c r="BS3" s="53"/>
      <c r="BT3" s="53"/>
      <c r="BU3" s="53" t="s">
        <v>461</v>
      </c>
      <c r="BV3" s="53"/>
      <c r="BW3" s="53"/>
      <c r="BX3" s="53"/>
      <c r="BY3" s="53"/>
      <c r="BZ3" s="53"/>
      <c r="CA3" s="53"/>
      <c r="CB3" s="53"/>
      <c r="CC3" s="53"/>
      <c r="CD3" s="53"/>
      <c r="CE3" s="53"/>
      <c r="CF3" s="53"/>
      <c r="CG3" s="53"/>
      <c r="CH3" s="53"/>
      <c r="CI3" s="53">
        <v>2017</v>
      </c>
      <c r="CJ3" s="53" t="s">
        <v>448</v>
      </c>
      <c r="CK3" s="53" t="s">
        <v>463</v>
      </c>
      <c r="CL3" s="53" t="s">
        <v>464</v>
      </c>
      <c r="CM3" s="53" t="s">
        <v>464</v>
      </c>
      <c r="CN3" s="53" t="s">
        <v>464</v>
      </c>
      <c r="CO3" s="53" t="s">
        <v>465</v>
      </c>
      <c r="CP3" s="53">
        <v>0</v>
      </c>
      <c r="CQ3" s="53">
        <v>0</v>
      </c>
      <c r="CR3" s="53">
        <v>0</v>
      </c>
      <c r="CS3" s="53">
        <v>0</v>
      </c>
      <c r="CT3" s="53">
        <v>0</v>
      </c>
      <c r="CU3" s="53">
        <v>0</v>
      </c>
      <c r="CV3" s="53">
        <v>0</v>
      </c>
      <c r="CW3" s="53">
        <v>0</v>
      </c>
      <c r="CX3" s="53">
        <v>0</v>
      </c>
      <c r="CY3" s="53">
        <v>0</v>
      </c>
      <c r="CZ3" s="53">
        <v>0</v>
      </c>
      <c r="DA3" s="53">
        <v>0</v>
      </c>
      <c r="DB3" s="53">
        <v>0</v>
      </c>
      <c r="DC3" s="53" t="s">
        <v>153</v>
      </c>
      <c r="DD3" s="53" t="s">
        <v>153</v>
      </c>
      <c r="DE3" s="53" t="s">
        <v>153</v>
      </c>
      <c r="DF3" s="53">
        <v>0</v>
      </c>
      <c r="DG3" s="53" t="s">
        <v>465</v>
      </c>
      <c r="DH3" s="53">
        <v>0</v>
      </c>
      <c r="DI3" s="53">
        <v>0</v>
      </c>
      <c r="DJ3" s="53">
        <v>0</v>
      </c>
      <c r="DK3" s="53">
        <v>0</v>
      </c>
      <c r="DL3" s="53">
        <v>0</v>
      </c>
      <c r="DM3" s="53">
        <v>0</v>
      </c>
      <c r="DN3" s="53">
        <v>0</v>
      </c>
      <c r="DO3" s="53">
        <v>0</v>
      </c>
      <c r="DP3" s="53">
        <v>0</v>
      </c>
      <c r="DQ3" s="53">
        <v>0</v>
      </c>
      <c r="DR3" s="53">
        <v>0</v>
      </c>
      <c r="DS3" s="53">
        <v>0</v>
      </c>
      <c r="DT3" s="53">
        <v>0</v>
      </c>
      <c r="DU3" s="53" t="s">
        <v>153</v>
      </c>
      <c r="DV3" s="53" t="s">
        <v>153</v>
      </c>
      <c r="DW3" s="51"/>
      <c r="DX3" s="53">
        <v>0</v>
      </c>
      <c r="DY3" s="53">
        <v>0</v>
      </c>
      <c r="DZ3" s="53">
        <v>0</v>
      </c>
      <c r="EA3" s="53">
        <v>0</v>
      </c>
      <c r="EB3" s="53"/>
      <c r="EC3" s="53"/>
      <c r="ED3" s="53"/>
      <c r="EE3" s="51"/>
      <c r="EF3" s="53"/>
      <c r="EG3" s="53"/>
      <c r="EH3" s="53"/>
      <c r="EI3" s="53"/>
      <c r="EJ3" s="53"/>
      <c r="EK3" s="53"/>
      <c r="EL3" s="53"/>
      <c r="EM3" s="53"/>
      <c r="EN3" s="53"/>
      <c r="EO3" s="53"/>
      <c r="EP3" s="53"/>
      <c r="EQ3" s="59">
        <v>57458</v>
      </c>
      <c r="ER3" s="59">
        <v>4952</v>
      </c>
      <c r="ES3" s="59">
        <v>0</v>
      </c>
      <c r="ET3" s="59">
        <v>0</v>
      </c>
      <c r="EU3" s="59">
        <v>0</v>
      </c>
      <c r="EV3" s="59">
        <v>0</v>
      </c>
      <c r="EW3" s="56"/>
      <c r="EX3" s="56"/>
      <c r="EY3" s="56"/>
      <c r="EZ3" s="56"/>
      <c r="FA3" s="56"/>
      <c r="FB3" s="56"/>
      <c r="FC3" s="56"/>
      <c r="FD3" s="56"/>
      <c r="FE3" s="56"/>
      <c r="FF3" s="56"/>
      <c r="FG3" s="56"/>
      <c r="FH3" s="56"/>
      <c r="FI3" s="56"/>
      <c r="FJ3" s="56"/>
      <c r="FK3" s="56"/>
      <c r="FL3" s="56"/>
      <c r="FM3" s="56"/>
      <c r="FN3" s="56" t="s">
        <v>466</v>
      </c>
      <c r="FO3" s="60" t="b">
        <f t="shared" si="0"/>
        <v>1</v>
      </c>
    </row>
    <row r="4" spans="1:173" s="58" customFormat="1" ht="12.75" x14ac:dyDescent="0.2">
      <c r="A4" s="51" t="s">
        <v>437</v>
      </c>
      <c r="B4" s="52" t="s">
        <v>467</v>
      </c>
      <c r="C4" s="53" t="s">
        <v>439</v>
      </c>
      <c r="D4" s="53" t="s">
        <v>440</v>
      </c>
      <c r="E4" s="54" t="s">
        <v>468</v>
      </c>
      <c r="F4" s="53" t="s">
        <v>469</v>
      </c>
      <c r="G4" s="53" t="s">
        <v>443</v>
      </c>
      <c r="H4" s="53" t="s">
        <v>470</v>
      </c>
      <c r="I4" s="53" t="s">
        <v>445</v>
      </c>
      <c r="J4" s="53" t="s">
        <v>471</v>
      </c>
      <c r="K4" s="53" t="s">
        <v>447</v>
      </c>
      <c r="L4" s="53" t="s">
        <v>472</v>
      </c>
      <c r="M4" s="53" t="s">
        <v>447</v>
      </c>
      <c r="N4" s="53" t="s">
        <v>445</v>
      </c>
      <c r="O4" s="53" t="s">
        <v>449</v>
      </c>
      <c r="P4" s="53" t="s">
        <v>445</v>
      </c>
      <c r="Q4" s="53" t="s">
        <v>153</v>
      </c>
      <c r="R4" s="53" t="s">
        <v>153</v>
      </c>
      <c r="S4" s="53" t="s">
        <v>153</v>
      </c>
      <c r="T4" s="53" t="s">
        <v>473</v>
      </c>
      <c r="U4" s="53" t="s">
        <v>153</v>
      </c>
      <c r="V4" s="53" t="s">
        <v>153</v>
      </c>
      <c r="W4" s="53" t="s">
        <v>153</v>
      </c>
      <c r="X4" s="53" t="s">
        <v>153</v>
      </c>
      <c r="Y4" s="53" t="s">
        <v>218</v>
      </c>
      <c r="Z4" s="51"/>
      <c r="AA4" s="51" t="s">
        <v>452</v>
      </c>
      <c r="AB4" s="51" t="s">
        <v>468</v>
      </c>
      <c r="AC4" s="51" t="s">
        <v>469</v>
      </c>
      <c r="AD4" s="51" t="s">
        <v>470</v>
      </c>
      <c r="AE4" s="51" t="s">
        <v>471</v>
      </c>
      <c r="AF4" s="53">
        <v>2</v>
      </c>
      <c r="AG4" s="53">
        <v>50</v>
      </c>
      <c r="AH4" s="53">
        <v>2</v>
      </c>
      <c r="AI4" s="53">
        <v>2</v>
      </c>
      <c r="AJ4" s="53" t="s">
        <v>153</v>
      </c>
      <c r="AK4" s="53" t="s">
        <v>153</v>
      </c>
      <c r="AL4" s="53" t="s">
        <v>474</v>
      </c>
      <c r="AM4" s="53" t="s">
        <v>473</v>
      </c>
      <c r="AN4" s="53" t="s">
        <v>475</v>
      </c>
      <c r="AO4" s="53" t="s">
        <v>218</v>
      </c>
      <c r="AP4" s="53" t="s">
        <v>476</v>
      </c>
      <c r="AQ4" s="53" t="s">
        <v>477</v>
      </c>
      <c r="AR4" s="53" t="s">
        <v>153</v>
      </c>
      <c r="AS4" s="53">
        <v>2015</v>
      </c>
      <c r="AT4" s="53" t="s">
        <v>153</v>
      </c>
      <c r="AU4" s="53" t="s">
        <v>153</v>
      </c>
      <c r="AV4" s="53" t="s">
        <v>153</v>
      </c>
      <c r="AW4" s="53" t="s">
        <v>153</v>
      </c>
      <c r="AX4" s="53" t="s">
        <v>153</v>
      </c>
      <c r="AY4" s="51"/>
      <c r="AZ4" s="51" t="s">
        <v>153</v>
      </c>
      <c r="BA4" s="53">
        <v>4182</v>
      </c>
      <c r="BB4" s="53">
        <v>0</v>
      </c>
      <c r="BC4" s="53"/>
      <c r="BD4" s="53"/>
      <c r="BE4" s="53"/>
      <c r="BF4" s="53"/>
      <c r="BG4" s="53"/>
      <c r="BH4" s="53"/>
      <c r="BI4" s="53"/>
      <c r="BJ4" s="51"/>
      <c r="BK4" s="53"/>
      <c r="BL4" s="53"/>
      <c r="BM4" s="53"/>
      <c r="BN4" s="53" t="s">
        <v>460</v>
      </c>
      <c r="BO4" s="53"/>
      <c r="BP4" s="53"/>
      <c r="BQ4" s="53" t="s">
        <v>460</v>
      </c>
      <c r="BR4" s="53"/>
      <c r="BS4" s="53"/>
      <c r="BT4" s="53"/>
      <c r="BU4" s="53"/>
      <c r="BV4" s="53"/>
      <c r="BW4" s="53"/>
      <c r="BX4" s="53"/>
      <c r="BY4" s="53"/>
      <c r="BZ4" s="53"/>
      <c r="CA4" s="53"/>
      <c r="CB4" s="53"/>
      <c r="CC4" s="53"/>
      <c r="CD4" s="53"/>
      <c r="CE4" s="53"/>
      <c r="CF4" s="53" t="s">
        <v>462</v>
      </c>
      <c r="CG4" s="53"/>
      <c r="CH4" s="53"/>
      <c r="CI4" s="53">
        <v>2017</v>
      </c>
      <c r="CJ4" s="53" t="s">
        <v>472</v>
      </c>
      <c r="CK4" s="53" t="s">
        <v>464</v>
      </c>
      <c r="CL4" s="53" t="s">
        <v>464</v>
      </c>
      <c r="CM4" s="53" t="s">
        <v>464</v>
      </c>
      <c r="CN4" s="53" t="s">
        <v>464</v>
      </c>
      <c r="CO4" s="53" t="s">
        <v>465</v>
      </c>
      <c r="CP4" s="53">
        <v>0</v>
      </c>
      <c r="CQ4" s="53">
        <v>0</v>
      </c>
      <c r="CR4" s="53">
        <v>0</v>
      </c>
      <c r="CS4" s="53">
        <v>0</v>
      </c>
      <c r="CT4" s="53">
        <v>0</v>
      </c>
      <c r="CU4" s="53">
        <v>0</v>
      </c>
      <c r="CV4" s="53">
        <v>0</v>
      </c>
      <c r="CW4" s="53">
        <v>0</v>
      </c>
      <c r="CX4" s="53">
        <v>0</v>
      </c>
      <c r="CY4" s="53">
        <v>0</v>
      </c>
      <c r="CZ4" s="53">
        <v>0</v>
      </c>
      <c r="DA4" s="53">
        <v>0</v>
      </c>
      <c r="DB4" s="53">
        <v>0</v>
      </c>
      <c r="DC4" s="53" t="s">
        <v>153</v>
      </c>
      <c r="DD4" s="53" t="s">
        <v>153</v>
      </c>
      <c r="DE4" s="53" t="s">
        <v>153</v>
      </c>
      <c r="DF4" s="53">
        <v>0</v>
      </c>
      <c r="DG4" s="53" t="s">
        <v>465</v>
      </c>
      <c r="DH4" s="53">
        <v>0</v>
      </c>
      <c r="DI4" s="53">
        <v>0</v>
      </c>
      <c r="DJ4" s="53">
        <v>0</v>
      </c>
      <c r="DK4" s="53">
        <v>0</v>
      </c>
      <c r="DL4" s="53">
        <v>0</v>
      </c>
      <c r="DM4" s="53">
        <v>0</v>
      </c>
      <c r="DN4" s="53">
        <v>0</v>
      </c>
      <c r="DO4" s="53">
        <v>0</v>
      </c>
      <c r="DP4" s="53">
        <v>0</v>
      </c>
      <c r="DQ4" s="53">
        <v>0</v>
      </c>
      <c r="DR4" s="53">
        <v>0</v>
      </c>
      <c r="DS4" s="53">
        <v>0</v>
      </c>
      <c r="DT4" s="53">
        <v>0</v>
      </c>
      <c r="DU4" s="53" t="s">
        <v>153</v>
      </c>
      <c r="DV4" s="53" t="s">
        <v>153</v>
      </c>
      <c r="DW4" s="51"/>
      <c r="DX4" s="53">
        <v>0</v>
      </c>
      <c r="DY4" s="53">
        <v>0</v>
      </c>
      <c r="DZ4" s="53">
        <v>0</v>
      </c>
      <c r="EA4" s="53">
        <v>0</v>
      </c>
      <c r="EB4" s="53"/>
      <c r="EC4" s="53"/>
      <c r="ED4" s="53"/>
      <c r="EE4" s="51"/>
      <c r="EF4" s="53"/>
      <c r="EG4" s="53"/>
      <c r="EH4" s="53"/>
      <c r="EI4" s="53"/>
      <c r="EJ4" s="53"/>
      <c r="EK4" s="53"/>
      <c r="EL4" s="53"/>
      <c r="EM4" s="53"/>
      <c r="EN4" s="53"/>
      <c r="EO4" s="53"/>
      <c r="EP4" s="53"/>
      <c r="EQ4" s="59">
        <v>59729</v>
      </c>
      <c r="ER4" s="59">
        <v>4182</v>
      </c>
      <c r="ES4" s="59">
        <v>0</v>
      </c>
      <c r="ET4" s="59">
        <v>0</v>
      </c>
      <c r="EU4" s="59">
        <v>0</v>
      </c>
      <c r="EV4" s="59">
        <v>0</v>
      </c>
      <c r="EW4" s="59">
        <v>0</v>
      </c>
      <c r="EX4" s="59">
        <v>0</v>
      </c>
      <c r="EY4" s="59">
        <v>0</v>
      </c>
      <c r="EZ4" s="59">
        <v>0</v>
      </c>
      <c r="FA4" s="59">
        <v>0</v>
      </c>
      <c r="FB4" s="59">
        <v>0</v>
      </c>
      <c r="FC4" s="59">
        <v>0</v>
      </c>
      <c r="FD4" s="59">
        <v>0</v>
      </c>
      <c r="FE4" s="59">
        <v>0</v>
      </c>
      <c r="FF4" s="59">
        <v>0</v>
      </c>
      <c r="FG4" s="59">
        <v>0</v>
      </c>
      <c r="FH4" s="59">
        <v>0</v>
      </c>
      <c r="FI4" s="59">
        <v>0</v>
      </c>
      <c r="FJ4" s="59">
        <v>0</v>
      </c>
      <c r="FK4" s="59">
        <v>0</v>
      </c>
      <c r="FL4" s="59">
        <v>0</v>
      </c>
      <c r="FM4" s="56"/>
      <c r="FN4" s="56" t="s">
        <v>466</v>
      </c>
      <c r="FO4" s="60" t="b">
        <f t="shared" si="0"/>
        <v>0</v>
      </c>
    </row>
    <row r="5" spans="1:173" s="58" customFormat="1" ht="12.75" x14ac:dyDescent="0.2">
      <c r="A5" s="51" t="s">
        <v>437</v>
      </c>
      <c r="B5" s="52">
        <v>59729</v>
      </c>
      <c r="C5" s="53">
        <v>1</v>
      </c>
      <c r="D5" s="53">
        <v>0</v>
      </c>
      <c r="E5" s="54" t="s">
        <v>468</v>
      </c>
      <c r="F5" s="53" t="s">
        <v>469</v>
      </c>
      <c r="G5" s="53"/>
      <c r="H5" s="53" t="s">
        <v>470</v>
      </c>
      <c r="I5" s="53">
        <v>2</v>
      </c>
      <c r="J5" s="53" t="s">
        <v>471</v>
      </c>
      <c r="K5" s="53" t="s">
        <v>447</v>
      </c>
      <c r="L5" s="53" t="s">
        <v>472</v>
      </c>
      <c r="M5" s="53" t="s">
        <v>447</v>
      </c>
      <c r="N5" s="53">
        <v>2</v>
      </c>
      <c r="O5" s="53">
        <v>50</v>
      </c>
      <c r="P5" s="53">
        <v>2</v>
      </c>
      <c r="Q5" s="53" t="s">
        <v>153</v>
      </c>
      <c r="R5" s="53" t="s">
        <v>153</v>
      </c>
      <c r="S5" s="53" t="s">
        <v>153</v>
      </c>
      <c r="T5" s="53" t="s">
        <v>473</v>
      </c>
      <c r="U5" s="53" t="s">
        <v>153</v>
      </c>
      <c r="V5" s="53" t="s">
        <v>153</v>
      </c>
      <c r="W5" s="53" t="s">
        <v>153</v>
      </c>
      <c r="X5" s="53" t="s">
        <v>153</v>
      </c>
      <c r="Y5" s="53" t="s">
        <v>153</v>
      </c>
      <c r="Z5" s="51"/>
      <c r="AA5" s="51" t="s">
        <v>452</v>
      </c>
      <c r="AB5" s="51" t="s">
        <v>468</v>
      </c>
      <c r="AC5" s="51" t="s">
        <v>469</v>
      </c>
      <c r="AD5" s="51" t="s">
        <v>470</v>
      </c>
      <c r="AE5" s="51" t="s">
        <v>471</v>
      </c>
      <c r="AF5" s="53">
        <v>2</v>
      </c>
      <c r="AG5" s="53">
        <v>50</v>
      </c>
      <c r="AH5" s="53">
        <v>2</v>
      </c>
      <c r="AI5" s="53">
        <v>0</v>
      </c>
      <c r="AJ5" s="53" t="s">
        <v>153</v>
      </c>
      <c r="AK5" s="53" t="s">
        <v>153</v>
      </c>
      <c r="AL5" s="53" t="s">
        <v>153</v>
      </c>
      <c r="AM5" s="53" t="s">
        <v>473</v>
      </c>
      <c r="AN5" s="53" t="s">
        <v>153</v>
      </c>
      <c r="AO5" s="53" t="s">
        <v>153</v>
      </c>
      <c r="AP5" s="53" t="s">
        <v>153</v>
      </c>
      <c r="AQ5" s="53" t="s">
        <v>153</v>
      </c>
      <c r="AR5" s="53" t="s">
        <v>153</v>
      </c>
      <c r="AS5" s="53">
        <v>2015</v>
      </c>
      <c r="AT5" s="53" t="s">
        <v>153</v>
      </c>
      <c r="AU5" s="53" t="s">
        <v>153</v>
      </c>
      <c r="AV5" s="53" t="s">
        <v>153</v>
      </c>
      <c r="AW5" s="53" t="s">
        <v>153</v>
      </c>
      <c r="AX5" s="53" t="s">
        <v>153</v>
      </c>
      <c r="AY5" s="51"/>
      <c r="AZ5" s="51" t="s">
        <v>153</v>
      </c>
      <c r="BA5" s="53">
        <v>4182</v>
      </c>
      <c r="BB5" s="53">
        <v>0</v>
      </c>
      <c r="BC5" s="53"/>
      <c r="BD5" s="53"/>
      <c r="BE5" s="53"/>
      <c r="BF5" s="53"/>
      <c r="BG5" s="53"/>
      <c r="BH5" s="53"/>
      <c r="BI5" s="53"/>
      <c r="BJ5" s="51"/>
      <c r="BK5" s="53"/>
      <c r="BL5" s="53"/>
      <c r="BM5" s="53"/>
      <c r="BN5" s="53" t="s">
        <v>460</v>
      </c>
      <c r="BO5" s="53"/>
      <c r="BP5" s="53"/>
      <c r="BQ5" s="53" t="s">
        <v>460</v>
      </c>
      <c r="BR5" s="53"/>
      <c r="BS5" s="53"/>
      <c r="BT5" s="53"/>
      <c r="BU5" s="53"/>
      <c r="BV5" s="53"/>
      <c r="BW5" s="53"/>
      <c r="BX5" s="53"/>
      <c r="BY5" s="53"/>
      <c r="BZ5" s="53"/>
      <c r="CA5" s="53"/>
      <c r="CB5" s="53"/>
      <c r="CC5" s="53"/>
      <c r="CD5" s="53"/>
      <c r="CE5" s="53"/>
      <c r="CF5" s="53"/>
      <c r="CG5" s="53"/>
      <c r="CH5" s="53"/>
      <c r="CI5" s="53">
        <v>2017</v>
      </c>
      <c r="CJ5" s="53" t="s">
        <v>472</v>
      </c>
      <c r="CK5" s="53" t="s">
        <v>464</v>
      </c>
      <c r="CL5" s="53" t="s">
        <v>464</v>
      </c>
      <c r="CM5" s="53" t="s">
        <v>464</v>
      </c>
      <c r="CN5" s="53" t="s">
        <v>464</v>
      </c>
      <c r="CO5" s="53" t="s">
        <v>465</v>
      </c>
      <c r="CP5" s="53">
        <v>0</v>
      </c>
      <c r="CQ5" s="53">
        <v>0</v>
      </c>
      <c r="CR5" s="53">
        <v>0</v>
      </c>
      <c r="CS5" s="53">
        <v>0</v>
      </c>
      <c r="CT5" s="53">
        <v>0</v>
      </c>
      <c r="CU5" s="53">
        <v>0</v>
      </c>
      <c r="CV5" s="53">
        <v>0</v>
      </c>
      <c r="CW5" s="53">
        <v>0</v>
      </c>
      <c r="CX5" s="53">
        <v>0</v>
      </c>
      <c r="CY5" s="53">
        <v>0</v>
      </c>
      <c r="CZ5" s="53">
        <v>0</v>
      </c>
      <c r="DA5" s="53">
        <v>0</v>
      </c>
      <c r="DB5" s="53">
        <v>0</v>
      </c>
      <c r="DC5" s="53" t="s">
        <v>153</v>
      </c>
      <c r="DD5" s="53" t="s">
        <v>153</v>
      </c>
      <c r="DE5" s="53" t="s">
        <v>153</v>
      </c>
      <c r="DF5" s="53">
        <v>0</v>
      </c>
      <c r="DG5" s="53" t="s">
        <v>465</v>
      </c>
      <c r="DH5" s="53">
        <v>0</v>
      </c>
      <c r="DI5" s="53">
        <v>0</v>
      </c>
      <c r="DJ5" s="53">
        <v>0</v>
      </c>
      <c r="DK5" s="53">
        <v>0</v>
      </c>
      <c r="DL5" s="53">
        <v>0</v>
      </c>
      <c r="DM5" s="53">
        <v>0</v>
      </c>
      <c r="DN5" s="53">
        <v>0</v>
      </c>
      <c r="DO5" s="53">
        <v>0</v>
      </c>
      <c r="DP5" s="53">
        <v>0</v>
      </c>
      <c r="DQ5" s="53">
        <v>0</v>
      </c>
      <c r="DR5" s="53">
        <v>0</v>
      </c>
      <c r="DS5" s="53">
        <v>0</v>
      </c>
      <c r="DT5" s="53">
        <v>0</v>
      </c>
      <c r="DU5" s="53" t="s">
        <v>153</v>
      </c>
      <c r="DV5" s="53" t="s">
        <v>153</v>
      </c>
      <c r="DW5" s="51"/>
      <c r="DX5" s="53">
        <v>0</v>
      </c>
      <c r="DY5" s="53">
        <v>0</v>
      </c>
      <c r="DZ5" s="53">
        <v>0</v>
      </c>
      <c r="EA5" s="53">
        <v>0</v>
      </c>
      <c r="EB5" s="53"/>
      <c r="EC5" s="53"/>
      <c r="ED5" s="53"/>
      <c r="EE5" s="51"/>
      <c r="EF5" s="53"/>
      <c r="EG5" s="53"/>
      <c r="EH5" s="53"/>
      <c r="EI5" s="53"/>
      <c r="EJ5" s="53"/>
      <c r="EK5" s="53"/>
      <c r="EL5" s="53"/>
      <c r="EM5" s="53"/>
      <c r="EN5" s="53"/>
      <c r="EO5" s="53"/>
      <c r="EP5" s="53"/>
      <c r="EQ5" s="59">
        <v>59729</v>
      </c>
      <c r="ER5" s="59">
        <v>4182</v>
      </c>
      <c r="ES5" s="59">
        <v>0</v>
      </c>
      <c r="ET5" s="59">
        <v>0</v>
      </c>
      <c r="EU5" s="59">
        <v>0</v>
      </c>
      <c r="EV5" s="59">
        <v>0</v>
      </c>
      <c r="EW5" s="56"/>
      <c r="EX5" s="56"/>
      <c r="EY5" s="56"/>
      <c r="EZ5" s="56"/>
      <c r="FA5" s="56"/>
      <c r="FB5" s="56"/>
      <c r="FC5" s="56"/>
      <c r="FD5" s="56"/>
      <c r="FE5" s="56"/>
      <c r="FF5" s="56"/>
      <c r="FG5" s="56"/>
      <c r="FH5" s="56"/>
      <c r="FI5" s="56"/>
      <c r="FJ5" s="56"/>
      <c r="FK5" s="56"/>
      <c r="FL5" s="56"/>
      <c r="FM5" s="56"/>
      <c r="FN5" s="56" t="s">
        <v>466</v>
      </c>
      <c r="FO5" s="60" t="b">
        <f t="shared" si="0"/>
        <v>1</v>
      </c>
      <c r="FP5" s="58" t="s">
        <v>2343</v>
      </c>
      <c r="FQ5" s="58" t="s">
        <v>2344</v>
      </c>
    </row>
    <row r="6" spans="1:173" s="58" customFormat="1" ht="12.75" x14ac:dyDescent="0.2">
      <c r="A6" s="51" t="s">
        <v>437</v>
      </c>
      <c r="B6" s="52">
        <v>68746</v>
      </c>
      <c r="C6" s="53">
        <v>0</v>
      </c>
      <c r="D6" s="53">
        <v>1</v>
      </c>
      <c r="E6" s="54" t="s">
        <v>478</v>
      </c>
      <c r="F6" s="53" t="s">
        <v>479</v>
      </c>
      <c r="G6" s="53"/>
      <c r="H6" s="53" t="s">
        <v>480</v>
      </c>
      <c r="I6" s="53">
        <v>2</v>
      </c>
      <c r="J6" s="53" t="s">
        <v>481</v>
      </c>
      <c r="K6" s="53" t="s">
        <v>447</v>
      </c>
      <c r="L6" s="53" t="s">
        <v>472</v>
      </c>
      <c r="M6" s="53" t="s">
        <v>447</v>
      </c>
      <c r="N6" s="53">
        <v>1</v>
      </c>
      <c r="O6" s="53">
        <v>50</v>
      </c>
      <c r="P6" s="53">
        <v>8</v>
      </c>
      <c r="Q6" s="53" t="s">
        <v>482</v>
      </c>
      <c r="R6" s="53" t="s">
        <v>153</v>
      </c>
      <c r="S6" s="53" t="s">
        <v>483</v>
      </c>
      <c r="T6" s="53" t="s">
        <v>484</v>
      </c>
      <c r="U6" s="53" t="s">
        <v>485</v>
      </c>
      <c r="V6" s="53" t="s">
        <v>486</v>
      </c>
      <c r="W6" s="53" t="s">
        <v>487</v>
      </c>
      <c r="X6" s="53" t="s">
        <v>488</v>
      </c>
      <c r="Y6" s="53" t="s">
        <v>247</v>
      </c>
      <c r="Z6" s="51"/>
      <c r="AA6" s="51" t="s">
        <v>452</v>
      </c>
      <c r="AB6" s="51" t="s">
        <v>478</v>
      </c>
      <c r="AC6" s="51" t="s">
        <v>479</v>
      </c>
      <c r="AD6" s="51" t="s">
        <v>480</v>
      </c>
      <c r="AE6" s="51" t="s">
        <v>481</v>
      </c>
      <c r="AF6" s="53">
        <v>1</v>
      </c>
      <c r="AG6" s="53">
        <v>50</v>
      </c>
      <c r="AH6" s="53">
        <v>8</v>
      </c>
      <c r="AI6" s="53">
        <v>1</v>
      </c>
      <c r="AJ6" s="53" t="s">
        <v>482</v>
      </c>
      <c r="AK6" s="53" t="s">
        <v>153</v>
      </c>
      <c r="AL6" s="53" t="s">
        <v>483</v>
      </c>
      <c r="AM6" s="53" t="s">
        <v>484</v>
      </c>
      <c r="AN6" s="53" t="s">
        <v>488</v>
      </c>
      <c r="AO6" s="53" t="s">
        <v>247</v>
      </c>
      <c r="AP6" s="53" t="s">
        <v>485</v>
      </c>
      <c r="AQ6" s="53" t="s">
        <v>486</v>
      </c>
      <c r="AR6" s="53" t="s">
        <v>153</v>
      </c>
      <c r="AS6" s="53">
        <v>2015</v>
      </c>
      <c r="AT6" s="53" t="s">
        <v>153</v>
      </c>
      <c r="AU6" s="53" t="s">
        <v>153</v>
      </c>
      <c r="AV6" s="53" t="s">
        <v>153</v>
      </c>
      <c r="AW6" s="53" t="s">
        <v>439</v>
      </c>
      <c r="AX6" s="53" t="s">
        <v>439</v>
      </c>
      <c r="AY6" s="51"/>
      <c r="AZ6" s="51" t="s">
        <v>153</v>
      </c>
      <c r="BA6" s="53">
        <v>7077</v>
      </c>
      <c r="BB6" s="53">
        <v>0</v>
      </c>
      <c r="BC6" s="53"/>
      <c r="BD6" s="53"/>
      <c r="BE6" s="53"/>
      <c r="BF6" s="53"/>
      <c r="BG6" s="53"/>
      <c r="BH6" s="53"/>
      <c r="BI6" s="53"/>
      <c r="BJ6" s="51"/>
      <c r="BK6" s="53"/>
      <c r="BL6" s="53"/>
      <c r="BM6" s="53"/>
      <c r="BN6" s="53" t="s">
        <v>460</v>
      </c>
      <c r="BO6" s="53"/>
      <c r="BP6" s="53"/>
      <c r="BQ6" s="53" t="s">
        <v>460</v>
      </c>
      <c r="BR6" s="53"/>
      <c r="BS6" s="53"/>
      <c r="BT6" s="53"/>
      <c r="BU6" s="53"/>
      <c r="BV6" s="53"/>
      <c r="BW6" s="53"/>
      <c r="BX6" s="53"/>
      <c r="BY6" s="53"/>
      <c r="BZ6" s="53"/>
      <c r="CA6" s="53"/>
      <c r="CB6" s="53"/>
      <c r="CC6" s="53"/>
      <c r="CD6" s="53"/>
      <c r="CE6" s="53" t="s">
        <v>489</v>
      </c>
      <c r="CF6" s="53"/>
      <c r="CG6" s="53"/>
      <c r="CH6" s="53"/>
      <c r="CI6" s="53">
        <v>2017</v>
      </c>
      <c r="CJ6" s="53" t="s">
        <v>472</v>
      </c>
      <c r="CK6" s="53" t="s">
        <v>464</v>
      </c>
      <c r="CL6" s="53" t="s">
        <v>464</v>
      </c>
      <c r="CM6" s="53" t="s">
        <v>464</v>
      </c>
      <c r="CN6" s="53" t="s">
        <v>464</v>
      </c>
      <c r="CO6" s="53" t="s">
        <v>465</v>
      </c>
      <c r="CP6" s="53">
        <v>1</v>
      </c>
      <c r="CQ6" s="53">
        <v>0</v>
      </c>
      <c r="CR6" s="53">
        <v>0</v>
      </c>
      <c r="CS6" s="53">
        <v>1</v>
      </c>
      <c r="CT6" s="53">
        <v>0</v>
      </c>
      <c r="CU6" s="53">
        <v>0</v>
      </c>
      <c r="CV6" s="53">
        <v>0</v>
      </c>
      <c r="CW6" s="53">
        <v>0</v>
      </c>
      <c r="CX6" s="53">
        <v>0</v>
      </c>
      <c r="CY6" s="53">
        <v>0</v>
      </c>
      <c r="CZ6" s="53">
        <v>1</v>
      </c>
      <c r="DA6" s="53">
        <v>0</v>
      </c>
      <c r="DB6" s="53">
        <v>0</v>
      </c>
      <c r="DC6" s="53" t="s">
        <v>153</v>
      </c>
      <c r="DD6" s="53" t="s">
        <v>153</v>
      </c>
      <c r="DE6" s="53" t="s">
        <v>153</v>
      </c>
      <c r="DF6" s="53">
        <v>0</v>
      </c>
      <c r="DG6" s="53" t="s">
        <v>465</v>
      </c>
      <c r="DH6" s="53">
        <v>0</v>
      </c>
      <c r="DI6" s="53">
        <v>0</v>
      </c>
      <c r="DJ6" s="53">
        <v>0</v>
      </c>
      <c r="DK6" s="53">
        <v>0</v>
      </c>
      <c r="DL6" s="53">
        <v>0</v>
      </c>
      <c r="DM6" s="53">
        <v>0</v>
      </c>
      <c r="DN6" s="53">
        <v>0</v>
      </c>
      <c r="DO6" s="53">
        <v>0</v>
      </c>
      <c r="DP6" s="53">
        <v>0</v>
      </c>
      <c r="DQ6" s="53">
        <v>0</v>
      </c>
      <c r="DR6" s="53">
        <v>0</v>
      </c>
      <c r="DS6" s="53">
        <v>0</v>
      </c>
      <c r="DT6" s="53">
        <v>0</v>
      </c>
      <c r="DU6" s="53" t="s">
        <v>153</v>
      </c>
      <c r="DV6" s="53" t="s">
        <v>153</v>
      </c>
      <c r="DW6" s="51"/>
      <c r="DX6" s="53">
        <v>0</v>
      </c>
      <c r="DY6" s="53">
        <v>1</v>
      </c>
      <c r="DZ6" s="53">
        <v>1</v>
      </c>
      <c r="EA6" s="53">
        <v>1</v>
      </c>
      <c r="EB6" s="53"/>
      <c r="EC6" s="53"/>
      <c r="ED6" s="53"/>
      <c r="EE6" s="51"/>
      <c r="EF6" s="53"/>
      <c r="EG6" s="53"/>
      <c r="EH6" s="53"/>
      <c r="EI6" s="53"/>
      <c r="EJ6" s="53"/>
      <c r="EK6" s="53"/>
      <c r="EL6" s="53"/>
      <c r="EM6" s="53"/>
      <c r="EN6" s="53"/>
      <c r="EO6" s="53"/>
      <c r="EP6" s="53"/>
      <c r="EQ6" s="59">
        <v>68746</v>
      </c>
      <c r="ER6" s="59">
        <v>7077</v>
      </c>
      <c r="ES6" s="59">
        <v>0</v>
      </c>
      <c r="ET6" s="59">
        <v>0</v>
      </c>
      <c r="EU6" s="59">
        <v>0</v>
      </c>
      <c r="EV6" s="59">
        <v>0</v>
      </c>
      <c r="EW6" s="59">
        <v>1</v>
      </c>
      <c r="EX6" s="59">
        <v>0</v>
      </c>
      <c r="EY6" s="59">
        <v>0</v>
      </c>
      <c r="EZ6" s="59">
        <v>0</v>
      </c>
      <c r="FA6" s="59">
        <v>1</v>
      </c>
      <c r="FB6" s="59">
        <v>0</v>
      </c>
      <c r="FC6" s="59">
        <v>0</v>
      </c>
      <c r="FD6" s="59">
        <v>0</v>
      </c>
      <c r="FE6" s="59">
        <v>0</v>
      </c>
      <c r="FF6" s="59">
        <v>0</v>
      </c>
      <c r="FG6" s="59">
        <v>0</v>
      </c>
      <c r="FH6" s="59">
        <v>0</v>
      </c>
      <c r="FI6" s="59">
        <v>1</v>
      </c>
      <c r="FJ6" s="59">
        <v>1</v>
      </c>
      <c r="FK6" s="59">
        <v>0</v>
      </c>
      <c r="FL6" s="59">
        <v>0</v>
      </c>
      <c r="FM6" s="56"/>
      <c r="FN6" s="56" t="s">
        <v>466</v>
      </c>
      <c r="FO6" s="60" t="b">
        <f t="shared" si="0"/>
        <v>1</v>
      </c>
    </row>
    <row r="7" spans="1:173" s="58" customFormat="1" ht="12.75" x14ac:dyDescent="0.2">
      <c r="A7" s="51" t="s">
        <v>437</v>
      </c>
      <c r="B7" s="52">
        <v>68746</v>
      </c>
      <c r="C7" s="53">
        <v>1</v>
      </c>
      <c r="D7" s="53">
        <v>0</v>
      </c>
      <c r="E7" s="54" t="s">
        <v>478</v>
      </c>
      <c r="F7" s="53" t="s">
        <v>479</v>
      </c>
      <c r="G7" s="53"/>
      <c r="H7" s="53" t="s">
        <v>480</v>
      </c>
      <c r="I7" s="53">
        <v>2</v>
      </c>
      <c r="J7" s="53" t="s">
        <v>481</v>
      </c>
      <c r="K7" s="53" t="s">
        <v>447</v>
      </c>
      <c r="L7" s="53" t="s">
        <v>472</v>
      </c>
      <c r="M7" s="53" t="s">
        <v>447</v>
      </c>
      <c r="N7" s="53">
        <v>1</v>
      </c>
      <c r="O7" s="53">
        <v>50</v>
      </c>
      <c r="P7" s="53">
        <v>8</v>
      </c>
      <c r="Q7" s="53" t="s">
        <v>153</v>
      </c>
      <c r="R7" s="53" t="s">
        <v>153</v>
      </c>
      <c r="S7" s="53" t="s">
        <v>153</v>
      </c>
      <c r="T7" s="53" t="s">
        <v>484</v>
      </c>
      <c r="U7" s="53" t="s">
        <v>153</v>
      </c>
      <c r="V7" s="53" t="s">
        <v>153</v>
      </c>
      <c r="W7" s="53" t="s">
        <v>153</v>
      </c>
      <c r="X7" s="53" t="s">
        <v>153</v>
      </c>
      <c r="Y7" s="53" t="s">
        <v>153</v>
      </c>
      <c r="Z7" s="51"/>
      <c r="AA7" s="51" t="s">
        <v>452</v>
      </c>
      <c r="AB7" s="51" t="s">
        <v>478</v>
      </c>
      <c r="AC7" s="51" t="s">
        <v>479</v>
      </c>
      <c r="AD7" s="51" t="s">
        <v>480</v>
      </c>
      <c r="AE7" s="51" t="s">
        <v>481</v>
      </c>
      <c r="AF7" s="53">
        <v>1</v>
      </c>
      <c r="AG7" s="53">
        <v>50</v>
      </c>
      <c r="AH7" s="53">
        <v>8</v>
      </c>
      <c r="AI7" s="53">
        <v>0</v>
      </c>
      <c r="AJ7" s="53" t="s">
        <v>153</v>
      </c>
      <c r="AK7" s="53" t="s">
        <v>153</v>
      </c>
      <c r="AL7" s="53" t="s">
        <v>153</v>
      </c>
      <c r="AM7" s="53" t="s">
        <v>484</v>
      </c>
      <c r="AN7" s="53" t="s">
        <v>153</v>
      </c>
      <c r="AO7" s="53" t="s">
        <v>153</v>
      </c>
      <c r="AP7" s="53" t="s">
        <v>153</v>
      </c>
      <c r="AQ7" s="53" t="s">
        <v>153</v>
      </c>
      <c r="AR7" s="53" t="s">
        <v>153</v>
      </c>
      <c r="AS7" s="53">
        <v>2015</v>
      </c>
      <c r="AT7" s="53" t="s">
        <v>153</v>
      </c>
      <c r="AU7" s="53" t="s">
        <v>153</v>
      </c>
      <c r="AV7" s="53" t="s">
        <v>153</v>
      </c>
      <c r="AW7" s="53" t="s">
        <v>439</v>
      </c>
      <c r="AX7" s="53" t="s">
        <v>439</v>
      </c>
      <c r="AY7" s="51"/>
      <c r="AZ7" s="51" t="s">
        <v>153</v>
      </c>
      <c r="BA7" s="53">
        <v>7077</v>
      </c>
      <c r="BB7" s="53">
        <v>0</v>
      </c>
      <c r="BC7" s="53"/>
      <c r="BD7" s="53"/>
      <c r="BE7" s="53"/>
      <c r="BF7" s="53"/>
      <c r="BG7" s="53"/>
      <c r="BH7" s="53"/>
      <c r="BI7" s="53"/>
      <c r="BJ7" s="51"/>
      <c r="BK7" s="53"/>
      <c r="BL7" s="53"/>
      <c r="BM7" s="53"/>
      <c r="BN7" s="53" t="s">
        <v>460</v>
      </c>
      <c r="BO7" s="53"/>
      <c r="BP7" s="53"/>
      <c r="BQ7" s="53" t="s">
        <v>460</v>
      </c>
      <c r="BR7" s="53"/>
      <c r="BS7" s="53"/>
      <c r="BT7" s="53"/>
      <c r="BU7" s="53"/>
      <c r="BV7" s="53"/>
      <c r="BW7" s="53"/>
      <c r="BX7" s="53"/>
      <c r="BY7" s="53"/>
      <c r="BZ7" s="53"/>
      <c r="CA7" s="53"/>
      <c r="CB7" s="53"/>
      <c r="CC7" s="53"/>
      <c r="CD7" s="53"/>
      <c r="CE7" s="53"/>
      <c r="CF7" s="53"/>
      <c r="CG7" s="53"/>
      <c r="CH7" s="53"/>
      <c r="CI7" s="53">
        <v>2017</v>
      </c>
      <c r="CJ7" s="53" t="s">
        <v>472</v>
      </c>
      <c r="CK7" s="53" t="s">
        <v>464</v>
      </c>
      <c r="CL7" s="53" t="s">
        <v>464</v>
      </c>
      <c r="CM7" s="53" t="s">
        <v>464</v>
      </c>
      <c r="CN7" s="53" t="s">
        <v>464</v>
      </c>
      <c r="CO7" s="53" t="s">
        <v>465</v>
      </c>
      <c r="CP7" s="53">
        <v>1</v>
      </c>
      <c r="CQ7" s="53">
        <v>0</v>
      </c>
      <c r="CR7" s="53">
        <v>0</v>
      </c>
      <c r="CS7" s="53">
        <v>1</v>
      </c>
      <c r="CT7" s="53">
        <v>0</v>
      </c>
      <c r="CU7" s="53">
        <v>0</v>
      </c>
      <c r="CV7" s="53">
        <v>0</v>
      </c>
      <c r="CW7" s="53">
        <v>0</v>
      </c>
      <c r="CX7" s="53">
        <v>0</v>
      </c>
      <c r="CY7" s="53">
        <v>0</v>
      </c>
      <c r="CZ7" s="53">
        <v>1</v>
      </c>
      <c r="DA7" s="53">
        <v>0</v>
      </c>
      <c r="DB7" s="53">
        <v>0</v>
      </c>
      <c r="DC7" s="53" t="s">
        <v>153</v>
      </c>
      <c r="DD7" s="53" t="s">
        <v>153</v>
      </c>
      <c r="DE7" s="53" t="s">
        <v>153</v>
      </c>
      <c r="DF7" s="53">
        <v>0</v>
      </c>
      <c r="DG7" s="53" t="s">
        <v>465</v>
      </c>
      <c r="DH7" s="53">
        <v>0</v>
      </c>
      <c r="DI7" s="53">
        <v>0</v>
      </c>
      <c r="DJ7" s="53">
        <v>0</v>
      </c>
      <c r="DK7" s="53">
        <v>0</v>
      </c>
      <c r="DL7" s="53">
        <v>0</v>
      </c>
      <c r="DM7" s="53">
        <v>0</v>
      </c>
      <c r="DN7" s="53">
        <v>0</v>
      </c>
      <c r="DO7" s="53">
        <v>0</v>
      </c>
      <c r="DP7" s="53">
        <v>0</v>
      </c>
      <c r="DQ7" s="53">
        <v>0</v>
      </c>
      <c r="DR7" s="53">
        <v>0</v>
      </c>
      <c r="DS7" s="53">
        <v>0</v>
      </c>
      <c r="DT7" s="53">
        <v>0</v>
      </c>
      <c r="DU7" s="53" t="s">
        <v>153</v>
      </c>
      <c r="DV7" s="53" t="s">
        <v>153</v>
      </c>
      <c r="DW7" s="51"/>
      <c r="DX7" s="53">
        <v>0</v>
      </c>
      <c r="DY7" s="53">
        <v>1</v>
      </c>
      <c r="DZ7" s="53">
        <v>1</v>
      </c>
      <c r="EA7" s="53">
        <v>1</v>
      </c>
      <c r="EB7" s="53"/>
      <c r="EC7" s="53"/>
      <c r="ED7" s="53"/>
      <c r="EE7" s="51"/>
      <c r="EF7" s="53"/>
      <c r="EG7" s="53"/>
      <c r="EH7" s="53"/>
      <c r="EI7" s="53"/>
      <c r="EJ7" s="53"/>
      <c r="EK7" s="53"/>
      <c r="EL7" s="53"/>
      <c r="EM7" s="53"/>
      <c r="EN7" s="53"/>
      <c r="EO7" s="53"/>
      <c r="EP7" s="53"/>
      <c r="EQ7" s="59">
        <v>68746</v>
      </c>
      <c r="ER7" s="59">
        <v>7077</v>
      </c>
      <c r="ES7" s="59">
        <v>0</v>
      </c>
      <c r="ET7" s="59">
        <v>0</v>
      </c>
      <c r="EU7" s="59">
        <v>0</v>
      </c>
      <c r="EV7" s="59">
        <v>0</v>
      </c>
      <c r="EW7" s="56"/>
      <c r="EX7" s="56"/>
      <c r="EY7" s="56"/>
      <c r="EZ7" s="56"/>
      <c r="FA7" s="56"/>
      <c r="FB7" s="56"/>
      <c r="FC7" s="56"/>
      <c r="FD7" s="56"/>
      <c r="FE7" s="56"/>
      <c r="FF7" s="56"/>
      <c r="FG7" s="56"/>
      <c r="FH7" s="56"/>
      <c r="FI7" s="56"/>
      <c r="FJ7" s="56"/>
      <c r="FK7" s="56"/>
      <c r="FL7" s="56"/>
      <c r="FM7" s="56"/>
      <c r="FN7" s="56" t="s">
        <v>466</v>
      </c>
      <c r="FO7" s="60" t="b">
        <f t="shared" si="0"/>
        <v>1</v>
      </c>
    </row>
    <row r="8" spans="1:173" s="58" customFormat="1" ht="12.75" x14ac:dyDescent="0.2">
      <c r="A8" s="51" t="s">
        <v>437</v>
      </c>
      <c r="B8" s="52">
        <v>13113</v>
      </c>
      <c r="C8" s="53">
        <v>0</v>
      </c>
      <c r="D8" s="53">
        <v>2</v>
      </c>
      <c r="E8" s="54">
        <v>77947062400023</v>
      </c>
      <c r="F8" s="53" t="s">
        <v>490</v>
      </c>
      <c r="G8" s="53"/>
      <c r="H8" s="53" t="s">
        <v>491</v>
      </c>
      <c r="I8" s="53">
        <v>2</v>
      </c>
      <c r="J8" s="53" t="s">
        <v>492</v>
      </c>
      <c r="K8" s="53" t="s">
        <v>447</v>
      </c>
      <c r="L8" s="53" t="s">
        <v>472</v>
      </c>
      <c r="M8" s="53" t="s">
        <v>447</v>
      </c>
      <c r="N8" s="53">
        <v>2</v>
      </c>
      <c r="O8" s="53">
        <v>52</v>
      </c>
      <c r="P8" s="53">
        <v>20</v>
      </c>
      <c r="Q8" s="53" t="s">
        <v>153</v>
      </c>
      <c r="R8" s="53" t="s">
        <v>153</v>
      </c>
      <c r="S8" s="53" t="s">
        <v>493</v>
      </c>
      <c r="T8" s="53" t="s">
        <v>494</v>
      </c>
      <c r="U8" s="53" t="s">
        <v>495</v>
      </c>
      <c r="V8" s="53" t="s">
        <v>496</v>
      </c>
      <c r="W8" s="53" t="s">
        <v>153</v>
      </c>
      <c r="X8" s="53" t="s">
        <v>497</v>
      </c>
      <c r="Y8" s="53" t="s">
        <v>218</v>
      </c>
      <c r="Z8" s="51"/>
      <c r="AA8" s="51" t="s">
        <v>452</v>
      </c>
      <c r="AB8" s="51" t="s">
        <v>498</v>
      </c>
      <c r="AC8" s="51" t="s">
        <v>490</v>
      </c>
      <c r="AD8" s="51" t="s">
        <v>491</v>
      </c>
      <c r="AE8" s="51" t="s">
        <v>492</v>
      </c>
      <c r="AF8" s="53">
        <v>1</v>
      </c>
      <c r="AG8" s="53">
        <v>48</v>
      </c>
      <c r="AH8" s="53">
        <v>18</v>
      </c>
      <c r="AI8" s="53">
        <v>1</v>
      </c>
      <c r="AJ8" s="53" t="s">
        <v>153</v>
      </c>
      <c r="AK8" s="53" t="s">
        <v>153</v>
      </c>
      <c r="AL8" s="53" t="s">
        <v>493</v>
      </c>
      <c r="AM8" s="53" t="s">
        <v>494</v>
      </c>
      <c r="AN8" s="53" t="s">
        <v>497</v>
      </c>
      <c r="AO8" s="53" t="s">
        <v>218</v>
      </c>
      <c r="AP8" s="53" t="s">
        <v>495</v>
      </c>
      <c r="AQ8" s="53" t="s">
        <v>496</v>
      </c>
      <c r="AR8" s="53" t="s">
        <v>153</v>
      </c>
      <c r="AS8" s="53">
        <v>2015</v>
      </c>
      <c r="AT8" s="53" t="s">
        <v>153</v>
      </c>
      <c r="AU8" s="53" t="s">
        <v>499</v>
      </c>
      <c r="AV8" s="53" t="s">
        <v>153</v>
      </c>
      <c r="AW8" s="53" t="s">
        <v>153</v>
      </c>
      <c r="AX8" s="53" t="s">
        <v>439</v>
      </c>
      <c r="AY8" s="51"/>
      <c r="AZ8" s="51" t="s">
        <v>153</v>
      </c>
      <c r="BA8" s="53">
        <v>8652</v>
      </c>
      <c r="BB8" s="53">
        <v>0</v>
      </c>
      <c r="BC8" s="53"/>
      <c r="BD8" s="53"/>
      <c r="BE8" s="53"/>
      <c r="BF8" s="53" t="s">
        <v>500</v>
      </c>
      <c r="BG8" s="53"/>
      <c r="BH8" s="53"/>
      <c r="BI8" s="53"/>
      <c r="BJ8" s="51">
        <v>8.3333333333333321</v>
      </c>
      <c r="BK8" s="53"/>
      <c r="BL8" s="53"/>
      <c r="BM8" s="53"/>
      <c r="BN8" s="53" t="s">
        <v>138</v>
      </c>
      <c r="BO8" s="53"/>
      <c r="BP8" s="53"/>
      <c r="BQ8" s="53" t="s">
        <v>138</v>
      </c>
      <c r="BR8" s="53"/>
      <c r="BS8" s="53"/>
      <c r="BT8" s="53"/>
      <c r="BU8" s="53"/>
      <c r="BV8" s="53"/>
      <c r="BW8" s="53"/>
      <c r="BX8" s="53"/>
      <c r="BY8" s="53"/>
      <c r="BZ8" s="53"/>
      <c r="CA8" s="53"/>
      <c r="CB8" s="53"/>
      <c r="CC8" s="53"/>
      <c r="CD8" s="53"/>
      <c r="CE8" s="53"/>
      <c r="CF8" s="53" t="s">
        <v>462</v>
      </c>
      <c r="CG8" s="53"/>
      <c r="CH8" s="53"/>
      <c r="CI8" s="53">
        <v>2017</v>
      </c>
      <c r="CJ8" s="53" t="s">
        <v>472</v>
      </c>
      <c r="CK8" s="53" t="s">
        <v>463</v>
      </c>
      <c r="CL8" s="53" t="s">
        <v>463</v>
      </c>
      <c r="CM8" s="53" t="s">
        <v>501</v>
      </c>
      <c r="CN8" s="53" t="s">
        <v>501</v>
      </c>
      <c r="CO8" s="53" t="s">
        <v>465</v>
      </c>
      <c r="CP8" s="53">
        <v>2</v>
      </c>
      <c r="CQ8" s="53">
        <v>0</v>
      </c>
      <c r="CR8" s="53">
        <v>0</v>
      </c>
      <c r="CS8" s="53">
        <v>2</v>
      </c>
      <c r="CT8" s="53">
        <v>0</v>
      </c>
      <c r="CU8" s="53">
        <v>0</v>
      </c>
      <c r="CV8" s="53">
        <v>0</v>
      </c>
      <c r="CW8" s="53">
        <v>0</v>
      </c>
      <c r="CX8" s="53">
        <v>0</v>
      </c>
      <c r="CY8" s="53">
        <v>1</v>
      </c>
      <c r="CZ8" s="53">
        <v>1</v>
      </c>
      <c r="DA8" s="53">
        <v>0</v>
      </c>
      <c r="DB8" s="53">
        <v>0</v>
      </c>
      <c r="DC8" s="53" t="s">
        <v>153</v>
      </c>
      <c r="DD8" s="53" t="s">
        <v>153</v>
      </c>
      <c r="DE8" s="53" t="s">
        <v>153</v>
      </c>
      <c r="DF8" s="53">
        <v>0</v>
      </c>
      <c r="DG8" s="53" t="s">
        <v>465</v>
      </c>
      <c r="DH8" s="53">
        <v>0</v>
      </c>
      <c r="DI8" s="53">
        <v>0</v>
      </c>
      <c r="DJ8" s="53">
        <v>0</v>
      </c>
      <c r="DK8" s="53">
        <v>0</v>
      </c>
      <c r="DL8" s="53">
        <v>0</v>
      </c>
      <c r="DM8" s="53">
        <v>0</v>
      </c>
      <c r="DN8" s="53">
        <v>0</v>
      </c>
      <c r="DO8" s="53">
        <v>0</v>
      </c>
      <c r="DP8" s="53">
        <v>0</v>
      </c>
      <c r="DQ8" s="53">
        <v>0</v>
      </c>
      <c r="DR8" s="53">
        <v>0</v>
      </c>
      <c r="DS8" s="53">
        <v>0</v>
      </c>
      <c r="DT8" s="53">
        <v>0</v>
      </c>
      <c r="DU8" s="53" t="s">
        <v>153</v>
      </c>
      <c r="DV8" s="53" t="s">
        <v>153</v>
      </c>
      <c r="DW8" s="51"/>
      <c r="DX8" s="53">
        <v>0</v>
      </c>
      <c r="DY8" s="53">
        <v>0</v>
      </c>
      <c r="DZ8" s="53">
        <v>0</v>
      </c>
      <c r="EA8" s="53">
        <v>1</v>
      </c>
      <c r="EB8" s="53"/>
      <c r="EC8" s="53"/>
      <c r="ED8" s="53"/>
      <c r="EE8" s="51"/>
      <c r="EF8" s="53"/>
      <c r="EG8" s="53"/>
      <c r="EH8" s="53"/>
      <c r="EI8" s="53"/>
      <c r="EJ8" s="53"/>
      <c r="EK8" s="53">
        <v>-1</v>
      </c>
      <c r="EL8" s="53"/>
      <c r="EM8" s="53"/>
      <c r="EN8" s="53"/>
      <c r="EO8" s="53"/>
      <c r="EP8" s="53"/>
      <c r="EQ8" s="59">
        <v>13113</v>
      </c>
      <c r="ER8" s="59">
        <v>8652</v>
      </c>
      <c r="ES8" s="59">
        <v>0</v>
      </c>
      <c r="ET8" s="59">
        <v>0</v>
      </c>
      <c r="EU8" s="59">
        <v>0</v>
      </c>
      <c r="EV8" s="59">
        <v>0</v>
      </c>
      <c r="EW8" s="59">
        <v>2</v>
      </c>
      <c r="EX8" s="59">
        <v>0</v>
      </c>
      <c r="EY8" s="59">
        <v>0</v>
      </c>
      <c r="EZ8" s="59">
        <v>0</v>
      </c>
      <c r="FA8" s="59">
        <v>2</v>
      </c>
      <c r="FB8" s="59">
        <v>0</v>
      </c>
      <c r="FC8" s="59">
        <v>0</v>
      </c>
      <c r="FD8" s="59">
        <v>0</v>
      </c>
      <c r="FE8" s="59">
        <v>0</v>
      </c>
      <c r="FF8" s="59">
        <v>0</v>
      </c>
      <c r="FG8" s="59">
        <v>0</v>
      </c>
      <c r="FH8" s="59">
        <v>0</v>
      </c>
      <c r="FI8" s="59">
        <v>0</v>
      </c>
      <c r="FJ8" s="59">
        <v>0</v>
      </c>
      <c r="FK8" s="59">
        <v>0</v>
      </c>
      <c r="FL8" s="59">
        <v>0</v>
      </c>
      <c r="FM8" s="56"/>
      <c r="FN8" s="56" t="s">
        <v>466</v>
      </c>
      <c r="FO8" s="60" t="b">
        <f t="shared" si="0"/>
        <v>1</v>
      </c>
    </row>
    <row r="9" spans="1:173" s="58" customFormat="1" ht="12.75" x14ac:dyDescent="0.2">
      <c r="A9" s="51" t="s">
        <v>437</v>
      </c>
      <c r="B9" s="52">
        <v>13113</v>
      </c>
      <c r="C9" s="53">
        <v>1</v>
      </c>
      <c r="D9" s="53">
        <v>0</v>
      </c>
      <c r="E9" s="54" t="s">
        <v>498</v>
      </c>
      <c r="F9" s="53" t="s">
        <v>490</v>
      </c>
      <c r="G9" s="53"/>
      <c r="H9" s="53" t="s">
        <v>491</v>
      </c>
      <c r="I9" s="53">
        <v>2</v>
      </c>
      <c r="J9" s="53" t="s">
        <v>492</v>
      </c>
      <c r="K9" s="53" t="s">
        <v>447</v>
      </c>
      <c r="L9" s="53" t="s">
        <v>472</v>
      </c>
      <c r="M9" s="53" t="s">
        <v>447</v>
      </c>
      <c r="N9" s="53">
        <v>2</v>
      </c>
      <c r="O9" s="53">
        <v>52</v>
      </c>
      <c r="P9" s="53">
        <v>20</v>
      </c>
      <c r="Q9" s="53" t="s">
        <v>153</v>
      </c>
      <c r="R9" s="53" t="s">
        <v>153</v>
      </c>
      <c r="S9" s="53" t="s">
        <v>153</v>
      </c>
      <c r="T9" s="53" t="s">
        <v>494</v>
      </c>
      <c r="U9" s="53" t="s">
        <v>153</v>
      </c>
      <c r="V9" s="53" t="s">
        <v>153</v>
      </c>
      <c r="W9" s="53" t="s">
        <v>153</v>
      </c>
      <c r="X9" s="53" t="s">
        <v>153</v>
      </c>
      <c r="Y9" s="53" t="s">
        <v>153</v>
      </c>
      <c r="Z9" s="51"/>
      <c r="AA9" s="51" t="s">
        <v>452</v>
      </c>
      <c r="AB9" s="51" t="s">
        <v>498</v>
      </c>
      <c r="AC9" s="51" t="s">
        <v>490</v>
      </c>
      <c r="AD9" s="51" t="s">
        <v>491</v>
      </c>
      <c r="AE9" s="51" t="s">
        <v>492</v>
      </c>
      <c r="AF9" s="53">
        <v>1</v>
      </c>
      <c r="AG9" s="53">
        <v>48</v>
      </c>
      <c r="AH9" s="53">
        <v>18</v>
      </c>
      <c r="AI9" s="53">
        <v>0</v>
      </c>
      <c r="AJ9" s="53" t="s">
        <v>153</v>
      </c>
      <c r="AK9" s="53" t="s">
        <v>153</v>
      </c>
      <c r="AL9" s="53" t="s">
        <v>153</v>
      </c>
      <c r="AM9" s="53" t="s">
        <v>494</v>
      </c>
      <c r="AN9" s="53" t="s">
        <v>153</v>
      </c>
      <c r="AO9" s="53" t="s">
        <v>153</v>
      </c>
      <c r="AP9" s="53" t="s">
        <v>153</v>
      </c>
      <c r="AQ9" s="53" t="s">
        <v>153</v>
      </c>
      <c r="AR9" s="53" t="s">
        <v>153</v>
      </c>
      <c r="AS9" s="53">
        <v>2015</v>
      </c>
      <c r="AT9" s="53" t="s">
        <v>153</v>
      </c>
      <c r="AU9" s="53" t="s">
        <v>499</v>
      </c>
      <c r="AV9" s="53" t="s">
        <v>153</v>
      </c>
      <c r="AW9" s="53" t="s">
        <v>153</v>
      </c>
      <c r="AX9" s="53" t="s">
        <v>439</v>
      </c>
      <c r="AY9" s="51"/>
      <c r="AZ9" s="51" t="s">
        <v>153</v>
      </c>
      <c r="BA9" s="53">
        <v>8652</v>
      </c>
      <c r="BB9" s="53">
        <v>0</v>
      </c>
      <c r="BC9" s="53"/>
      <c r="BD9" s="53"/>
      <c r="BE9" s="53"/>
      <c r="BF9" s="53"/>
      <c r="BG9" s="53"/>
      <c r="BH9" s="53"/>
      <c r="BI9" s="53"/>
      <c r="BJ9" s="51">
        <v>8.3333333333333321</v>
      </c>
      <c r="BK9" s="53"/>
      <c r="BL9" s="53"/>
      <c r="BM9" s="53"/>
      <c r="BN9" s="53" t="s">
        <v>138</v>
      </c>
      <c r="BO9" s="53"/>
      <c r="BP9" s="53"/>
      <c r="BQ9" s="53" t="s">
        <v>138</v>
      </c>
      <c r="BR9" s="53"/>
      <c r="BS9" s="53"/>
      <c r="BT9" s="53"/>
      <c r="BU9" s="53"/>
      <c r="BV9" s="53"/>
      <c r="BW9" s="53"/>
      <c r="BX9" s="53"/>
      <c r="BY9" s="53"/>
      <c r="BZ9" s="53"/>
      <c r="CA9" s="53"/>
      <c r="CB9" s="53"/>
      <c r="CC9" s="53"/>
      <c r="CD9" s="53"/>
      <c r="CE9" s="53"/>
      <c r="CF9" s="53"/>
      <c r="CG9" s="53"/>
      <c r="CH9" s="53"/>
      <c r="CI9" s="53">
        <v>2017</v>
      </c>
      <c r="CJ9" s="53" t="s">
        <v>472</v>
      </c>
      <c r="CK9" s="53" t="s">
        <v>463</v>
      </c>
      <c r="CL9" s="53" t="s">
        <v>463</v>
      </c>
      <c r="CM9" s="53" t="s">
        <v>501</v>
      </c>
      <c r="CN9" s="53" t="s">
        <v>501</v>
      </c>
      <c r="CO9" s="53" t="s">
        <v>465</v>
      </c>
      <c r="CP9" s="53">
        <v>2</v>
      </c>
      <c r="CQ9" s="53">
        <v>0</v>
      </c>
      <c r="CR9" s="53">
        <v>0</v>
      </c>
      <c r="CS9" s="53">
        <v>2</v>
      </c>
      <c r="CT9" s="53">
        <v>0</v>
      </c>
      <c r="CU9" s="53">
        <v>0</v>
      </c>
      <c r="CV9" s="53">
        <v>0</v>
      </c>
      <c r="CW9" s="53">
        <v>0</v>
      </c>
      <c r="CX9" s="53">
        <v>0</v>
      </c>
      <c r="CY9" s="53">
        <v>1</v>
      </c>
      <c r="CZ9" s="53">
        <v>1</v>
      </c>
      <c r="DA9" s="53">
        <v>0</v>
      </c>
      <c r="DB9" s="53">
        <v>0</v>
      </c>
      <c r="DC9" s="53" t="s">
        <v>153</v>
      </c>
      <c r="DD9" s="53" t="s">
        <v>153</v>
      </c>
      <c r="DE9" s="53" t="s">
        <v>153</v>
      </c>
      <c r="DF9" s="53">
        <v>0</v>
      </c>
      <c r="DG9" s="53" t="s">
        <v>465</v>
      </c>
      <c r="DH9" s="53">
        <v>0</v>
      </c>
      <c r="DI9" s="53">
        <v>0</v>
      </c>
      <c r="DJ9" s="53">
        <v>0</v>
      </c>
      <c r="DK9" s="53">
        <v>0</v>
      </c>
      <c r="DL9" s="53">
        <v>0</v>
      </c>
      <c r="DM9" s="53">
        <v>0</v>
      </c>
      <c r="DN9" s="53">
        <v>0</v>
      </c>
      <c r="DO9" s="53">
        <v>0</v>
      </c>
      <c r="DP9" s="53">
        <v>0</v>
      </c>
      <c r="DQ9" s="53">
        <v>0</v>
      </c>
      <c r="DR9" s="53">
        <v>0</v>
      </c>
      <c r="DS9" s="53">
        <v>0</v>
      </c>
      <c r="DT9" s="53">
        <v>0</v>
      </c>
      <c r="DU9" s="53" t="s">
        <v>153</v>
      </c>
      <c r="DV9" s="53" t="s">
        <v>153</v>
      </c>
      <c r="DW9" s="51"/>
      <c r="DX9" s="53">
        <v>0</v>
      </c>
      <c r="DY9" s="53">
        <v>0</v>
      </c>
      <c r="DZ9" s="53">
        <v>0</v>
      </c>
      <c r="EA9" s="53">
        <v>1</v>
      </c>
      <c r="EB9" s="53"/>
      <c r="EC9" s="53"/>
      <c r="ED9" s="53"/>
      <c r="EE9" s="51"/>
      <c r="EF9" s="53"/>
      <c r="EG9" s="53"/>
      <c r="EH9" s="53"/>
      <c r="EI9" s="53"/>
      <c r="EJ9" s="53"/>
      <c r="EK9" s="53">
        <v>-1</v>
      </c>
      <c r="EL9" s="53"/>
      <c r="EM9" s="53"/>
      <c r="EN9" s="53"/>
      <c r="EO9" s="53"/>
      <c r="EP9" s="53"/>
      <c r="EQ9" s="59">
        <v>13113</v>
      </c>
      <c r="ER9" s="59">
        <v>8652</v>
      </c>
      <c r="ES9" s="59">
        <v>0</v>
      </c>
      <c r="ET9" s="59">
        <v>0</v>
      </c>
      <c r="EU9" s="59">
        <v>0</v>
      </c>
      <c r="EV9" s="59">
        <v>0</v>
      </c>
      <c r="EW9" s="56"/>
      <c r="EX9" s="56"/>
      <c r="EY9" s="56"/>
      <c r="EZ9" s="56"/>
      <c r="FA9" s="56"/>
      <c r="FB9" s="56"/>
      <c r="FC9" s="56"/>
      <c r="FD9" s="56"/>
      <c r="FE9" s="56"/>
      <c r="FF9" s="56"/>
      <c r="FG9" s="56"/>
      <c r="FH9" s="56"/>
      <c r="FI9" s="56"/>
      <c r="FJ9" s="56"/>
      <c r="FK9" s="56"/>
      <c r="FL9" s="56"/>
      <c r="FM9" s="56"/>
      <c r="FN9" s="56" t="s">
        <v>466</v>
      </c>
      <c r="FO9" s="60" t="b">
        <f t="shared" si="0"/>
        <v>1</v>
      </c>
    </row>
    <row r="10" spans="1:173" s="58" customFormat="1" ht="12.75" x14ac:dyDescent="0.2">
      <c r="A10" s="51" t="s">
        <v>437</v>
      </c>
      <c r="B10" s="52">
        <v>58758</v>
      </c>
      <c r="C10" s="53">
        <v>0</v>
      </c>
      <c r="D10" s="53">
        <v>1</v>
      </c>
      <c r="E10" s="54" t="s">
        <v>502</v>
      </c>
      <c r="F10" s="53" t="s">
        <v>442</v>
      </c>
      <c r="G10" s="53"/>
      <c r="H10" s="53" t="s">
        <v>503</v>
      </c>
      <c r="I10" s="53">
        <v>2</v>
      </c>
      <c r="J10" s="53" t="s">
        <v>504</v>
      </c>
      <c r="K10" s="53" t="s">
        <v>447</v>
      </c>
      <c r="L10" s="53" t="s">
        <v>472</v>
      </c>
      <c r="M10" s="53" t="s">
        <v>447</v>
      </c>
      <c r="N10" s="53">
        <v>1</v>
      </c>
      <c r="O10" s="53">
        <v>52</v>
      </c>
      <c r="P10" s="53">
        <v>6</v>
      </c>
      <c r="Q10" s="53" t="s">
        <v>153</v>
      </c>
      <c r="R10" s="53" t="s">
        <v>153</v>
      </c>
      <c r="S10" s="53" t="s">
        <v>505</v>
      </c>
      <c r="T10" s="53" t="s">
        <v>506</v>
      </c>
      <c r="U10" s="53" t="s">
        <v>507</v>
      </c>
      <c r="V10" s="53" t="s">
        <v>508</v>
      </c>
      <c r="W10" s="53" t="s">
        <v>153</v>
      </c>
      <c r="X10" s="53" t="s">
        <v>509</v>
      </c>
      <c r="Y10" s="53" t="s">
        <v>237</v>
      </c>
      <c r="Z10" s="51"/>
      <c r="AA10" s="51" t="s">
        <v>452</v>
      </c>
      <c r="AB10" s="51" t="s">
        <v>502</v>
      </c>
      <c r="AC10" s="51" t="s">
        <v>442</v>
      </c>
      <c r="AD10" s="51" t="s">
        <v>503</v>
      </c>
      <c r="AE10" s="51" t="s">
        <v>504</v>
      </c>
      <c r="AF10" s="53">
        <v>1</v>
      </c>
      <c r="AG10" s="53">
        <v>52</v>
      </c>
      <c r="AH10" s="53">
        <v>5</v>
      </c>
      <c r="AI10" s="53">
        <v>1</v>
      </c>
      <c r="AJ10" s="53" t="s">
        <v>153</v>
      </c>
      <c r="AK10" s="53" t="s">
        <v>153</v>
      </c>
      <c r="AL10" s="53" t="s">
        <v>505</v>
      </c>
      <c r="AM10" s="53" t="s">
        <v>506</v>
      </c>
      <c r="AN10" s="53" t="s">
        <v>509</v>
      </c>
      <c r="AO10" s="53" t="s">
        <v>237</v>
      </c>
      <c r="AP10" s="53" t="s">
        <v>507</v>
      </c>
      <c r="AQ10" s="53" t="s">
        <v>508</v>
      </c>
      <c r="AR10" s="53" t="s">
        <v>153</v>
      </c>
      <c r="AS10" s="53">
        <v>2015</v>
      </c>
      <c r="AT10" s="53" t="s">
        <v>153</v>
      </c>
      <c r="AU10" s="53" t="s">
        <v>153</v>
      </c>
      <c r="AV10" s="53" t="s">
        <v>153</v>
      </c>
      <c r="AW10" s="53" t="s">
        <v>153</v>
      </c>
      <c r="AX10" s="53" t="s">
        <v>153</v>
      </c>
      <c r="AY10" s="51"/>
      <c r="AZ10" s="51" t="s">
        <v>153</v>
      </c>
      <c r="BA10" s="53">
        <v>6036</v>
      </c>
      <c r="BB10" s="53">
        <v>0</v>
      </c>
      <c r="BC10" s="53"/>
      <c r="BD10" s="53"/>
      <c r="BE10" s="53"/>
      <c r="BF10" s="53"/>
      <c r="BG10" s="53"/>
      <c r="BH10" s="53"/>
      <c r="BI10" s="53"/>
      <c r="BJ10" s="51"/>
      <c r="BK10" s="53"/>
      <c r="BL10" s="53"/>
      <c r="BM10" s="53"/>
      <c r="BN10" s="53" t="s">
        <v>460</v>
      </c>
      <c r="BO10" s="53"/>
      <c r="BP10" s="53"/>
      <c r="BQ10" s="53" t="s">
        <v>460</v>
      </c>
      <c r="BR10" s="53"/>
      <c r="BS10" s="53"/>
      <c r="BT10" s="53"/>
      <c r="BU10" s="53"/>
      <c r="BV10" s="53"/>
      <c r="BW10" s="53"/>
      <c r="BX10" s="53"/>
      <c r="BY10" s="53"/>
      <c r="BZ10" s="53"/>
      <c r="CA10" s="53"/>
      <c r="CB10" s="53"/>
      <c r="CC10" s="53"/>
      <c r="CD10" s="53"/>
      <c r="CE10" s="53"/>
      <c r="CF10" s="53" t="s">
        <v>462</v>
      </c>
      <c r="CG10" s="53"/>
      <c r="CH10" s="53"/>
      <c r="CI10" s="53">
        <v>2017</v>
      </c>
      <c r="CJ10" s="53" t="s">
        <v>472</v>
      </c>
      <c r="CK10" s="53" t="s">
        <v>464</v>
      </c>
      <c r="CL10" s="53" t="s">
        <v>464</v>
      </c>
      <c r="CM10" s="53" t="s">
        <v>464</v>
      </c>
      <c r="CN10" s="53" t="s">
        <v>464</v>
      </c>
      <c r="CO10" s="53" t="s">
        <v>465</v>
      </c>
      <c r="CP10" s="53">
        <v>0</v>
      </c>
      <c r="CQ10" s="53">
        <v>0</v>
      </c>
      <c r="CR10" s="53">
        <v>0</v>
      </c>
      <c r="CS10" s="53">
        <v>0</v>
      </c>
      <c r="CT10" s="53">
        <v>0</v>
      </c>
      <c r="CU10" s="53">
        <v>0</v>
      </c>
      <c r="CV10" s="53">
        <v>0</v>
      </c>
      <c r="CW10" s="53">
        <v>0</v>
      </c>
      <c r="CX10" s="53">
        <v>0</v>
      </c>
      <c r="CY10" s="53">
        <v>0</v>
      </c>
      <c r="CZ10" s="53">
        <v>0</v>
      </c>
      <c r="DA10" s="53">
        <v>0</v>
      </c>
      <c r="DB10" s="53">
        <v>0</v>
      </c>
      <c r="DC10" s="53" t="s">
        <v>153</v>
      </c>
      <c r="DD10" s="53" t="s">
        <v>153</v>
      </c>
      <c r="DE10" s="53" t="s">
        <v>153</v>
      </c>
      <c r="DF10" s="53">
        <v>1</v>
      </c>
      <c r="DG10" s="53" t="s">
        <v>465</v>
      </c>
      <c r="DH10" s="53">
        <v>0</v>
      </c>
      <c r="DI10" s="53">
        <v>0</v>
      </c>
      <c r="DJ10" s="53">
        <v>0</v>
      </c>
      <c r="DK10" s="53">
        <v>0</v>
      </c>
      <c r="DL10" s="53">
        <v>0</v>
      </c>
      <c r="DM10" s="53">
        <v>0</v>
      </c>
      <c r="DN10" s="53">
        <v>0</v>
      </c>
      <c r="DO10" s="53">
        <v>0</v>
      </c>
      <c r="DP10" s="53">
        <v>0</v>
      </c>
      <c r="DQ10" s="53">
        <v>0</v>
      </c>
      <c r="DR10" s="53">
        <v>0</v>
      </c>
      <c r="DS10" s="53">
        <v>0</v>
      </c>
      <c r="DT10" s="53">
        <v>0</v>
      </c>
      <c r="DU10" s="53" t="s">
        <v>153</v>
      </c>
      <c r="DV10" s="53" t="s">
        <v>153</v>
      </c>
      <c r="DW10" s="51"/>
      <c r="DX10" s="53">
        <v>0</v>
      </c>
      <c r="DY10" s="53">
        <v>0</v>
      </c>
      <c r="DZ10" s="53">
        <v>0</v>
      </c>
      <c r="EA10" s="53">
        <v>0</v>
      </c>
      <c r="EB10" s="53"/>
      <c r="EC10" s="53"/>
      <c r="ED10" s="53"/>
      <c r="EE10" s="51"/>
      <c r="EF10" s="53"/>
      <c r="EG10" s="53"/>
      <c r="EH10" s="53"/>
      <c r="EI10" s="53"/>
      <c r="EJ10" s="53"/>
      <c r="EK10" s="53"/>
      <c r="EL10" s="53"/>
      <c r="EM10" s="53"/>
      <c r="EN10" s="53"/>
      <c r="EO10" s="53"/>
      <c r="EP10" s="53"/>
      <c r="EQ10" s="59">
        <v>58758</v>
      </c>
      <c r="ER10" s="59">
        <v>6036</v>
      </c>
      <c r="ES10" s="59">
        <v>0</v>
      </c>
      <c r="ET10" s="59">
        <v>0</v>
      </c>
      <c r="EU10" s="59">
        <v>0</v>
      </c>
      <c r="EV10" s="59">
        <v>0</v>
      </c>
      <c r="EW10" s="59">
        <v>0</v>
      </c>
      <c r="EX10" s="59">
        <v>0</v>
      </c>
      <c r="EY10" s="59">
        <v>0</v>
      </c>
      <c r="EZ10" s="59">
        <v>0</v>
      </c>
      <c r="FA10" s="59">
        <v>0</v>
      </c>
      <c r="FB10" s="59">
        <v>0</v>
      </c>
      <c r="FC10" s="59">
        <v>0</v>
      </c>
      <c r="FD10" s="59">
        <v>0</v>
      </c>
      <c r="FE10" s="59">
        <v>0</v>
      </c>
      <c r="FF10" s="59">
        <v>0</v>
      </c>
      <c r="FG10" s="59">
        <v>0</v>
      </c>
      <c r="FH10" s="59">
        <v>0</v>
      </c>
      <c r="FI10" s="59">
        <v>0</v>
      </c>
      <c r="FJ10" s="59">
        <v>0</v>
      </c>
      <c r="FK10" s="59">
        <v>0</v>
      </c>
      <c r="FL10" s="59">
        <v>0</v>
      </c>
      <c r="FM10" s="56"/>
      <c r="FN10" s="56" t="s">
        <v>466</v>
      </c>
      <c r="FO10" s="60" t="b">
        <f t="shared" si="0"/>
        <v>1</v>
      </c>
    </row>
    <row r="11" spans="1:173" s="58" customFormat="1" ht="12.75" x14ac:dyDescent="0.2">
      <c r="A11" s="51" t="s">
        <v>437</v>
      </c>
      <c r="B11" s="52">
        <v>58758</v>
      </c>
      <c r="C11" s="53">
        <v>1</v>
      </c>
      <c r="D11" s="53">
        <v>0</v>
      </c>
      <c r="E11" s="54" t="s">
        <v>502</v>
      </c>
      <c r="F11" s="53" t="s">
        <v>442</v>
      </c>
      <c r="G11" s="53"/>
      <c r="H11" s="53" t="s">
        <v>503</v>
      </c>
      <c r="I11" s="53">
        <v>2</v>
      </c>
      <c r="J11" s="53" t="s">
        <v>504</v>
      </c>
      <c r="K11" s="53" t="s">
        <v>447</v>
      </c>
      <c r="L11" s="53" t="s">
        <v>472</v>
      </c>
      <c r="M11" s="53" t="s">
        <v>447</v>
      </c>
      <c r="N11" s="53">
        <v>1</v>
      </c>
      <c r="O11" s="53">
        <v>52</v>
      </c>
      <c r="P11" s="53">
        <v>6</v>
      </c>
      <c r="Q11" s="53" t="s">
        <v>153</v>
      </c>
      <c r="R11" s="53" t="s">
        <v>153</v>
      </c>
      <c r="S11" s="53" t="s">
        <v>153</v>
      </c>
      <c r="T11" s="53" t="s">
        <v>506</v>
      </c>
      <c r="U11" s="53" t="s">
        <v>153</v>
      </c>
      <c r="V11" s="53" t="s">
        <v>153</v>
      </c>
      <c r="W11" s="53" t="s">
        <v>153</v>
      </c>
      <c r="X11" s="53" t="s">
        <v>153</v>
      </c>
      <c r="Y11" s="53" t="s">
        <v>153</v>
      </c>
      <c r="Z11" s="51"/>
      <c r="AA11" s="51" t="s">
        <v>452</v>
      </c>
      <c r="AB11" s="51" t="s">
        <v>502</v>
      </c>
      <c r="AC11" s="51" t="s">
        <v>442</v>
      </c>
      <c r="AD11" s="51" t="s">
        <v>503</v>
      </c>
      <c r="AE11" s="51" t="s">
        <v>504</v>
      </c>
      <c r="AF11" s="53">
        <v>1</v>
      </c>
      <c r="AG11" s="53">
        <v>52</v>
      </c>
      <c r="AH11" s="53">
        <v>5</v>
      </c>
      <c r="AI11" s="53">
        <v>0</v>
      </c>
      <c r="AJ11" s="53" t="s">
        <v>153</v>
      </c>
      <c r="AK11" s="53" t="s">
        <v>153</v>
      </c>
      <c r="AL11" s="53" t="s">
        <v>153</v>
      </c>
      <c r="AM11" s="53" t="s">
        <v>506</v>
      </c>
      <c r="AN11" s="53" t="s">
        <v>153</v>
      </c>
      <c r="AO11" s="53" t="s">
        <v>153</v>
      </c>
      <c r="AP11" s="53" t="s">
        <v>153</v>
      </c>
      <c r="AQ11" s="53" t="s">
        <v>153</v>
      </c>
      <c r="AR11" s="53" t="s">
        <v>153</v>
      </c>
      <c r="AS11" s="53">
        <v>2015</v>
      </c>
      <c r="AT11" s="53" t="s">
        <v>153</v>
      </c>
      <c r="AU11" s="53" t="s">
        <v>153</v>
      </c>
      <c r="AV11" s="53" t="s">
        <v>153</v>
      </c>
      <c r="AW11" s="53" t="s">
        <v>153</v>
      </c>
      <c r="AX11" s="53" t="s">
        <v>153</v>
      </c>
      <c r="AY11" s="51"/>
      <c r="AZ11" s="51" t="s">
        <v>153</v>
      </c>
      <c r="BA11" s="53">
        <v>6036</v>
      </c>
      <c r="BB11" s="53">
        <v>0</v>
      </c>
      <c r="BC11" s="53"/>
      <c r="BD11" s="53"/>
      <c r="BE11" s="53"/>
      <c r="BF11" s="53"/>
      <c r="BG11" s="53"/>
      <c r="BH11" s="53"/>
      <c r="BI11" s="53"/>
      <c r="BJ11" s="51"/>
      <c r="BK11" s="53"/>
      <c r="BL11" s="53"/>
      <c r="BM11" s="53"/>
      <c r="BN11" s="53" t="s">
        <v>460</v>
      </c>
      <c r="BO11" s="53"/>
      <c r="BP11" s="53"/>
      <c r="BQ11" s="53" t="s">
        <v>460</v>
      </c>
      <c r="BR11" s="53"/>
      <c r="BS11" s="53"/>
      <c r="BT11" s="53"/>
      <c r="BU11" s="53"/>
      <c r="BV11" s="53"/>
      <c r="BW11" s="53"/>
      <c r="BX11" s="53"/>
      <c r="BY11" s="53"/>
      <c r="BZ11" s="53"/>
      <c r="CA11" s="53"/>
      <c r="CB11" s="53"/>
      <c r="CC11" s="53"/>
      <c r="CD11" s="53"/>
      <c r="CE11" s="53"/>
      <c r="CF11" s="53"/>
      <c r="CG11" s="53"/>
      <c r="CH11" s="53"/>
      <c r="CI11" s="53">
        <v>2017</v>
      </c>
      <c r="CJ11" s="53" t="s">
        <v>472</v>
      </c>
      <c r="CK11" s="53" t="s">
        <v>464</v>
      </c>
      <c r="CL11" s="53" t="s">
        <v>464</v>
      </c>
      <c r="CM11" s="53" t="s">
        <v>464</v>
      </c>
      <c r="CN11" s="53" t="s">
        <v>464</v>
      </c>
      <c r="CO11" s="53" t="s">
        <v>465</v>
      </c>
      <c r="CP11" s="53">
        <v>0</v>
      </c>
      <c r="CQ11" s="53">
        <v>0</v>
      </c>
      <c r="CR11" s="53">
        <v>0</v>
      </c>
      <c r="CS11" s="53">
        <v>0</v>
      </c>
      <c r="CT11" s="53">
        <v>0</v>
      </c>
      <c r="CU11" s="53">
        <v>0</v>
      </c>
      <c r="CV11" s="53">
        <v>0</v>
      </c>
      <c r="CW11" s="53">
        <v>0</v>
      </c>
      <c r="CX11" s="53">
        <v>0</v>
      </c>
      <c r="CY11" s="53">
        <v>0</v>
      </c>
      <c r="CZ11" s="53">
        <v>0</v>
      </c>
      <c r="DA11" s="53">
        <v>0</v>
      </c>
      <c r="DB11" s="53">
        <v>0</v>
      </c>
      <c r="DC11" s="53" t="s">
        <v>153</v>
      </c>
      <c r="DD11" s="53" t="s">
        <v>153</v>
      </c>
      <c r="DE11" s="53" t="s">
        <v>153</v>
      </c>
      <c r="DF11" s="53">
        <v>1</v>
      </c>
      <c r="DG11" s="53" t="s">
        <v>465</v>
      </c>
      <c r="DH11" s="53">
        <v>0</v>
      </c>
      <c r="DI11" s="53">
        <v>0</v>
      </c>
      <c r="DJ11" s="53">
        <v>0</v>
      </c>
      <c r="DK11" s="53">
        <v>0</v>
      </c>
      <c r="DL11" s="53">
        <v>0</v>
      </c>
      <c r="DM11" s="53">
        <v>0</v>
      </c>
      <c r="DN11" s="53">
        <v>0</v>
      </c>
      <c r="DO11" s="53">
        <v>0</v>
      </c>
      <c r="DP11" s="53">
        <v>0</v>
      </c>
      <c r="DQ11" s="53">
        <v>0</v>
      </c>
      <c r="DR11" s="53">
        <v>0</v>
      </c>
      <c r="DS11" s="53">
        <v>0</v>
      </c>
      <c r="DT11" s="53">
        <v>0</v>
      </c>
      <c r="DU11" s="53" t="s">
        <v>153</v>
      </c>
      <c r="DV11" s="53" t="s">
        <v>153</v>
      </c>
      <c r="DW11" s="51"/>
      <c r="DX11" s="53">
        <v>0</v>
      </c>
      <c r="DY11" s="53">
        <v>0</v>
      </c>
      <c r="DZ11" s="53">
        <v>0</v>
      </c>
      <c r="EA11" s="53">
        <v>0</v>
      </c>
      <c r="EB11" s="53"/>
      <c r="EC11" s="53"/>
      <c r="ED11" s="53"/>
      <c r="EE11" s="51"/>
      <c r="EF11" s="53"/>
      <c r="EG11" s="53"/>
      <c r="EH11" s="53"/>
      <c r="EI11" s="53"/>
      <c r="EJ11" s="53"/>
      <c r="EK11" s="53"/>
      <c r="EL11" s="53"/>
      <c r="EM11" s="53"/>
      <c r="EN11" s="53"/>
      <c r="EO11" s="53"/>
      <c r="EP11" s="53"/>
      <c r="EQ11" s="59">
        <v>58758</v>
      </c>
      <c r="ER11" s="59">
        <v>6036</v>
      </c>
      <c r="ES11" s="59">
        <v>0</v>
      </c>
      <c r="ET11" s="59">
        <v>0</v>
      </c>
      <c r="EU11" s="59">
        <v>0</v>
      </c>
      <c r="EV11" s="59">
        <v>0</v>
      </c>
      <c r="EW11" s="56"/>
      <c r="EX11" s="56"/>
      <c r="EY11" s="56"/>
      <c r="EZ11" s="56"/>
      <c r="FA11" s="56"/>
      <c r="FB11" s="56"/>
      <c r="FC11" s="56"/>
      <c r="FD11" s="56"/>
      <c r="FE11" s="56"/>
      <c r="FF11" s="56"/>
      <c r="FG11" s="56"/>
      <c r="FH11" s="56"/>
      <c r="FI11" s="56"/>
      <c r="FJ11" s="56"/>
      <c r="FK11" s="56"/>
      <c r="FL11" s="56"/>
      <c r="FM11" s="56"/>
      <c r="FN11" s="56" t="s">
        <v>466</v>
      </c>
      <c r="FO11" s="60" t="b">
        <f t="shared" si="0"/>
        <v>1</v>
      </c>
    </row>
    <row r="12" spans="1:173" s="58" customFormat="1" ht="12.75" x14ac:dyDescent="0.2">
      <c r="A12" s="51" t="s">
        <v>437</v>
      </c>
      <c r="B12" s="52">
        <v>55595</v>
      </c>
      <c r="C12" s="53">
        <v>0</v>
      </c>
      <c r="D12" s="53">
        <v>1</v>
      </c>
      <c r="E12" s="54" t="s">
        <v>510</v>
      </c>
      <c r="F12" s="53" t="s">
        <v>511</v>
      </c>
      <c r="G12" s="53"/>
      <c r="H12" s="53" t="s">
        <v>512</v>
      </c>
      <c r="I12" s="53">
        <v>2</v>
      </c>
      <c r="J12" s="53" t="s">
        <v>513</v>
      </c>
      <c r="K12" s="53" t="s">
        <v>447</v>
      </c>
      <c r="L12" s="53" t="s">
        <v>472</v>
      </c>
      <c r="M12" s="53" t="s">
        <v>447</v>
      </c>
      <c r="N12" s="53">
        <v>1</v>
      </c>
      <c r="O12" s="53">
        <v>53</v>
      </c>
      <c r="P12" s="53">
        <v>8</v>
      </c>
      <c r="Q12" s="53" t="s">
        <v>153</v>
      </c>
      <c r="R12" s="53" t="s">
        <v>153</v>
      </c>
      <c r="S12" s="53" t="s">
        <v>514</v>
      </c>
      <c r="T12" s="53" t="s">
        <v>515</v>
      </c>
      <c r="U12" s="53" t="s">
        <v>516</v>
      </c>
      <c r="V12" s="53" t="s">
        <v>517</v>
      </c>
      <c r="W12" s="53" t="s">
        <v>153</v>
      </c>
      <c r="X12" s="53" t="s">
        <v>518</v>
      </c>
      <c r="Y12" s="53" t="s">
        <v>519</v>
      </c>
      <c r="Z12" s="51"/>
      <c r="AA12" s="51" t="s">
        <v>452</v>
      </c>
      <c r="AB12" s="51" t="s">
        <v>510</v>
      </c>
      <c r="AC12" s="51" t="s">
        <v>511</v>
      </c>
      <c r="AD12" s="51" t="s">
        <v>512</v>
      </c>
      <c r="AE12" s="51" t="s">
        <v>513</v>
      </c>
      <c r="AF12" s="53">
        <v>1</v>
      </c>
      <c r="AG12" s="53">
        <v>53</v>
      </c>
      <c r="AH12" s="53">
        <v>8</v>
      </c>
      <c r="AI12" s="53">
        <v>1</v>
      </c>
      <c r="AJ12" s="53" t="s">
        <v>153</v>
      </c>
      <c r="AK12" s="53" t="s">
        <v>153</v>
      </c>
      <c r="AL12" s="53" t="s">
        <v>514</v>
      </c>
      <c r="AM12" s="53" t="s">
        <v>515</v>
      </c>
      <c r="AN12" s="53" t="s">
        <v>518</v>
      </c>
      <c r="AO12" s="53" t="s">
        <v>519</v>
      </c>
      <c r="AP12" s="53" t="s">
        <v>516</v>
      </c>
      <c r="AQ12" s="53" t="s">
        <v>517</v>
      </c>
      <c r="AR12" s="53" t="s">
        <v>153</v>
      </c>
      <c r="AS12" s="53">
        <v>2015</v>
      </c>
      <c r="AT12" s="53" t="s">
        <v>153</v>
      </c>
      <c r="AU12" s="53" t="s">
        <v>153</v>
      </c>
      <c r="AV12" s="53" t="s">
        <v>153</v>
      </c>
      <c r="AW12" s="53" t="s">
        <v>439</v>
      </c>
      <c r="AX12" s="53" t="s">
        <v>153</v>
      </c>
      <c r="AY12" s="51"/>
      <c r="AZ12" s="51" t="s">
        <v>153</v>
      </c>
      <c r="BA12" s="53">
        <v>7081</v>
      </c>
      <c r="BB12" s="53">
        <v>0</v>
      </c>
      <c r="BC12" s="53"/>
      <c r="BD12" s="53"/>
      <c r="BE12" s="53"/>
      <c r="BF12" s="53"/>
      <c r="BG12" s="53"/>
      <c r="BH12" s="53"/>
      <c r="BI12" s="53"/>
      <c r="BJ12" s="51"/>
      <c r="BK12" s="53"/>
      <c r="BL12" s="53"/>
      <c r="BM12" s="53"/>
      <c r="BN12" s="53" t="s">
        <v>460</v>
      </c>
      <c r="BO12" s="53"/>
      <c r="BP12" s="53"/>
      <c r="BQ12" s="53" t="s">
        <v>460</v>
      </c>
      <c r="BR12" s="53"/>
      <c r="BS12" s="53"/>
      <c r="BT12" s="53"/>
      <c r="BU12" s="53"/>
      <c r="BV12" s="53"/>
      <c r="BW12" s="53"/>
      <c r="BX12" s="53"/>
      <c r="BY12" s="53"/>
      <c r="BZ12" s="53"/>
      <c r="CA12" s="53"/>
      <c r="CB12" s="53"/>
      <c r="CC12" s="53"/>
      <c r="CD12" s="53"/>
      <c r="CE12" s="53"/>
      <c r="CF12" s="53" t="s">
        <v>462</v>
      </c>
      <c r="CG12" s="53"/>
      <c r="CH12" s="53"/>
      <c r="CI12" s="53">
        <v>2017</v>
      </c>
      <c r="CJ12" s="53" t="s">
        <v>472</v>
      </c>
      <c r="CK12" s="53" t="s">
        <v>464</v>
      </c>
      <c r="CL12" s="53" t="s">
        <v>464</v>
      </c>
      <c r="CM12" s="53" t="s">
        <v>464</v>
      </c>
      <c r="CN12" s="53" t="s">
        <v>464</v>
      </c>
      <c r="CO12" s="53" t="s">
        <v>465</v>
      </c>
      <c r="CP12" s="53">
        <v>1</v>
      </c>
      <c r="CQ12" s="53">
        <v>0</v>
      </c>
      <c r="CR12" s="53">
        <v>0</v>
      </c>
      <c r="CS12" s="53">
        <v>1</v>
      </c>
      <c r="CT12" s="53">
        <v>0</v>
      </c>
      <c r="CU12" s="53">
        <v>0</v>
      </c>
      <c r="CV12" s="53">
        <v>0</v>
      </c>
      <c r="CW12" s="53">
        <v>0</v>
      </c>
      <c r="CX12" s="53">
        <v>0</v>
      </c>
      <c r="CY12" s="53">
        <v>0</v>
      </c>
      <c r="CZ12" s="53">
        <v>1</v>
      </c>
      <c r="DA12" s="53">
        <v>0</v>
      </c>
      <c r="DB12" s="53">
        <v>0</v>
      </c>
      <c r="DC12" s="53" t="s">
        <v>153</v>
      </c>
      <c r="DD12" s="53" t="s">
        <v>153</v>
      </c>
      <c r="DE12" s="53" t="s">
        <v>153</v>
      </c>
      <c r="DF12" s="53">
        <v>0</v>
      </c>
      <c r="DG12" s="53" t="s">
        <v>465</v>
      </c>
      <c r="DH12" s="53">
        <v>0</v>
      </c>
      <c r="DI12" s="53">
        <v>0</v>
      </c>
      <c r="DJ12" s="53">
        <v>0</v>
      </c>
      <c r="DK12" s="53">
        <v>0</v>
      </c>
      <c r="DL12" s="53">
        <v>0</v>
      </c>
      <c r="DM12" s="53">
        <v>0</v>
      </c>
      <c r="DN12" s="53">
        <v>0</v>
      </c>
      <c r="DO12" s="53">
        <v>0</v>
      </c>
      <c r="DP12" s="53">
        <v>0</v>
      </c>
      <c r="DQ12" s="53">
        <v>0</v>
      </c>
      <c r="DR12" s="53">
        <v>0</v>
      </c>
      <c r="DS12" s="53">
        <v>0</v>
      </c>
      <c r="DT12" s="53">
        <v>0</v>
      </c>
      <c r="DU12" s="53" t="s">
        <v>153</v>
      </c>
      <c r="DV12" s="53" t="s">
        <v>153</v>
      </c>
      <c r="DW12" s="51"/>
      <c r="DX12" s="53">
        <v>0</v>
      </c>
      <c r="DY12" s="53">
        <v>1</v>
      </c>
      <c r="DZ12" s="53">
        <v>1</v>
      </c>
      <c r="EA12" s="53">
        <v>0</v>
      </c>
      <c r="EB12" s="53"/>
      <c r="EC12" s="53"/>
      <c r="ED12" s="53"/>
      <c r="EE12" s="51"/>
      <c r="EF12" s="53"/>
      <c r="EG12" s="53"/>
      <c r="EH12" s="53"/>
      <c r="EI12" s="53"/>
      <c r="EJ12" s="53"/>
      <c r="EK12" s="53">
        <v>1</v>
      </c>
      <c r="EL12" s="53"/>
      <c r="EM12" s="53"/>
      <c r="EN12" s="53"/>
      <c r="EO12" s="53"/>
      <c r="EP12" s="53"/>
      <c r="EQ12" s="59">
        <v>55595</v>
      </c>
      <c r="ER12" s="59">
        <v>7081</v>
      </c>
      <c r="ES12" s="59">
        <v>0</v>
      </c>
      <c r="ET12" s="59">
        <v>0</v>
      </c>
      <c r="EU12" s="59">
        <v>0</v>
      </c>
      <c r="EV12" s="59">
        <v>0</v>
      </c>
      <c r="EW12" s="59">
        <v>1</v>
      </c>
      <c r="EX12" s="59">
        <v>1</v>
      </c>
      <c r="EY12" s="59">
        <v>0</v>
      </c>
      <c r="EZ12" s="59">
        <v>0</v>
      </c>
      <c r="FA12" s="59">
        <v>0</v>
      </c>
      <c r="FB12" s="59">
        <v>0</v>
      </c>
      <c r="FC12" s="59">
        <v>0</v>
      </c>
      <c r="FD12" s="59">
        <v>0</v>
      </c>
      <c r="FE12" s="59">
        <v>0</v>
      </c>
      <c r="FF12" s="59">
        <v>0</v>
      </c>
      <c r="FG12" s="59">
        <v>0</v>
      </c>
      <c r="FH12" s="59">
        <v>0</v>
      </c>
      <c r="FI12" s="59">
        <v>0</v>
      </c>
      <c r="FJ12" s="59">
        <v>0</v>
      </c>
      <c r="FK12" s="59">
        <v>0</v>
      </c>
      <c r="FL12" s="59">
        <v>0</v>
      </c>
      <c r="FM12" s="56"/>
      <c r="FN12" s="56" t="s">
        <v>466</v>
      </c>
      <c r="FO12" s="60" t="b">
        <f t="shared" si="0"/>
        <v>1</v>
      </c>
    </row>
    <row r="13" spans="1:173" s="58" customFormat="1" ht="12.75" x14ac:dyDescent="0.2">
      <c r="A13" s="51" t="s">
        <v>437</v>
      </c>
      <c r="B13" s="52">
        <v>55595</v>
      </c>
      <c r="C13" s="53">
        <v>1</v>
      </c>
      <c r="D13" s="53">
        <v>0</v>
      </c>
      <c r="E13" s="54" t="s">
        <v>510</v>
      </c>
      <c r="F13" s="53" t="s">
        <v>511</v>
      </c>
      <c r="G13" s="53"/>
      <c r="H13" s="53" t="s">
        <v>512</v>
      </c>
      <c r="I13" s="53">
        <v>2</v>
      </c>
      <c r="J13" s="53" t="s">
        <v>513</v>
      </c>
      <c r="K13" s="53" t="s">
        <v>447</v>
      </c>
      <c r="L13" s="53" t="s">
        <v>472</v>
      </c>
      <c r="M13" s="53" t="s">
        <v>447</v>
      </c>
      <c r="N13" s="53">
        <v>1</v>
      </c>
      <c r="O13" s="53">
        <v>53</v>
      </c>
      <c r="P13" s="53">
        <v>8</v>
      </c>
      <c r="Q13" s="53" t="s">
        <v>153</v>
      </c>
      <c r="R13" s="53" t="s">
        <v>153</v>
      </c>
      <c r="S13" s="53" t="s">
        <v>153</v>
      </c>
      <c r="T13" s="53" t="s">
        <v>515</v>
      </c>
      <c r="U13" s="53" t="s">
        <v>153</v>
      </c>
      <c r="V13" s="53" t="s">
        <v>153</v>
      </c>
      <c r="W13" s="53" t="s">
        <v>153</v>
      </c>
      <c r="X13" s="53" t="s">
        <v>153</v>
      </c>
      <c r="Y13" s="53" t="s">
        <v>153</v>
      </c>
      <c r="Z13" s="51"/>
      <c r="AA13" s="51" t="s">
        <v>452</v>
      </c>
      <c r="AB13" s="51" t="s">
        <v>510</v>
      </c>
      <c r="AC13" s="51" t="s">
        <v>511</v>
      </c>
      <c r="AD13" s="51" t="s">
        <v>512</v>
      </c>
      <c r="AE13" s="51" t="s">
        <v>513</v>
      </c>
      <c r="AF13" s="53">
        <v>1</v>
      </c>
      <c r="AG13" s="53">
        <v>53</v>
      </c>
      <c r="AH13" s="53">
        <v>8</v>
      </c>
      <c r="AI13" s="53">
        <v>0</v>
      </c>
      <c r="AJ13" s="53" t="s">
        <v>153</v>
      </c>
      <c r="AK13" s="53" t="s">
        <v>153</v>
      </c>
      <c r="AL13" s="53" t="s">
        <v>153</v>
      </c>
      <c r="AM13" s="53" t="s">
        <v>515</v>
      </c>
      <c r="AN13" s="53" t="s">
        <v>153</v>
      </c>
      <c r="AO13" s="53" t="s">
        <v>153</v>
      </c>
      <c r="AP13" s="53" t="s">
        <v>153</v>
      </c>
      <c r="AQ13" s="53" t="s">
        <v>153</v>
      </c>
      <c r="AR13" s="53" t="s">
        <v>153</v>
      </c>
      <c r="AS13" s="53">
        <v>2015</v>
      </c>
      <c r="AT13" s="53" t="s">
        <v>153</v>
      </c>
      <c r="AU13" s="53" t="s">
        <v>153</v>
      </c>
      <c r="AV13" s="53" t="s">
        <v>153</v>
      </c>
      <c r="AW13" s="53" t="s">
        <v>439</v>
      </c>
      <c r="AX13" s="53" t="s">
        <v>153</v>
      </c>
      <c r="AY13" s="51"/>
      <c r="AZ13" s="51" t="s">
        <v>153</v>
      </c>
      <c r="BA13" s="53">
        <v>7081</v>
      </c>
      <c r="BB13" s="53">
        <v>0</v>
      </c>
      <c r="BC13" s="53"/>
      <c r="BD13" s="53"/>
      <c r="BE13" s="53"/>
      <c r="BF13" s="53"/>
      <c r="BG13" s="53"/>
      <c r="BH13" s="53"/>
      <c r="BI13" s="53"/>
      <c r="BJ13" s="51"/>
      <c r="BK13" s="53"/>
      <c r="BL13" s="53"/>
      <c r="BM13" s="53"/>
      <c r="BN13" s="53" t="s">
        <v>460</v>
      </c>
      <c r="BO13" s="53"/>
      <c r="BP13" s="53"/>
      <c r="BQ13" s="53" t="s">
        <v>460</v>
      </c>
      <c r="BR13" s="53"/>
      <c r="BS13" s="53"/>
      <c r="BT13" s="53"/>
      <c r="BU13" s="53"/>
      <c r="BV13" s="53"/>
      <c r="BW13" s="53"/>
      <c r="BX13" s="53"/>
      <c r="BY13" s="53"/>
      <c r="BZ13" s="53"/>
      <c r="CA13" s="53"/>
      <c r="CB13" s="53"/>
      <c r="CC13" s="53"/>
      <c r="CD13" s="53"/>
      <c r="CE13" s="53"/>
      <c r="CF13" s="53"/>
      <c r="CG13" s="53"/>
      <c r="CH13" s="53"/>
      <c r="CI13" s="53">
        <v>2017</v>
      </c>
      <c r="CJ13" s="53" t="s">
        <v>472</v>
      </c>
      <c r="CK13" s="53" t="s">
        <v>464</v>
      </c>
      <c r="CL13" s="53" t="s">
        <v>464</v>
      </c>
      <c r="CM13" s="53" t="s">
        <v>464</v>
      </c>
      <c r="CN13" s="53" t="s">
        <v>464</v>
      </c>
      <c r="CO13" s="53" t="s">
        <v>465</v>
      </c>
      <c r="CP13" s="53">
        <v>1</v>
      </c>
      <c r="CQ13" s="53">
        <v>0</v>
      </c>
      <c r="CR13" s="53">
        <v>0</v>
      </c>
      <c r="CS13" s="53">
        <v>1</v>
      </c>
      <c r="CT13" s="53">
        <v>0</v>
      </c>
      <c r="CU13" s="53">
        <v>0</v>
      </c>
      <c r="CV13" s="53">
        <v>0</v>
      </c>
      <c r="CW13" s="53">
        <v>0</v>
      </c>
      <c r="CX13" s="53">
        <v>0</v>
      </c>
      <c r="CY13" s="53">
        <v>0</v>
      </c>
      <c r="CZ13" s="53">
        <v>1</v>
      </c>
      <c r="DA13" s="53">
        <v>0</v>
      </c>
      <c r="DB13" s="53">
        <v>0</v>
      </c>
      <c r="DC13" s="53" t="s">
        <v>153</v>
      </c>
      <c r="DD13" s="53" t="s">
        <v>153</v>
      </c>
      <c r="DE13" s="53" t="s">
        <v>153</v>
      </c>
      <c r="DF13" s="53">
        <v>0</v>
      </c>
      <c r="DG13" s="53" t="s">
        <v>465</v>
      </c>
      <c r="DH13" s="53">
        <v>0</v>
      </c>
      <c r="DI13" s="53">
        <v>0</v>
      </c>
      <c r="DJ13" s="53">
        <v>0</v>
      </c>
      <c r="DK13" s="53">
        <v>0</v>
      </c>
      <c r="DL13" s="53">
        <v>0</v>
      </c>
      <c r="DM13" s="53">
        <v>0</v>
      </c>
      <c r="DN13" s="53">
        <v>0</v>
      </c>
      <c r="DO13" s="53">
        <v>0</v>
      </c>
      <c r="DP13" s="53">
        <v>0</v>
      </c>
      <c r="DQ13" s="53">
        <v>0</v>
      </c>
      <c r="DR13" s="53">
        <v>0</v>
      </c>
      <c r="DS13" s="53">
        <v>0</v>
      </c>
      <c r="DT13" s="53">
        <v>0</v>
      </c>
      <c r="DU13" s="53" t="s">
        <v>153</v>
      </c>
      <c r="DV13" s="53" t="s">
        <v>153</v>
      </c>
      <c r="DW13" s="51"/>
      <c r="DX13" s="53">
        <v>0</v>
      </c>
      <c r="DY13" s="53">
        <v>1</v>
      </c>
      <c r="DZ13" s="53">
        <v>1</v>
      </c>
      <c r="EA13" s="53">
        <v>0</v>
      </c>
      <c r="EB13" s="53"/>
      <c r="EC13" s="53"/>
      <c r="ED13" s="53"/>
      <c r="EE13" s="51"/>
      <c r="EF13" s="53"/>
      <c r="EG13" s="53"/>
      <c r="EH13" s="53"/>
      <c r="EI13" s="53"/>
      <c r="EJ13" s="53"/>
      <c r="EK13" s="53">
        <v>1</v>
      </c>
      <c r="EL13" s="53"/>
      <c r="EM13" s="53"/>
      <c r="EN13" s="53"/>
      <c r="EO13" s="53"/>
      <c r="EP13" s="53"/>
      <c r="EQ13" s="59">
        <v>55595</v>
      </c>
      <c r="ER13" s="59">
        <v>7081</v>
      </c>
      <c r="ES13" s="59">
        <v>0</v>
      </c>
      <c r="ET13" s="59">
        <v>0</v>
      </c>
      <c r="EU13" s="59">
        <v>0</v>
      </c>
      <c r="EV13" s="59">
        <v>0</v>
      </c>
      <c r="EW13" s="56"/>
      <c r="EX13" s="56"/>
      <c r="EY13" s="56"/>
      <c r="EZ13" s="56"/>
      <c r="FA13" s="56"/>
      <c r="FB13" s="56"/>
      <c r="FC13" s="56"/>
      <c r="FD13" s="56"/>
      <c r="FE13" s="56"/>
      <c r="FF13" s="56"/>
      <c r="FG13" s="56"/>
      <c r="FH13" s="56"/>
      <c r="FI13" s="56"/>
      <c r="FJ13" s="56"/>
      <c r="FK13" s="56"/>
      <c r="FL13" s="56"/>
      <c r="FM13" s="56"/>
      <c r="FN13" s="56" t="s">
        <v>466</v>
      </c>
      <c r="FO13" s="60" t="b">
        <f t="shared" si="0"/>
        <v>1</v>
      </c>
    </row>
    <row r="14" spans="1:173" s="58" customFormat="1" ht="12.75" x14ac:dyDescent="0.2">
      <c r="A14" s="51" t="s">
        <v>437</v>
      </c>
      <c r="B14" s="52">
        <v>59820</v>
      </c>
      <c r="C14" s="53">
        <v>0</v>
      </c>
      <c r="D14" s="53">
        <v>1</v>
      </c>
      <c r="E14" s="54" t="s">
        <v>520</v>
      </c>
      <c r="F14" s="53" t="s">
        <v>521</v>
      </c>
      <c r="G14" s="53"/>
      <c r="H14" s="53" t="s">
        <v>522</v>
      </c>
      <c r="I14" s="53">
        <v>2</v>
      </c>
      <c r="J14" s="53" t="s">
        <v>523</v>
      </c>
      <c r="K14" s="53" t="s">
        <v>447</v>
      </c>
      <c r="L14" s="53" t="s">
        <v>448</v>
      </c>
      <c r="M14" s="53" t="s">
        <v>447</v>
      </c>
      <c r="N14" s="53">
        <v>1</v>
      </c>
      <c r="O14" s="53">
        <v>53</v>
      </c>
      <c r="P14" s="53">
        <v>2</v>
      </c>
      <c r="Q14" s="53" t="s">
        <v>153</v>
      </c>
      <c r="R14" s="53" t="s">
        <v>153</v>
      </c>
      <c r="S14" s="53" t="s">
        <v>524</v>
      </c>
      <c r="T14" s="53" t="s">
        <v>525</v>
      </c>
      <c r="U14" s="53" t="s">
        <v>526</v>
      </c>
      <c r="V14" s="53" t="s">
        <v>527</v>
      </c>
      <c r="W14" s="53" t="s">
        <v>153</v>
      </c>
      <c r="X14" s="53" t="s">
        <v>528</v>
      </c>
      <c r="Y14" s="53" t="s">
        <v>529</v>
      </c>
      <c r="Z14" s="51"/>
      <c r="AA14" s="51" t="s">
        <v>452</v>
      </c>
      <c r="AB14" s="51" t="s">
        <v>520</v>
      </c>
      <c r="AC14" s="51" t="s">
        <v>521</v>
      </c>
      <c r="AD14" s="51" t="s">
        <v>522</v>
      </c>
      <c r="AE14" s="51" t="s">
        <v>523</v>
      </c>
      <c r="AF14" s="53">
        <v>1</v>
      </c>
      <c r="AG14" s="53">
        <v>45</v>
      </c>
      <c r="AH14" s="53">
        <v>2</v>
      </c>
      <c r="AI14" s="53">
        <v>1</v>
      </c>
      <c r="AJ14" s="53" t="s">
        <v>153</v>
      </c>
      <c r="AK14" s="53" t="s">
        <v>153</v>
      </c>
      <c r="AL14" s="53" t="s">
        <v>524</v>
      </c>
      <c r="AM14" s="53" t="s">
        <v>525</v>
      </c>
      <c r="AN14" s="53" t="s">
        <v>530</v>
      </c>
      <c r="AO14" s="53" t="s">
        <v>218</v>
      </c>
      <c r="AP14" s="53" t="s">
        <v>531</v>
      </c>
      <c r="AQ14" s="53" t="s">
        <v>527</v>
      </c>
      <c r="AR14" s="53" t="s">
        <v>153</v>
      </c>
      <c r="AS14" s="53">
        <v>2015</v>
      </c>
      <c r="AT14" s="53" t="s">
        <v>153</v>
      </c>
      <c r="AU14" s="53" t="s">
        <v>153</v>
      </c>
      <c r="AV14" s="53" t="s">
        <v>153</v>
      </c>
      <c r="AW14" s="53" t="s">
        <v>153</v>
      </c>
      <c r="AX14" s="53" t="s">
        <v>153</v>
      </c>
      <c r="AY14" s="51"/>
      <c r="AZ14" s="51" t="s">
        <v>153</v>
      </c>
      <c r="BA14" s="53">
        <v>4153</v>
      </c>
      <c r="BB14" s="53">
        <v>0</v>
      </c>
      <c r="BC14" s="53"/>
      <c r="BD14" s="53"/>
      <c r="BE14" s="53"/>
      <c r="BF14" s="53"/>
      <c r="BG14" s="53"/>
      <c r="BH14" s="53" t="s">
        <v>532</v>
      </c>
      <c r="BI14" s="53"/>
      <c r="BJ14" s="51">
        <v>17.777777777777779</v>
      </c>
      <c r="BK14" s="53"/>
      <c r="BL14" s="53"/>
      <c r="BM14" s="53"/>
      <c r="BN14" s="53" t="s">
        <v>533</v>
      </c>
      <c r="BO14" s="53"/>
      <c r="BP14" s="53"/>
      <c r="BQ14" s="53" t="s">
        <v>533</v>
      </c>
      <c r="BR14" s="53"/>
      <c r="BS14" s="53"/>
      <c r="BT14" s="53"/>
      <c r="BU14" s="53"/>
      <c r="BV14" s="53"/>
      <c r="BW14" s="53"/>
      <c r="BX14" s="53"/>
      <c r="BY14" s="53"/>
      <c r="BZ14" s="53"/>
      <c r="CA14" s="53" t="s">
        <v>534</v>
      </c>
      <c r="CB14" s="53"/>
      <c r="CC14" s="53"/>
      <c r="CD14" s="53"/>
      <c r="CE14" s="53"/>
      <c r="CF14" s="53" t="s">
        <v>462</v>
      </c>
      <c r="CG14" s="53"/>
      <c r="CH14" s="53" t="s">
        <v>535</v>
      </c>
      <c r="CI14" s="53">
        <v>2017</v>
      </c>
      <c r="CJ14" s="53" t="s">
        <v>448</v>
      </c>
      <c r="CK14" s="53" t="s">
        <v>464</v>
      </c>
      <c r="CL14" s="53" t="s">
        <v>464</v>
      </c>
      <c r="CM14" s="53" t="s">
        <v>464</v>
      </c>
      <c r="CN14" s="53" t="s">
        <v>464</v>
      </c>
      <c r="CO14" s="53" t="s">
        <v>465</v>
      </c>
      <c r="CP14" s="53">
        <v>0</v>
      </c>
      <c r="CQ14" s="53">
        <v>0</v>
      </c>
      <c r="CR14" s="53">
        <v>0</v>
      </c>
      <c r="CS14" s="53">
        <v>0</v>
      </c>
      <c r="CT14" s="53">
        <v>0</v>
      </c>
      <c r="CU14" s="53">
        <v>0</v>
      </c>
      <c r="CV14" s="53">
        <v>0</v>
      </c>
      <c r="CW14" s="53">
        <v>0</v>
      </c>
      <c r="CX14" s="53">
        <v>0</v>
      </c>
      <c r="CY14" s="53">
        <v>0</v>
      </c>
      <c r="CZ14" s="53">
        <v>0</v>
      </c>
      <c r="DA14" s="53">
        <v>0</v>
      </c>
      <c r="DB14" s="53">
        <v>0</v>
      </c>
      <c r="DC14" s="53" t="s">
        <v>153</v>
      </c>
      <c r="DD14" s="53" t="s">
        <v>153</v>
      </c>
      <c r="DE14" s="53" t="s">
        <v>153</v>
      </c>
      <c r="DF14" s="53">
        <v>0</v>
      </c>
      <c r="DG14" s="53" t="s">
        <v>465</v>
      </c>
      <c r="DH14" s="53">
        <v>0</v>
      </c>
      <c r="DI14" s="53">
        <v>0</v>
      </c>
      <c r="DJ14" s="53">
        <v>0</v>
      </c>
      <c r="DK14" s="53">
        <v>0</v>
      </c>
      <c r="DL14" s="53">
        <v>0</v>
      </c>
      <c r="DM14" s="53">
        <v>0</v>
      </c>
      <c r="DN14" s="53">
        <v>0</v>
      </c>
      <c r="DO14" s="53">
        <v>0</v>
      </c>
      <c r="DP14" s="53">
        <v>0</v>
      </c>
      <c r="DQ14" s="53">
        <v>0</v>
      </c>
      <c r="DR14" s="53">
        <v>0</v>
      </c>
      <c r="DS14" s="53">
        <v>0</v>
      </c>
      <c r="DT14" s="53">
        <v>0</v>
      </c>
      <c r="DU14" s="53" t="s">
        <v>153</v>
      </c>
      <c r="DV14" s="53" t="s">
        <v>153</v>
      </c>
      <c r="DW14" s="51"/>
      <c r="DX14" s="53">
        <v>0</v>
      </c>
      <c r="DY14" s="53">
        <v>0</v>
      </c>
      <c r="DZ14" s="53">
        <v>0</v>
      </c>
      <c r="EA14" s="53">
        <v>0</v>
      </c>
      <c r="EB14" s="53"/>
      <c r="EC14" s="53"/>
      <c r="ED14" s="53"/>
      <c r="EE14" s="51"/>
      <c r="EF14" s="53"/>
      <c r="EG14" s="53"/>
      <c r="EH14" s="53"/>
      <c r="EI14" s="53"/>
      <c r="EJ14" s="53"/>
      <c r="EK14" s="53"/>
      <c r="EL14" s="53"/>
      <c r="EM14" s="53"/>
      <c r="EN14" s="53"/>
      <c r="EO14" s="53"/>
      <c r="EP14" s="53"/>
      <c r="EQ14" s="59">
        <v>59820</v>
      </c>
      <c r="ER14" s="59">
        <v>4153</v>
      </c>
      <c r="ES14" s="59">
        <v>0</v>
      </c>
      <c r="ET14" s="59">
        <v>0</v>
      </c>
      <c r="EU14" s="59">
        <v>0</v>
      </c>
      <c r="EV14" s="59">
        <v>0</v>
      </c>
      <c r="EW14" s="59">
        <v>0</v>
      </c>
      <c r="EX14" s="59">
        <v>0</v>
      </c>
      <c r="EY14" s="59">
        <v>0</v>
      </c>
      <c r="EZ14" s="59">
        <v>0</v>
      </c>
      <c r="FA14" s="59">
        <v>0</v>
      </c>
      <c r="FB14" s="59">
        <v>0</v>
      </c>
      <c r="FC14" s="59">
        <v>0</v>
      </c>
      <c r="FD14" s="59">
        <v>0</v>
      </c>
      <c r="FE14" s="59">
        <v>0</v>
      </c>
      <c r="FF14" s="59">
        <v>0</v>
      </c>
      <c r="FG14" s="59">
        <v>0</v>
      </c>
      <c r="FH14" s="59">
        <v>0</v>
      </c>
      <c r="FI14" s="59">
        <v>0</v>
      </c>
      <c r="FJ14" s="59">
        <v>0</v>
      </c>
      <c r="FK14" s="59">
        <v>0</v>
      </c>
      <c r="FL14" s="59">
        <v>0</v>
      </c>
      <c r="FM14" s="56"/>
      <c r="FN14" s="56" t="s">
        <v>536</v>
      </c>
      <c r="FO14" s="60" t="b">
        <f t="shared" si="0"/>
        <v>1</v>
      </c>
    </row>
    <row r="15" spans="1:173" s="58" customFormat="1" ht="12.75" x14ac:dyDescent="0.2">
      <c r="A15" s="51" t="s">
        <v>437</v>
      </c>
      <c r="B15" s="52">
        <v>59820</v>
      </c>
      <c r="C15" s="53">
        <v>1</v>
      </c>
      <c r="D15" s="53">
        <v>0</v>
      </c>
      <c r="E15" s="54" t="s">
        <v>520</v>
      </c>
      <c r="F15" s="53" t="s">
        <v>521</v>
      </c>
      <c r="G15" s="53"/>
      <c r="H15" s="53" t="s">
        <v>522</v>
      </c>
      <c r="I15" s="53">
        <v>2</v>
      </c>
      <c r="J15" s="53" t="s">
        <v>523</v>
      </c>
      <c r="K15" s="53" t="s">
        <v>447</v>
      </c>
      <c r="L15" s="53" t="s">
        <v>448</v>
      </c>
      <c r="M15" s="53" t="s">
        <v>447</v>
      </c>
      <c r="N15" s="53">
        <v>1</v>
      </c>
      <c r="O15" s="53">
        <v>53</v>
      </c>
      <c r="P15" s="53">
        <v>2</v>
      </c>
      <c r="Q15" s="53" t="s">
        <v>153</v>
      </c>
      <c r="R15" s="53" t="s">
        <v>153</v>
      </c>
      <c r="S15" s="53" t="s">
        <v>153</v>
      </c>
      <c r="T15" s="53" t="s">
        <v>525</v>
      </c>
      <c r="U15" s="53" t="s">
        <v>153</v>
      </c>
      <c r="V15" s="53" t="s">
        <v>153</v>
      </c>
      <c r="W15" s="53" t="s">
        <v>153</v>
      </c>
      <c r="X15" s="53" t="s">
        <v>153</v>
      </c>
      <c r="Y15" s="53" t="s">
        <v>153</v>
      </c>
      <c r="Z15" s="51"/>
      <c r="AA15" s="51" t="s">
        <v>452</v>
      </c>
      <c r="AB15" s="51" t="s">
        <v>520</v>
      </c>
      <c r="AC15" s="51" t="s">
        <v>521</v>
      </c>
      <c r="AD15" s="51" t="s">
        <v>522</v>
      </c>
      <c r="AE15" s="51" t="s">
        <v>523</v>
      </c>
      <c r="AF15" s="53">
        <v>1</v>
      </c>
      <c r="AG15" s="53">
        <v>45</v>
      </c>
      <c r="AH15" s="53">
        <v>2</v>
      </c>
      <c r="AI15" s="53">
        <v>0</v>
      </c>
      <c r="AJ15" s="53" t="s">
        <v>153</v>
      </c>
      <c r="AK15" s="53" t="s">
        <v>153</v>
      </c>
      <c r="AL15" s="53" t="s">
        <v>153</v>
      </c>
      <c r="AM15" s="53" t="s">
        <v>525</v>
      </c>
      <c r="AN15" s="53" t="s">
        <v>153</v>
      </c>
      <c r="AO15" s="53" t="s">
        <v>153</v>
      </c>
      <c r="AP15" s="53" t="s">
        <v>153</v>
      </c>
      <c r="AQ15" s="53" t="s">
        <v>153</v>
      </c>
      <c r="AR15" s="53" t="s">
        <v>153</v>
      </c>
      <c r="AS15" s="53">
        <v>2015</v>
      </c>
      <c r="AT15" s="53" t="s">
        <v>153</v>
      </c>
      <c r="AU15" s="53" t="s">
        <v>153</v>
      </c>
      <c r="AV15" s="53" t="s">
        <v>153</v>
      </c>
      <c r="AW15" s="53" t="s">
        <v>153</v>
      </c>
      <c r="AX15" s="53" t="s">
        <v>153</v>
      </c>
      <c r="AY15" s="51"/>
      <c r="AZ15" s="51" t="s">
        <v>153</v>
      </c>
      <c r="BA15" s="53">
        <v>4153</v>
      </c>
      <c r="BB15" s="53">
        <v>0</v>
      </c>
      <c r="BC15" s="53"/>
      <c r="BD15" s="53"/>
      <c r="BE15" s="53"/>
      <c r="BF15" s="53"/>
      <c r="BG15" s="53"/>
      <c r="BH15" s="53"/>
      <c r="BI15" s="53"/>
      <c r="BJ15" s="51">
        <v>17.777777777777779</v>
      </c>
      <c r="BK15" s="53"/>
      <c r="BL15" s="53"/>
      <c r="BM15" s="53"/>
      <c r="BN15" s="53" t="s">
        <v>533</v>
      </c>
      <c r="BO15" s="53"/>
      <c r="BP15" s="53"/>
      <c r="BQ15" s="53" t="s">
        <v>533</v>
      </c>
      <c r="BR15" s="53"/>
      <c r="BS15" s="53"/>
      <c r="BT15" s="53"/>
      <c r="BU15" s="53"/>
      <c r="BV15" s="53"/>
      <c r="BW15" s="53"/>
      <c r="BX15" s="53"/>
      <c r="BY15" s="53"/>
      <c r="BZ15" s="53"/>
      <c r="CA15" s="53"/>
      <c r="CB15" s="53"/>
      <c r="CC15" s="53"/>
      <c r="CD15" s="53"/>
      <c r="CE15" s="53"/>
      <c r="CF15" s="53"/>
      <c r="CG15" s="53"/>
      <c r="CH15" s="53"/>
      <c r="CI15" s="53">
        <v>2017</v>
      </c>
      <c r="CJ15" s="53" t="s">
        <v>448</v>
      </c>
      <c r="CK15" s="53" t="s">
        <v>464</v>
      </c>
      <c r="CL15" s="53" t="s">
        <v>464</v>
      </c>
      <c r="CM15" s="53" t="s">
        <v>464</v>
      </c>
      <c r="CN15" s="53" t="s">
        <v>464</v>
      </c>
      <c r="CO15" s="53" t="s">
        <v>465</v>
      </c>
      <c r="CP15" s="53">
        <v>0</v>
      </c>
      <c r="CQ15" s="53">
        <v>0</v>
      </c>
      <c r="CR15" s="53">
        <v>0</v>
      </c>
      <c r="CS15" s="53">
        <v>0</v>
      </c>
      <c r="CT15" s="53">
        <v>0</v>
      </c>
      <c r="CU15" s="53">
        <v>0</v>
      </c>
      <c r="CV15" s="53">
        <v>0</v>
      </c>
      <c r="CW15" s="53">
        <v>0</v>
      </c>
      <c r="CX15" s="53">
        <v>0</v>
      </c>
      <c r="CY15" s="53">
        <v>0</v>
      </c>
      <c r="CZ15" s="53">
        <v>0</v>
      </c>
      <c r="DA15" s="53">
        <v>0</v>
      </c>
      <c r="DB15" s="53">
        <v>0</v>
      </c>
      <c r="DC15" s="53" t="s">
        <v>153</v>
      </c>
      <c r="DD15" s="53" t="s">
        <v>153</v>
      </c>
      <c r="DE15" s="53" t="s">
        <v>153</v>
      </c>
      <c r="DF15" s="53">
        <v>0</v>
      </c>
      <c r="DG15" s="53" t="s">
        <v>465</v>
      </c>
      <c r="DH15" s="53">
        <v>0</v>
      </c>
      <c r="DI15" s="53">
        <v>0</v>
      </c>
      <c r="DJ15" s="53">
        <v>0</v>
      </c>
      <c r="DK15" s="53">
        <v>0</v>
      </c>
      <c r="DL15" s="53">
        <v>0</v>
      </c>
      <c r="DM15" s="53">
        <v>0</v>
      </c>
      <c r="DN15" s="53">
        <v>0</v>
      </c>
      <c r="DO15" s="53">
        <v>0</v>
      </c>
      <c r="DP15" s="53">
        <v>0</v>
      </c>
      <c r="DQ15" s="53">
        <v>0</v>
      </c>
      <c r="DR15" s="53">
        <v>0</v>
      </c>
      <c r="DS15" s="53">
        <v>0</v>
      </c>
      <c r="DT15" s="53">
        <v>0</v>
      </c>
      <c r="DU15" s="53" t="s">
        <v>153</v>
      </c>
      <c r="DV15" s="53" t="s">
        <v>153</v>
      </c>
      <c r="DW15" s="51"/>
      <c r="DX15" s="53">
        <v>0</v>
      </c>
      <c r="DY15" s="53">
        <v>0</v>
      </c>
      <c r="DZ15" s="53">
        <v>0</v>
      </c>
      <c r="EA15" s="53">
        <v>0</v>
      </c>
      <c r="EB15" s="53"/>
      <c r="EC15" s="53"/>
      <c r="ED15" s="53"/>
      <c r="EE15" s="51"/>
      <c r="EF15" s="53"/>
      <c r="EG15" s="53"/>
      <c r="EH15" s="53"/>
      <c r="EI15" s="53"/>
      <c r="EJ15" s="53"/>
      <c r="EK15" s="53"/>
      <c r="EL15" s="53"/>
      <c r="EM15" s="53"/>
      <c r="EN15" s="53"/>
      <c r="EO15" s="53"/>
      <c r="EP15" s="53"/>
      <c r="EQ15" s="59">
        <v>59820</v>
      </c>
      <c r="ER15" s="59">
        <v>4153</v>
      </c>
      <c r="ES15" s="59">
        <v>0</v>
      </c>
      <c r="ET15" s="59">
        <v>0</v>
      </c>
      <c r="EU15" s="59">
        <v>0</v>
      </c>
      <c r="EV15" s="59">
        <v>0</v>
      </c>
      <c r="EW15" s="56"/>
      <c r="EX15" s="56"/>
      <c r="EY15" s="56"/>
      <c r="EZ15" s="56"/>
      <c r="FA15" s="56"/>
      <c r="FB15" s="56"/>
      <c r="FC15" s="56"/>
      <c r="FD15" s="56"/>
      <c r="FE15" s="56"/>
      <c r="FF15" s="56"/>
      <c r="FG15" s="56"/>
      <c r="FH15" s="56"/>
      <c r="FI15" s="56"/>
      <c r="FJ15" s="56"/>
      <c r="FK15" s="56"/>
      <c r="FL15" s="56"/>
      <c r="FM15" s="56"/>
      <c r="FN15" s="56" t="s">
        <v>536</v>
      </c>
      <c r="FO15" s="60" t="b">
        <f t="shared" si="0"/>
        <v>1</v>
      </c>
    </row>
    <row r="16" spans="1:173" s="58" customFormat="1" ht="12.75" x14ac:dyDescent="0.2">
      <c r="A16" s="51" t="s">
        <v>437</v>
      </c>
      <c r="B16" s="52">
        <v>68191</v>
      </c>
      <c r="C16" s="53">
        <v>0</v>
      </c>
      <c r="D16" s="53">
        <v>1</v>
      </c>
      <c r="E16" s="54" t="s">
        <v>537</v>
      </c>
      <c r="F16" s="53" t="s">
        <v>538</v>
      </c>
      <c r="G16" s="53"/>
      <c r="H16" s="53" t="s">
        <v>539</v>
      </c>
      <c r="I16" s="53">
        <v>2</v>
      </c>
      <c r="J16" s="53" t="s">
        <v>540</v>
      </c>
      <c r="K16" s="53" t="s">
        <v>447</v>
      </c>
      <c r="L16" s="53" t="s">
        <v>472</v>
      </c>
      <c r="M16" s="53" t="s">
        <v>447</v>
      </c>
      <c r="N16" s="53">
        <v>1</v>
      </c>
      <c r="O16" s="53">
        <v>53</v>
      </c>
      <c r="P16" s="53">
        <v>1</v>
      </c>
      <c r="Q16" s="53" t="s">
        <v>153</v>
      </c>
      <c r="R16" s="53" t="s">
        <v>153</v>
      </c>
      <c r="S16" s="53" t="s">
        <v>541</v>
      </c>
      <c r="T16" s="53" t="s">
        <v>542</v>
      </c>
      <c r="U16" s="53" t="s">
        <v>543</v>
      </c>
      <c r="V16" s="53" t="s">
        <v>544</v>
      </c>
      <c r="W16" s="53" t="s">
        <v>153</v>
      </c>
      <c r="X16" s="53" t="s">
        <v>545</v>
      </c>
      <c r="Y16" s="53" t="s">
        <v>546</v>
      </c>
      <c r="Z16" s="51"/>
      <c r="AA16" s="51" t="s">
        <v>452</v>
      </c>
      <c r="AB16" s="51" t="s">
        <v>537</v>
      </c>
      <c r="AC16" s="51" t="s">
        <v>538</v>
      </c>
      <c r="AD16" s="51" t="s">
        <v>539</v>
      </c>
      <c r="AE16" s="51" t="s">
        <v>540</v>
      </c>
      <c r="AF16" s="53">
        <v>1</v>
      </c>
      <c r="AG16" s="53">
        <v>59</v>
      </c>
      <c r="AH16" s="53">
        <v>1</v>
      </c>
      <c r="AI16" s="53">
        <v>1</v>
      </c>
      <c r="AJ16" s="53" t="s">
        <v>153</v>
      </c>
      <c r="AK16" s="53" t="s">
        <v>153</v>
      </c>
      <c r="AL16" s="53" t="s">
        <v>541</v>
      </c>
      <c r="AM16" s="53" t="s">
        <v>542</v>
      </c>
      <c r="AN16" s="53" t="s">
        <v>545</v>
      </c>
      <c r="AO16" s="53" t="s">
        <v>546</v>
      </c>
      <c r="AP16" s="53" t="s">
        <v>543</v>
      </c>
      <c r="AQ16" s="53" t="s">
        <v>544</v>
      </c>
      <c r="AR16" s="53" t="s">
        <v>153</v>
      </c>
      <c r="AS16" s="53">
        <v>2015</v>
      </c>
      <c r="AT16" s="53" t="s">
        <v>153</v>
      </c>
      <c r="AU16" s="53" t="s">
        <v>153</v>
      </c>
      <c r="AV16" s="53" t="s">
        <v>153</v>
      </c>
      <c r="AW16" s="53" t="s">
        <v>153</v>
      </c>
      <c r="AX16" s="53" t="s">
        <v>153</v>
      </c>
      <c r="AY16" s="51"/>
      <c r="AZ16" s="51" t="s">
        <v>153</v>
      </c>
      <c r="BA16" s="53">
        <v>3117</v>
      </c>
      <c r="BB16" s="53">
        <v>0</v>
      </c>
      <c r="BC16" s="53"/>
      <c r="BD16" s="53"/>
      <c r="BE16" s="53"/>
      <c r="BF16" s="53"/>
      <c r="BG16" s="53"/>
      <c r="BH16" s="53" t="s">
        <v>532</v>
      </c>
      <c r="BI16" s="53"/>
      <c r="BJ16" s="51">
        <v>-10.16949152542373</v>
      </c>
      <c r="BK16" s="53"/>
      <c r="BL16" s="53"/>
      <c r="BM16" s="53"/>
      <c r="BN16" s="53" t="s">
        <v>547</v>
      </c>
      <c r="BO16" s="53"/>
      <c r="BP16" s="53"/>
      <c r="BQ16" s="53" t="s">
        <v>547</v>
      </c>
      <c r="BR16" s="53"/>
      <c r="BS16" s="53"/>
      <c r="BT16" s="53"/>
      <c r="BU16" s="53"/>
      <c r="BV16" s="53"/>
      <c r="BW16" s="53"/>
      <c r="BX16" s="53"/>
      <c r="BY16" s="53"/>
      <c r="BZ16" s="53"/>
      <c r="CA16" s="53"/>
      <c r="CB16" s="53"/>
      <c r="CC16" s="53"/>
      <c r="CD16" s="53"/>
      <c r="CE16" s="53"/>
      <c r="CF16" s="53" t="s">
        <v>462</v>
      </c>
      <c r="CG16" s="53"/>
      <c r="CH16" s="53"/>
      <c r="CI16" s="53">
        <v>2017</v>
      </c>
      <c r="CJ16" s="53" t="s">
        <v>472</v>
      </c>
      <c r="CK16" s="53" t="s">
        <v>464</v>
      </c>
      <c r="CL16" s="53" t="s">
        <v>464</v>
      </c>
      <c r="CM16" s="53" t="s">
        <v>464</v>
      </c>
      <c r="CN16" s="53" t="s">
        <v>464</v>
      </c>
      <c r="CO16" s="53" t="s">
        <v>465</v>
      </c>
      <c r="CP16" s="53">
        <v>0</v>
      </c>
      <c r="CQ16" s="53">
        <v>0</v>
      </c>
      <c r="CR16" s="53">
        <v>0</v>
      </c>
      <c r="CS16" s="53">
        <v>0</v>
      </c>
      <c r="CT16" s="53">
        <v>0</v>
      </c>
      <c r="CU16" s="53">
        <v>0</v>
      </c>
      <c r="CV16" s="53">
        <v>0</v>
      </c>
      <c r="CW16" s="53">
        <v>0</v>
      </c>
      <c r="CX16" s="53">
        <v>0</v>
      </c>
      <c r="CY16" s="53">
        <v>0</v>
      </c>
      <c r="CZ16" s="53">
        <v>0</v>
      </c>
      <c r="DA16" s="53">
        <v>0</v>
      </c>
      <c r="DB16" s="53">
        <v>0</v>
      </c>
      <c r="DC16" s="53" t="s">
        <v>153</v>
      </c>
      <c r="DD16" s="53" t="s">
        <v>153</v>
      </c>
      <c r="DE16" s="53" t="s">
        <v>153</v>
      </c>
      <c r="DF16" s="53">
        <v>0</v>
      </c>
      <c r="DG16" s="53" t="s">
        <v>465</v>
      </c>
      <c r="DH16" s="53">
        <v>0</v>
      </c>
      <c r="DI16" s="53">
        <v>0</v>
      </c>
      <c r="DJ16" s="53">
        <v>0</v>
      </c>
      <c r="DK16" s="53">
        <v>0</v>
      </c>
      <c r="DL16" s="53">
        <v>0</v>
      </c>
      <c r="DM16" s="53">
        <v>0</v>
      </c>
      <c r="DN16" s="53">
        <v>0</v>
      </c>
      <c r="DO16" s="53">
        <v>0</v>
      </c>
      <c r="DP16" s="53">
        <v>0</v>
      </c>
      <c r="DQ16" s="53">
        <v>0</v>
      </c>
      <c r="DR16" s="53">
        <v>0</v>
      </c>
      <c r="DS16" s="53">
        <v>0</v>
      </c>
      <c r="DT16" s="53">
        <v>0</v>
      </c>
      <c r="DU16" s="53" t="s">
        <v>153</v>
      </c>
      <c r="DV16" s="53" t="s">
        <v>153</v>
      </c>
      <c r="DW16" s="51"/>
      <c r="DX16" s="53">
        <v>0</v>
      </c>
      <c r="DY16" s="53">
        <v>0</v>
      </c>
      <c r="DZ16" s="53">
        <v>0</v>
      </c>
      <c r="EA16" s="53">
        <v>0</v>
      </c>
      <c r="EB16" s="53"/>
      <c r="EC16" s="53"/>
      <c r="ED16" s="53"/>
      <c r="EE16" s="51"/>
      <c r="EF16" s="53"/>
      <c r="EG16" s="53"/>
      <c r="EH16" s="53"/>
      <c r="EI16" s="53"/>
      <c r="EJ16" s="53"/>
      <c r="EK16" s="53"/>
      <c r="EL16" s="53"/>
      <c r="EM16" s="53"/>
      <c r="EN16" s="53"/>
      <c r="EO16" s="53"/>
      <c r="EP16" s="53"/>
      <c r="EQ16" s="59">
        <v>68191</v>
      </c>
      <c r="ER16" s="59">
        <v>3117</v>
      </c>
      <c r="ES16" s="59">
        <v>0</v>
      </c>
      <c r="ET16" s="59">
        <v>0</v>
      </c>
      <c r="EU16" s="59">
        <v>0</v>
      </c>
      <c r="EV16" s="59">
        <v>0</v>
      </c>
      <c r="EW16" s="59">
        <v>0</v>
      </c>
      <c r="EX16" s="59">
        <v>0</v>
      </c>
      <c r="EY16" s="59">
        <v>0</v>
      </c>
      <c r="EZ16" s="59">
        <v>0</v>
      </c>
      <c r="FA16" s="59">
        <v>0</v>
      </c>
      <c r="FB16" s="59">
        <v>0</v>
      </c>
      <c r="FC16" s="59">
        <v>0</v>
      </c>
      <c r="FD16" s="59">
        <v>0</v>
      </c>
      <c r="FE16" s="59">
        <v>0</v>
      </c>
      <c r="FF16" s="59">
        <v>0</v>
      </c>
      <c r="FG16" s="59">
        <v>0</v>
      </c>
      <c r="FH16" s="59">
        <v>0</v>
      </c>
      <c r="FI16" s="59">
        <v>0</v>
      </c>
      <c r="FJ16" s="59">
        <v>0</v>
      </c>
      <c r="FK16" s="59">
        <v>0</v>
      </c>
      <c r="FL16" s="59">
        <v>0</v>
      </c>
      <c r="FM16" s="56"/>
      <c r="FN16" s="56" t="s">
        <v>466</v>
      </c>
      <c r="FO16" s="60" t="b">
        <f t="shared" si="0"/>
        <v>1</v>
      </c>
    </row>
    <row r="17" spans="1:171" s="58" customFormat="1" ht="12.75" x14ac:dyDescent="0.2">
      <c r="A17" s="51" t="s">
        <v>437</v>
      </c>
      <c r="B17" s="52">
        <v>68191</v>
      </c>
      <c r="C17" s="53">
        <v>1</v>
      </c>
      <c r="D17" s="53">
        <v>0</v>
      </c>
      <c r="E17" s="54" t="s">
        <v>537</v>
      </c>
      <c r="F17" s="53" t="s">
        <v>538</v>
      </c>
      <c r="G17" s="53"/>
      <c r="H17" s="53" t="s">
        <v>539</v>
      </c>
      <c r="I17" s="53">
        <v>2</v>
      </c>
      <c r="J17" s="53" t="s">
        <v>540</v>
      </c>
      <c r="K17" s="53" t="s">
        <v>447</v>
      </c>
      <c r="L17" s="53" t="s">
        <v>472</v>
      </c>
      <c r="M17" s="53" t="s">
        <v>447</v>
      </c>
      <c r="N17" s="53">
        <v>1</v>
      </c>
      <c r="O17" s="53">
        <v>53</v>
      </c>
      <c r="P17" s="53">
        <v>1</v>
      </c>
      <c r="Q17" s="53" t="s">
        <v>153</v>
      </c>
      <c r="R17" s="53" t="s">
        <v>153</v>
      </c>
      <c r="S17" s="53" t="s">
        <v>153</v>
      </c>
      <c r="T17" s="53" t="s">
        <v>542</v>
      </c>
      <c r="U17" s="53" t="s">
        <v>153</v>
      </c>
      <c r="V17" s="53" t="s">
        <v>153</v>
      </c>
      <c r="W17" s="53" t="s">
        <v>153</v>
      </c>
      <c r="X17" s="53" t="s">
        <v>153</v>
      </c>
      <c r="Y17" s="53" t="s">
        <v>153</v>
      </c>
      <c r="Z17" s="51"/>
      <c r="AA17" s="51" t="s">
        <v>452</v>
      </c>
      <c r="AB17" s="51" t="s">
        <v>537</v>
      </c>
      <c r="AC17" s="51" t="s">
        <v>538</v>
      </c>
      <c r="AD17" s="51" t="s">
        <v>539</v>
      </c>
      <c r="AE17" s="51" t="s">
        <v>540</v>
      </c>
      <c r="AF17" s="53">
        <v>1</v>
      </c>
      <c r="AG17" s="53">
        <v>59</v>
      </c>
      <c r="AH17" s="53">
        <v>1</v>
      </c>
      <c r="AI17" s="53">
        <v>0</v>
      </c>
      <c r="AJ17" s="53" t="s">
        <v>153</v>
      </c>
      <c r="AK17" s="53" t="s">
        <v>153</v>
      </c>
      <c r="AL17" s="53" t="s">
        <v>153</v>
      </c>
      <c r="AM17" s="53" t="s">
        <v>542</v>
      </c>
      <c r="AN17" s="53" t="s">
        <v>153</v>
      </c>
      <c r="AO17" s="53" t="s">
        <v>153</v>
      </c>
      <c r="AP17" s="53" t="s">
        <v>153</v>
      </c>
      <c r="AQ17" s="53" t="s">
        <v>153</v>
      </c>
      <c r="AR17" s="53" t="s">
        <v>153</v>
      </c>
      <c r="AS17" s="53">
        <v>2015</v>
      </c>
      <c r="AT17" s="53" t="s">
        <v>153</v>
      </c>
      <c r="AU17" s="53" t="s">
        <v>153</v>
      </c>
      <c r="AV17" s="53" t="s">
        <v>153</v>
      </c>
      <c r="AW17" s="53" t="s">
        <v>153</v>
      </c>
      <c r="AX17" s="53" t="s">
        <v>153</v>
      </c>
      <c r="AY17" s="51"/>
      <c r="AZ17" s="51" t="s">
        <v>153</v>
      </c>
      <c r="BA17" s="53">
        <v>3117</v>
      </c>
      <c r="BB17" s="53">
        <v>0</v>
      </c>
      <c r="BC17" s="53"/>
      <c r="BD17" s="53"/>
      <c r="BE17" s="53"/>
      <c r="BF17" s="53"/>
      <c r="BG17" s="53"/>
      <c r="BH17" s="53"/>
      <c r="BI17" s="53"/>
      <c r="BJ17" s="51">
        <v>-10.16949152542373</v>
      </c>
      <c r="BK17" s="53"/>
      <c r="BL17" s="53"/>
      <c r="BM17" s="53"/>
      <c r="BN17" s="53" t="s">
        <v>547</v>
      </c>
      <c r="BO17" s="53"/>
      <c r="BP17" s="53"/>
      <c r="BQ17" s="53" t="s">
        <v>547</v>
      </c>
      <c r="BR17" s="53"/>
      <c r="BS17" s="53"/>
      <c r="BT17" s="53"/>
      <c r="BU17" s="53"/>
      <c r="BV17" s="53"/>
      <c r="BW17" s="53"/>
      <c r="BX17" s="53"/>
      <c r="BY17" s="53"/>
      <c r="BZ17" s="53"/>
      <c r="CA17" s="53"/>
      <c r="CB17" s="53"/>
      <c r="CC17" s="53"/>
      <c r="CD17" s="53"/>
      <c r="CE17" s="53"/>
      <c r="CF17" s="53"/>
      <c r="CG17" s="53"/>
      <c r="CH17" s="53"/>
      <c r="CI17" s="53">
        <v>2017</v>
      </c>
      <c r="CJ17" s="53" t="s">
        <v>472</v>
      </c>
      <c r="CK17" s="53" t="s">
        <v>464</v>
      </c>
      <c r="CL17" s="53" t="s">
        <v>464</v>
      </c>
      <c r="CM17" s="53" t="s">
        <v>464</v>
      </c>
      <c r="CN17" s="53" t="s">
        <v>464</v>
      </c>
      <c r="CO17" s="53" t="s">
        <v>465</v>
      </c>
      <c r="CP17" s="53">
        <v>0</v>
      </c>
      <c r="CQ17" s="53">
        <v>0</v>
      </c>
      <c r="CR17" s="53">
        <v>0</v>
      </c>
      <c r="CS17" s="53">
        <v>0</v>
      </c>
      <c r="CT17" s="53">
        <v>0</v>
      </c>
      <c r="CU17" s="53">
        <v>0</v>
      </c>
      <c r="CV17" s="53">
        <v>0</v>
      </c>
      <c r="CW17" s="53">
        <v>0</v>
      </c>
      <c r="CX17" s="53">
        <v>0</v>
      </c>
      <c r="CY17" s="53">
        <v>0</v>
      </c>
      <c r="CZ17" s="53">
        <v>0</v>
      </c>
      <c r="DA17" s="53">
        <v>0</v>
      </c>
      <c r="DB17" s="53">
        <v>0</v>
      </c>
      <c r="DC17" s="53" t="s">
        <v>153</v>
      </c>
      <c r="DD17" s="53" t="s">
        <v>153</v>
      </c>
      <c r="DE17" s="53" t="s">
        <v>153</v>
      </c>
      <c r="DF17" s="53">
        <v>0</v>
      </c>
      <c r="DG17" s="53" t="s">
        <v>465</v>
      </c>
      <c r="DH17" s="53">
        <v>0</v>
      </c>
      <c r="DI17" s="53">
        <v>0</v>
      </c>
      <c r="DJ17" s="53">
        <v>0</v>
      </c>
      <c r="DK17" s="53">
        <v>0</v>
      </c>
      <c r="DL17" s="53">
        <v>0</v>
      </c>
      <c r="DM17" s="53">
        <v>0</v>
      </c>
      <c r="DN17" s="53">
        <v>0</v>
      </c>
      <c r="DO17" s="53">
        <v>0</v>
      </c>
      <c r="DP17" s="53">
        <v>0</v>
      </c>
      <c r="DQ17" s="53">
        <v>0</v>
      </c>
      <c r="DR17" s="53">
        <v>0</v>
      </c>
      <c r="DS17" s="53">
        <v>0</v>
      </c>
      <c r="DT17" s="53">
        <v>0</v>
      </c>
      <c r="DU17" s="53" t="s">
        <v>153</v>
      </c>
      <c r="DV17" s="53" t="s">
        <v>153</v>
      </c>
      <c r="DW17" s="51"/>
      <c r="DX17" s="53">
        <v>0</v>
      </c>
      <c r="DY17" s="53">
        <v>0</v>
      </c>
      <c r="DZ17" s="53">
        <v>0</v>
      </c>
      <c r="EA17" s="53">
        <v>0</v>
      </c>
      <c r="EB17" s="53"/>
      <c r="EC17" s="53"/>
      <c r="ED17" s="53"/>
      <c r="EE17" s="51"/>
      <c r="EF17" s="53"/>
      <c r="EG17" s="53"/>
      <c r="EH17" s="53"/>
      <c r="EI17" s="53"/>
      <c r="EJ17" s="53"/>
      <c r="EK17" s="53"/>
      <c r="EL17" s="53"/>
      <c r="EM17" s="53"/>
      <c r="EN17" s="53"/>
      <c r="EO17" s="53"/>
      <c r="EP17" s="53"/>
      <c r="EQ17" s="59">
        <v>68191</v>
      </c>
      <c r="ER17" s="59">
        <v>3117</v>
      </c>
      <c r="ES17" s="59">
        <v>0</v>
      </c>
      <c r="ET17" s="59">
        <v>0</v>
      </c>
      <c r="EU17" s="59">
        <v>0</v>
      </c>
      <c r="EV17" s="59">
        <v>0</v>
      </c>
      <c r="EW17" s="56"/>
      <c r="EX17" s="56"/>
      <c r="EY17" s="56"/>
      <c r="EZ17" s="56"/>
      <c r="FA17" s="56"/>
      <c r="FB17" s="56"/>
      <c r="FC17" s="56"/>
      <c r="FD17" s="56"/>
      <c r="FE17" s="56"/>
      <c r="FF17" s="56"/>
      <c r="FG17" s="56"/>
      <c r="FH17" s="56"/>
      <c r="FI17" s="56"/>
      <c r="FJ17" s="56"/>
      <c r="FK17" s="56"/>
      <c r="FL17" s="56"/>
      <c r="FM17" s="56"/>
      <c r="FN17" s="56" t="s">
        <v>466</v>
      </c>
      <c r="FO17" s="60" t="b">
        <f t="shared" si="0"/>
        <v>1</v>
      </c>
    </row>
    <row r="18" spans="1:171" s="58" customFormat="1" ht="12.75" x14ac:dyDescent="0.2">
      <c r="A18" s="51" t="s">
        <v>437</v>
      </c>
      <c r="B18" s="52">
        <v>72590</v>
      </c>
      <c r="C18" s="53">
        <v>0</v>
      </c>
      <c r="D18" s="53">
        <v>1</v>
      </c>
      <c r="E18" s="54">
        <v>45264594800046</v>
      </c>
      <c r="F18" s="53" t="s">
        <v>548</v>
      </c>
      <c r="G18" s="53"/>
      <c r="H18" s="53" t="s">
        <v>549</v>
      </c>
      <c r="I18" s="53">
        <v>2</v>
      </c>
      <c r="J18" s="53" t="s">
        <v>550</v>
      </c>
      <c r="K18" s="53" t="s">
        <v>447</v>
      </c>
      <c r="L18" s="53" t="s">
        <v>472</v>
      </c>
      <c r="M18" s="53" t="s">
        <v>447</v>
      </c>
      <c r="N18" s="53">
        <v>1</v>
      </c>
      <c r="O18" s="53">
        <v>53</v>
      </c>
      <c r="P18" s="53">
        <v>5</v>
      </c>
      <c r="Q18" s="53" t="s">
        <v>551</v>
      </c>
      <c r="R18" s="53" t="s">
        <v>153</v>
      </c>
      <c r="S18" s="53" t="s">
        <v>153</v>
      </c>
      <c r="T18" s="53" t="s">
        <v>552</v>
      </c>
      <c r="U18" s="53" t="s">
        <v>553</v>
      </c>
      <c r="V18" s="53" t="s">
        <v>554</v>
      </c>
      <c r="W18" s="53" t="s">
        <v>153</v>
      </c>
      <c r="X18" s="53" t="s">
        <v>555</v>
      </c>
      <c r="Y18" s="53" t="s">
        <v>556</v>
      </c>
      <c r="Z18" s="51"/>
      <c r="AA18" s="51" t="s">
        <v>452</v>
      </c>
      <c r="AB18" s="51" t="s">
        <v>557</v>
      </c>
      <c r="AC18" s="51" t="s">
        <v>548</v>
      </c>
      <c r="AD18" s="51" t="s">
        <v>549</v>
      </c>
      <c r="AE18" s="51" t="s">
        <v>550</v>
      </c>
      <c r="AF18" s="53">
        <v>1</v>
      </c>
      <c r="AG18" s="53">
        <v>70</v>
      </c>
      <c r="AH18" s="53">
        <v>6</v>
      </c>
      <c r="AI18" s="53">
        <v>1</v>
      </c>
      <c r="AJ18" s="53" t="s">
        <v>551</v>
      </c>
      <c r="AK18" s="53" t="s">
        <v>153</v>
      </c>
      <c r="AL18" s="53" t="s">
        <v>153</v>
      </c>
      <c r="AM18" s="53" t="s">
        <v>552</v>
      </c>
      <c r="AN18" s="53" t="s">
        <v>558</v>
      </c>
      <c r="AO18" s="53" t="s">
        <v>251</v>
      </c>
      <c r="AP18" s="53" t="s">
        <v>559</v>
      </c>
      <c r="AQ18" s="53" t="s">
        <v>560</v>
      </c>
      <c r="AR18" s="53" t="s">
        <v>153</v>
      </c>
      <c r="AS18" s="53">
        <v>2015</v>
      </c>
      <c r="AT18" s="53" t="s">
        <v>561</v>
      </c>
      <c r="AU18" s="53" t="s">
        <v>562</v>
      </c>
      <c r="AV18" s="53" t="s">
        <v>563</v>
      </c>
      <c r="AW18" s="53" t="s">
        <v>153</v>
      </c>
      <c r="AX18" s="53" t="s">
        <v>153</v>
      </c>
      <c r="AY18" s="51"/>
      <c r="AZ18" s="51" t="s">
        <v>153</v>
      </c>
      <c r="BA18" s="53">
        <v>6507</v>
      </c>
      <c r="BB18" s="53">
        <v>0</v>
      </c>
      <c r="BC18" s="53"/>
      <c r="BD18" s="53"/>
      <c r="BE18" s="53"/>
      <c r="BF18" s="53"/>
      <c r="BG18" s="53"/>
      <c r="BH18" s="53" t="s">
        <v>532</v>
      </c>
      <c r="BI18" s="53" t="s">
        <v>564</v>
      </c>
      <c r="BJ18" s="51">
        <v>-24.285714285714285</v>
      </c>
      <c r="BK18" s="53"/>
      <c r="BL18" s="53"/>
      <c r="BM18" s="53"/>
      <c r="BN18" s="53" t="s">
        <v>99</v>
      </c>
      <c r="BO18" s="53"/>
      <c r="BP18" s="53"/>
      <c r="BQ18" s="53" t="s">
        <v>99</v>
      </c>
      <c r="BR18" s="53"/>
      <c r="BS18" s="53"/>
      <c r="BT18" s="53"/>
      <c r="BU18" s="53"/>
      <c r="BV18" s="53"/>
      <c r="BW18" s="53"/>
      <c r="BX18" s="53"/>
      <c r="BY18" s="53"/>
      <c r="BZ18" s="53"/>
      <c r="CA18" s="53" t="s">
        <v>534</v>
      </c>
      <c r="CB18" s="53"/>
      <c r="CC18" s="53" t="s">
        <v>565</v>
      </c>
      <c r="CD18" s="53"/>
      <c r="CE18" s="53"/>
      <c r="CF18" s="53" t="s">
        <v>462</v>
      </c>
      <c r="CG18" s="53"/>
      <c r="CH18" s="53" t="s">
        <v>535</v>
      </c>
      <c r="CI18" s="53">
        <v>2017</v>
      </c>
      <c r="CJ18" s="53" t="s">
        <v>472</v>
      </c>
      <c r="CK18" s="53" t="s">
        <v>501</v>
      </c>
      <c r="CL18" s="53" t="s">
        <v>463</v>
      </c>
      <c r="CM18" s="53" t="s">
        <v>501</v>
      </c>
      <c r="CN18" s="53" t="s">
        <v>501</v>
      </c>
      <c r="CO18" s="53" t="s">
        <v>465</v>
      </c>
      <c r="CP18" s="53">
        <v>0</v>
      </c>
      <c r="CQ18" s="53">
        <v>0</v>
      </c>
      <c r="CR18" s="53">
        <v>0</v>
      </c>
      <c r="CS18" s="53">
        <v>0</v>
      </c>
      <c r="CT18" s="53">
        <v>0</v>
      </c>
      <c r="CU18" s="53">
        <v>0</v>
      </c>
      <c r="CV18" s="53">
        <v>0</v>
      </c>
      <c r="CW18" s="53">
        <v>0</v>
      </c>
      <c r="CX18" s="53">
        <v>0</v>
      </c>
      <c r="CY18" s="53">
        <v>0</v>
      </c>
      <c r="CZ18" s="53">
        <v>0</v>
      </c>
      <c r="DA18" s="53">
        <v>0</v>
      </c>
      <c r="DB18" s="53">
        <v>0</v>
      </c>
      <c r="DC18" s="53" t="s">
        <v>153</v>
      </c>
      <c r="DD18" s="53" t="s">
        <v>153</v>
      </c>
      <c r="DE18" s="53" t="s">
        <v>153</v>
      </c>
      <c r="DF18" s="53">
        <v>0</v>
      </c>
      <c r="DG18" s="53" t="s">
        <v>465</v>
      </c>
      <c r="DH18" s="53">
        <v>0</v>
      </c>
      <c r="DI18" s="53">
        <v>0</v>
      </c>
      <c r="DJ18" s="53">
        <v>0</v>
      </c>
      <c r="DK18" s="53">
        <v>0</v>
      </c>
      <c r="DL18" s="53">
        <v>0</v>
      </c>
      <c r="DM18" s="53">
        <v>0</v>
      </c>
      <c r="DN18" s="53">
        <v>0</v>
      </c>
      <c r="DO18" s="53">
        <v>0</v>
      </c>
      <c r="DP18" s="53">
        <v>0</v>
      </c>
      <c r="DQ18" s="53">
        <v>0</v>
      </c>
      <c r="DR18" s="53">
        <v>0</v>
      </c>
      <c r="DS18" s="53">
        <v>0</v>
      </c>
      <c r="DT18" s="53">
        <v>0</v>
      </c>
      <c r="DU18" s="53" t="s">
        <v>153</v>
      </c>
      <c r="DV18" s="53" t="s">
        <v>153</v>
      </c>
      <c r="DW18" s="51"/>
      <c r="DX18" s="53">
        <v>0</v>
      </c>
      <c r="DY18" s="53">
        <v>0</v>
      </c>
      <c r="DZ18" s="53">
        <v>0</v>
      </c>
      <c r="EA18" s="53">
        <v>0</v>
      </c>
      <c r="EB18" s="53"/>
      <c r="EC18" s="53"/>
      <c r="ED18" s="53"/>
      <c r="EE18" s="51">
        <v>-16.666666666666664</v>
      </c>
      <c r="EF18" s="53"/>
      <c r="EG18" s="53"/>
      <c r="EH18" s="53"/>
      <c r="EI18" s="53"/>
      <c r="EJ18" s="53"/>
      <c r="EK18" s="53"/>
      <c r="EL18" s="53"/>
      <c r="EM18" s="53"/>
      <c r="EN18" s="53"/>
      <c r="EO18" s="53"/>
      <c r="EP18" s="53"/>
      <c r="EQ18" s="59">
        <v>72590</v>
      </c>
      <c r="ER18" s="59">
        <v>6507</v>
      </c>
      <c r="ES18" s="59">
        <v>0</v>
      </c>
      <c r="ET18" s="59">
        <v>0</v>
      </c>
      <c r="EU18" s="59">
        <v>0</v>
      </c>
      <c r="EV18" s="59">
        <v>0</v>
      </c>
      <c r="EW18" s="59">
        <v>0</v>
      </c>
      <c r="EX18" s="59">
        <v>0</v>
      </c>
      <c r="EY18" s="59">
        <v>0</v>
      </c>
      <c r="EZ18" s="59">
        <v>0</v>
      </c>
      <c r="FA18" s="59">
        <v>0</v>
      </c>
      <c r="FB18" s="59">
        <v>0</v>
      </c>
      <c r="FC18" s="59">
        <v>0</v>
      </c>
      <c r="FD18" s="59">
        <v>0</v>
      </c>
      <c r="FE18" s="59">
        <v>0</v>
      </c>
      <c r="FF18" s="59">
        <v>0</v>
      </c>
      <c r="FG18" s="59">
        <v>0</v>
      </c>
      <c r="FH18" s="59">
        <v>0</v>
      </c>
      <c r="FI18" s="59">
        <v>0</v>
      </c>
      <c r="FJ18" s="59">
        <v>0</v>
      </c>
      <c r="FK18" s="59">
        <v>0</v>
      </c>
      <c r="FL18" s="59">
        <v>0</v>
      </c>
      <c r="FM18" s="56"/>
      <c r="FN18" s="56" t="s">
        <v>536</v>
      </c>
      <c r="FO18" s="60" t="b">
        <f t="shared" si="0"/>
        <v>1</v>
      </c>
    </row>
    <row r="19" spans="1:171" s="58" customFormat="1" ht="12.75" x14ac:dyDescent="0.2">
      <c r="A19" s="51" t="s">
        <v>437</v>
      </c>
      <c r="B19" s="52">
        <v>72590</v>
      </c>
      <c r="C19" s="53">
        <v>1</v>
      </c>
      <c r="D19" s="53">
        <v>0</v>
      </c>
      <c r="E19" s="54" t="s">
        <v>557</v>
      </c>
      <c r="F19" s="53" t="s">
        <v>548</v>
      </c>
      <c r="G19" s="53"/>
      <c r="H19" s="53" t="s">
        <v>549</v>
      </c>
      <c r="I19" s="53">
        <v>2</v>
      </c>
      <c r="J19" s="53" t="s">
        <v>550</v>
      </c>
      <c r="K19" s="53" t="s">
        <v>447</v>
      </c>
      <c r="L19" s="53" t="s">
        <v>472</v>
      </c>
      <c r="M19" s="53" t="s">
        <v>447</v>
      </c>
      <c r="N19" s="53">
        <v>1</v>
      </c>
      <c r="O19" s="53">
        <v>53</v>
      </c>
      <c r="P19" s="53">
        <v>5</v>
      </c>
      <c r="Q19" s="53" t="s">
        <v>153</v>
      </c>
      <c r="R19" s="53" t="s">
        <v>153</v>
      </c>
      <c r="S19" s="53" t="s">
        <v>153</v>
      </c>
      <c r="T19" s="53" t="s">
        <v>552</v>
      </c>
      <c r="U19" s="53" t="s">
        <v>153</v>
      </c>
      <c r="V19" s="53" t="s">
        <v>153</v>
      </c>
      <c r="W19" s="53" t="s">
        <v>153</v>
      </c>
      <c r="X19" s="53" t="s">
        <v>153</v>
      </c>
      <c r="Y19" s="53" t="s">
        <v>153</v>
      </c>
      <c r="Z19" s="51"/>
      <c r="AA19" s="51" t="s">
        <v>452</v>
      </c>
      <c r="AB19" s="51" t="s">
        <v>557</v>
      </c>
      <c r="AC19" s="51" t="s">
        <v>548</v>
      </c>
      <c r="AD19" s="51" t="s">
        <v>549</v>
      </c>
      <c r="AE19" s="51" t="s">
        <v>550</v>
      </c>
      <c r="AF19" s="53">
        <v>1</v>
      </c>
      <c r="AG19" s="53">
        <v>70</v>
      </c>
      <c r="AH19" s="53">
        <v>6</v>
      </c>
      <c r="AI19" s="53">
        <v>0</v>
      </c>
      <c r="AJ19" s="53" t="s">
        <v>153</v>
      </c>
      <c r="AK19" s="53" t="s">
        <v>153</v>
      </c>
      <c r="AL19" s="53" t="s">
        <v>153</v>
      </c>
      <c r="AM19" s="53" t="s">
        <v>552</v>
      </c>
      <c r="AN19" s="53" t="s">
        <v>153</v>
      </c>
      <c r="AO19" s="53" t="s">
        <v>153</v>
      </c>
      <c r="AP19" s="53" t="s">
        <v>153</v>
      </c>
      <c r="AQ19" s="53" t="s">
        <v>153</v>
      </c>
      <c r="AR19" s="53" t="s">
        <v>153</v>
      </c>
      <c r="AS19" s="53">
        <v>2015</v>
      </c>
      <c r="AT19" s="53" t="s">
        <v>561</v>
      </c>
      <c r="AU19" s="53" t="s">
        <v>562</v>
      </c>
      <c r="AV19" s="53" t="s">
        <v>563</v>
      </c>
      <c r="AW19" s="53" t="s">
        <v>153</v>
      </c>
      <c r="AX19" s="53" t="s">
        <v>153</v>
      </c>
      <c r="AY19" s="51"/>
      <c r="AZ19" s="51" t="s">
        <v>153</v>
      </c>
      <c r="BA19" s="53">
        <v>6507</v>
      </c>
      <c r="BB19" s="53">
        <v>0</v>
      </c>
      <c r="BC19" s="53"/>
      <c r="BD19" s="53"/>
      <c r="BE19" s="53"/>
      <c r="BF19" s="53"/>
      <c r="BG19" s="53"/>
      <c r="BH19" s="53"/>
      <c r="BI19" s="53"/>
      <c r="BJ19" s="51">
        <v>-24.285714285714285</v>
      </c>
      <c r="BK19" s="53"/>
      <c r="BL19" s="53"/>
      <c r="BM19" s="53"/>
      <c r="BN19" s="53" t="s">
        <v>99</v>
      </c>
      <c r="BO19" s="53"/>
      <c r="BP19" s="53"/>
      <c r="BQ19" s="53" t="s">
        <v>99</v>
      </c>
      <c r="BR19" s="53"/>
      <c r="BS19" s="53"/>
      <c r="BT19" s="53"/>
      <c r="BU19" s="53"/>
      <c r="BV19" s="53"/>
      <c r="BW19" s="53"/>
      <c r="BX19" s="53"/>
      <c r="BY19" s="53"/>
      <c r="BZ19" s="53"/>
      <c r="CA19" s="53"/>
      <c r="CB19" s="53"/>
      <c r="CC19" s="53"/>
      <c r="CD19" s="53"/>
      <c r="CE19" s="53"/>
      <c r="CF19" s="53"/>
      <c r="CG19" s="53"/>
      <c r="CH19" s="53"/>
      <c r="CI19" s="53">
        <v>2017</v>
      </c>
      <c r="CJ19" s="53" t="s">
        <v>472</v>
      </c>
      <c r="CK19" s="53" t="s">
        <v>501</v>
      </c>
      <c r="CL19" s="53" t="s">
        <v>463</v>
      </c>
      <c r="CM19" s="53" t="s">
        <v>501</v>
      </c>
      <c r="CN19" s="53" t="s">
        <v>501</v>
      </c>
      <c r="CO19" s="53" t="s">
        <v>465</v>
      </c>
      <c r="CP19" s="53">
        <v>0</v>
      </c>
      <c r="CQ19" s="53">
        <v>0</v>
      </c>
      <c r="CR19" s="53">
        <v>0</v>
      </c>
      <c r="CS19" s="53">
        <v>0</v>
      </c>
      <c r="CT19" s="53">
        <v>0</v>
      </c>
      <c r="CU19" s="53">
        <v>0</v>
      </c>
      <c r="CV19" s="53">
        <v>0</v>
      </c>
      <c r="CW19" s="53">
        <v>0</v>
      </c>
      <c r="CX19" s="53">
        <v>0</v>
      </c>
      <c r="CY19" s="53">
        <v>0</v>
      </c>
      <c r="CZ19" s="53">
        <v>0</v>
      </c>
      <c r="DA19" s="53">
        <v>0</v>
      </c>
      <c r="DB19" s="53">
        <v>0</v>
      </c>
      <c r="DC19" s="53" t="s">
        <v>153</v>
      </c>
      <c r="DD19" s="53" t="s">
        <v>153</v>
      </c>
      <c r="DE19" s="53" t="s">
        <v>153</v>
      </c>
      <c r="DF19" s="53">
        <v>0</v>
      </c>
      <c r="DG19" s="53" t="s">
        <v>465</v>
      </c>
      <c r="DH19" s="53">
        <v>0</v>
      </c>
      <c r="DI19" s="53">
        <v>0</v>
      </c>
      <c r="DJ19" s="53">
        <v>0</v>
      </c>
      <c r="DK19" s="53">
        <v>0</v>
      </c>
      <c r="DL19" s="53">
        <v>0</v>
      </c>
      <c r="DM19" s="53">
        <v>0</v>
      </c>
      <c r="DN19" s="53">
        <v>0</v>
      </c>
      <c r="DO19" s="53">
        <v>0</v>
      </c>
      <c r="DP19" s="53">
        <v>0</v>
      </c>
      <c r="DQ19" s="53">
        <v>0</v>
      </c>
      <c r="DR19" s="53">
        <v>0</v>
      </c>
      <c r="DS19" s="53">
        <v>0</v>
      </c>
      <c r="DT19" s="53">
        <v>0</v>
      </c>
      <c r="DU19" s="53" t="s">
        <v>153</v>
      </c>
      <c r="DV19" s="53" t="s">
        <v>153</v>
      </c>
      <c r="DW19" s="51"/>
      <c r="DX19" s="53">
        <v>0</v>
      </c>
      <c r="DY19" s="53">
        <v>0</v>
      </c>
      <c r="DZ19" s="53">
        <v>0</v>
      </c>
      <c r="EA19" s="53">
        <v>0</v>
      </c>
      <c r="EB19" s="53"/>
      <c r="EC19" s="53"/>
      <c r="ED19" s="53"/>
      <c r="EE19" s="51">
        <v>-16.666666666666664</v>
      </c>
      <c r="EF19" s="53"/>
      <c r="EG19" s="53"/>
      <c r="EH19" s="53"/>
      <c r="EI19" s="53"/>
      <c r="EJ19" s="53"/>
      <c r="EK19" s="53"/>
      <c r="EL19" s="53"/>
      <c r="EM19" s="53"/>
      <c r="EN19" s="53"/>
      <c r="EO19" s="53"/>
      <c r="EP19" s="53"/>
      <c r="EQ19" s="59">
        <v>72590</v>
      </c>
      <c r="ER19" s="59">
        <v>6507</v>
      </c>
      <c r="ES19" s="59">
        <v>0</v>
      </c>
      <c r="ET19" s="59">
        <v>0</v>
      </c>
      <c r="EU19" s="59">
        <v>0</v>
      </c>
      <c r="EV19" s="59">
        <v>0</v>
      </c>
      <c r="EW19" s="56"/>
      <c r="EX19" s="56"/>
      <c r="EY19" s="56"/>
      <c r="EZ19" s="56"/>
      <c r="FA19" s="56"/>
      <c r="FB19" s="56"/>
      <c r="FC19" s="56"/>
      <c r="FD19" s="56"/>
      <c r="FE19" s="56"/>
      <c r="FF19" s="56"/>
      <c r="FG19" s="56"/>
      <c r="FH19" s="56"/>
      <c r="FI19" s="56"/>
      <c r="FJ19" s="56"/>
      <c r="FK19" s="56"/>
      <c r="FL19" s="56"/>
      <c r="FM19" s="56"/>
      <c r="FN19" s="56" t="s">
        <v>536</v>
      </c>
      <c r="FO19" s="60" t="b">
        <f t="shared" si="0"/>
        <v>1</v>
      </c>
    </row>
    <row r="20" spans="1:171" s="58" customFormat="1" ht="12.75" x14ac:dyDescent="0.2">
      <c r="A20" s="51" t="s">
        <v>437</v>
      </c>
      <c r="B20" s="52">
        <v>72403</v>
      </c>
      <c r="C20" s="53">
        <v>0</v>
      </c>
      <c r="D20" s="53">
        <v>1</v>
      </c>
      <c r="E20" s="54" t="s">
        <v>566</v>
      </c>
      <c r="F20" s="53" t="s">
        <v>521</v>
      </c>
      <c r="G20" s="53"/>
      <c r="H20" s="53" t="s">
        <v>567</v>
      </c>
      <c r="I20" s="53">
        <v>2</v>
      </c>
      <c r="J20" s="53" t="s">
        <v>568</v>
      </c>
      <c r="K20" s="53" t="s">
        <v>447</v>
      </c>
      <c r="L20" s="53" t="s">
        <v>448</v>
      </c>
      <c r="M20" s="53" t="s">
        <v>447</v>
      </c>
      <c r="N20" s="53">
        <v>1</v>
      </c>
      <c r="O20" s="53">
        <v>55</v>
      </c>
      <c r="P20" s="53">
        <v>3</v>
      </c>
      <c r="Q20" s="53" t="s">
        <v>153</v>
      </c>
      <c r="R20" s="53" t="s">
        <v>153</v>
      </c>
      <c r="S20" s="53" t="s">
        <v>569</v>
      </c>
      <c r="T20" s="53" t="s">
        <v>570</v>
      </c>
      <c r="U20" s="53" t="s">
        <v>153</v>
      </c>
      <c r="V20" s="53" t="s">
        <v>571</v>
      </c>
      <c r="W20" s="53" t="s">
        <v>153</v>
      </c>
      <c r="X20" s="53" t="s">
        <v>572</v>
      </c>
      <c r="Y20" s="53" t="s">
        <v>573</v>
      </c>
      <c r="Z20" s="51"/>
      <c r="AA20" s="51" t="s">
        <v>452</v>
      </c>
      <c r="AB20" s="51" t="s">
        <v>566</v>
      </c>
      <c r="AC20" s="51" t="s">
        <v>521</v>
      </c>
      <c r="AD20" s="51" t="s">
        <v>567</v>
      </c>
      <c r="AE20" s="51" t="s">
        <v>568</v>
      </c>
      <c r="AF20" s="53">
        <v>1</v>
      </c>
      <c r="AG20" s="53">
        <v>55</v>
      </c>
      <c r="AH20" s="53">
        <v>3</v>
      </c>
      <c r="AI20" s="53">
        <v>1</v>
      </c>
      <c r="AJ20" s="53" t="s">
        <v>153</v>
      </c>
      <c r="AK20" s="53" t="s">
        <v>153</v>
      </c>
      <c r="AL20" s="53" t="s">
        <v>569</v>
      </c>
      <c r="AM20" s="53" t="s">
        <v>570</v>
      </c>
      <c r="AN20" s="53" t="s">
        <v>572</v>
      </c>
      <c r="AO20" s="53" t="s">
        <v>573</v>
      </c>
      <c r="AP20" s="53" t="s">
        <v>153</v>
      </c>
      <c r="AQ20" s="53" t="s">
        <v>571</v>
      </c>
      <c r="AR20" s="53" t="s">
        <v>153</v>
      </c>
      <c r="AS20" s="53">
        <v>2015</v>
      </c>
      <c r="AT20" s="53" t="s">
        <v>153</v>
      </c>
      <c r="AU20" s="53" t="s">
        <v>153</v>
      </c>
      <c r="AV20" s="53" t="s">
        <v>153</v>
      </c>
      <c r="AW20" s="53" t="s">
        <v>153</v>
      </c>
      <c r="AX20" s="53" t="s">
        <v>153</v>
      </c>
      <c r="AY20" s="51"/>
      <c r="AZ20" s="51" t="s">
        <v>153</v>
      </c>
      <c r="BA20" s="53">
        <v>4968</v>
      </c>
      <c r="BB20" s="53">
        <v>0</v>
      </c>
      <c r="BC20" s="53"/>
      <c r="BD20" s="53"/>
      <c r="BE20" s="53"/>
      <c r="BF20" s="53"/>
      <c r="BG20" s="53"/>
      <c r="BH20" s="53"/>
      <c r="BI20" s="53"/>
      <c r="BJ20" s="51"/>
      <c r="BK20" s="53"/>
      <c r="BL20" s="53"/>
      <c r="BM20" s="53"/>
      <c r="BN20" s="53" t="s">
        <v>533</v>
      </c>
      <c r="BO20" s="53"/>
      <c r="BP20" s="53"/>
      <c r="BQ20" s="53" t="s">
        <v>533</v>
      </c>
      <c r="BR20" s="53"/>
      <c r="BS20" s="53"/>
      <c r="BT20" s="53"/>
      <c r="BU20" s="53"/>
      <c r="BV20" s="53"/>
      <c r="BW20" s="53"/>
      <c r="BX20" s="53"/>
      <c r="BY20" s="53"/>
      <c r="BZ20" s="53"/>
      <c r="CA20" s="53"/>
      <c r="CB20" s="53"/>
      <c r="CC20" s="53"/>
      <c r="CD20" s="53"/>
      <c r="CE20" s="53"/>
      <c r="CF20" s="53" t="s">
        <v>462</v>
      </c>
      <c r="CG20" s="53"/>
      <c r="CH20" s="53"/>
      <c r="CI20" s="53">
        <v>2017</v>
      </c>
      <c r="CJ20" s="53" t="s">
        <v>448</v>
      </c>
      <c r="CK20" s="53" t="s">
        <v>464</v>
      </c>
      <c r="CL20" s="53" t="s">
        <v>464</v>
      </c>
      <c r="CM20" s="53" t="s">
        <v>464</v>
      </c>
      <c r="CN20" s="53" t="s">
        <v>464</v>
      </c>
      <c r="CO20" s="53" t="s">
        <v>465</v>
      </c>
      <c r="CP20" s="53">
        <v>0</v>
      </c>
      <c r="CQ20" s="53">
        <v>0</v>
      </c>
      <c r="CR20" s="53">
        <v>0</v>
      </c>
      <c r="CS20" s="53">
        <v>0</v>
      </c>
      <c r="CT20" s="53">
        <v>0</v>
      </c>
      <c r="CU20" s="53">
        <v>0</v>
      </c>
      <c r="CV20" s="53">
        <v>0</v>
      </c>
      <c r="CW20" s="53">
        <v>0</v>
      </c>
      <c r="CX20" s="53">
        <v>0</v>
      </c>
      <c r="CY20" s="53">
        <v>0</v>
      </c>
      <c r="CZ20" s="53">
        <v>0</v>
      </c>
      <c r="DA20" s="53">
        <v>0</v>
      </c>
      <c r="DB20" s="53">
        <v>0</v>
      </c>
      <c r="DC20" s="53" t="s">
        <v>153</v>
      </c>
      <c r="DD20" s="53" t="s">
        <v>153</v>
      </c>
      <c r="DE20" s="53" t="s">
        <v>153</v>
      </c>
      <c r="DF20" s="53">
        <v>0</v>
      </c>
      <c r="DG20" s="53" t="s">
        <v>465</v>
      </c>
      <c r="DH20" s="53">
        <v>0</v>
      </c>
      <c r="DI20" s="53">
        <v>0</v>
      </c>
      <c r="DJ20" s="53">
        <v>0</v>
      </c>
      <c r="DK20" s="53">
        <v>0</v>
      </c>
      <c r="DL20" s="53">
        <v>0</v>
      </c>
      <c r="DM20" s="53">
        <v>0</v>
      </c>
      <c r="DN20" s="53">
        <v>0</v>
      </c>
      <c r="DO20" s="53">
        <v>0</v>
      </c>
      <c r="DP20" s="53">
        <v>0</v>
      </c>
      <c r="DQ20" s="53">
        <v>0</v>
      </c>
      <c r="DR20" s="53">
        <v>0</v>
      </c>
      <c r="DS20" s="53">
        <v>0</v>
      </c>
      <c r="DT20" s="53">
        <v>0</v>
      </c>
      <c r="DU20" s="53" t="s">
        <v>153</v>
      </c>
      <c r="DV20" s="53" t="s">
        <v>153</v>
      </c>
      <c r="DW20" s="51"/>
      <c r="DX20" s="53">
        <v>0</v>
      </c>
      <c r="DY20" s="53">
        <v>0</v>
      </c>
      <c r="DZ20" s="53">
        <v>0</v>
      </c>
      <c r="EA20" s="53">
        <v>0</v>
      </c>
      <c r="EB20" s="53"/>
      <c r="EC20" s="53"/>
      <c r="ED20" s="53"/>
      <c r="EE20" s="51"/>
      <c r="EF20" s="53"/>
      <c r="EG20" s="53"/>
      <c r="EH20" s="53"/>
      <c r="EI20" s="53"/>
      <c r="EJ20" s="53"/>
      <c r="EK20" s="53"/>
      <c r="EL20" s="53"/>
      <c r="EM20" s="53"/>
      <c r="EN20" s="53"/>
      <c r="EO20" s="53"/>
      <c r="EP20" s="53"/>
      <c r="EQ20" s="59">
        <v>72403</v>
      </c>
      <c r="ER20" s="59">
        <v>4968</v>
      </c>
      <c r="ES20" s="59">
        <v>0</v>
      </c>
      <c r="ET20" s="59">
        <v>0</v>
      </c>
      <c r="EU20" s="59">
        <v>0</v>
      </c>
      <c r="EV20" s="59">
        <v>0</v>
      </c>
      <c r="EW20" s="59">
        <v>0</v>
      </c>
      <c r="EX20" s="59">
        <v>0</v>
      </c>
      <c r="EY20" s="59">
        <v>0</v>
      </c>
      <c r="EZ20" s="59">
        <v>0</v>
      </c>
      <c r="FA20" s="59">
        <v>0</v>
      </c>
      <c r="FB20" s="59">
        <v>0</v>
      </c>
      <c r="FC20" s="59">
        <v>0</v>
      </c>
      <c r="FD20" s="59">
        <v>0</v>
      </c>
      <c r="FE20" s="59">
        <v>0</v>
      </c>
      <c r="FF20" s="59">
        <v>0</v>
      </c>
      <c r="FG20" s="59">
        <v>0</v>
      </c>
      <c r="FH20" s="59">
        <v>0</v>
      </c>
      <c r="FI20" s="59">
        <v>0</v>
      </c>
      <c r="FJ20" s="59">
        <v>0</v>
      </c>
      <c r="FK20" s="59">
        <v>0</v>
      </c>
      <c r="FL20" s="59">
        <v>0</v>
      </c>
      <c r="FM20" s="56"/>
      <c r="FN20" s="56" t="s">
        <v>466</v>
      </c>
      <c r="FO20" s="60" t="b">
        <f t="shared" si="0"/>
        <v>1</v>
      </c>
    </row>
    <row r="21" spans="1:171" s="58" customFormat="1" ht="12.75" x14ac:dyDescent="0.2">
      <c r="A21" s="51" t="s">
        <v>437</v>
      </c>
      <c r="B21" s="52">
        <v>72403</v>
      </c>
      <c r="C21" s="53">
        <v>1</v>
      </c>
      <c r="D21" s="53">
        <v>0</v>
      </c>
      <c r="E21" s="54" t="s">
        <v>566</v>
      </c>
      <c r="F21" s="53" t="s">
        <v>521</v>
      </c>
      <c r="G21" s="53"/>
      <c r="H21" s="53" t="s">
        <v>567</v>
      </c>
      <c r="I21" s="53">
        <v>2</v>
      </c>
      <c r="J21" s="53" t="s">
        <v>568</v>
      </c>
      <c r="K21" s="53" t="s">
        <v>447</v>
      </c>
      <c r="L21" s="53" t="s">
        <v>448</v>
      </c>
      <c r="M21" s="53" t="s">
        <v>447</v>
      </c>
      <c r="N21" s="53">
        <v>1</v>
      </c>
      <c r="O21" s="53">
        <v>55</v>
      </c>
      <c r="P21" s="53">
        <v>3</v>
      </c>
      <c r="Q21" s="53" t="s">
        <v>153</v>
      </c>
      <c r="R21" s="53" t="s">
        <v>153</v>
      </c>
      <c r="S21" s="53" t="s">
        <v>153</v>
      </c>
      <c r="T21" s="53" t="s">
        <v>570</v>
      </c>
      <c r="U21" s="53" t="s">
        <v>153</v>
      </c>
      <c r="V21" s="53" t="s">
        <v>153</v>
      </c>
      <c r="W21" s="53" t="s">
        <v>153</v>
      </c>
      <c r="X21" s="53" t="s">
        <v>153</v>
      </c>
      <c r="Y21" s="53" t="s">
        <v>153</v>
      </c>
      <c r="Z21" s="51"/>
      <c r="AA21" s="51" t="s">
        <v>452</v>
      </c>
      <c r="AB21" s="51" t="s">
        <v>566</v>
      </c>
      <c r="AC21" s="51" t="s">
        <v>521</v>
      </c>
      <c r="AD21" s="51" t="s">
        <v>567</v>
      </c>
      <c r="AE21" s="51" t="s">
        <v>568</v>
      </c>
      <c r="AF21" s="53">
        <v>1</v>
      </c>
      <c r="AG21" s="53">
        <v>55</v>
      </c>
      <c r="AH21" s="53">
        <v>3</v>
      </c>
      <c r="AI21" s="53">
        <v>0</v>
      </c>
      <c r="AJ21" s="53" t="s">
        <v>153</v>
      </c>
      <c r="AK21" s="53" t="s">
        <v>153</v>
      </c>
      <c r="AL21" s="53" t="s">
        <v>153</v>
      </c>
      <c r="AM21" s="53" t="s">
        <v>570</v>
      </c>
      <c r="AN21" s="53" t="s">
        <v>153</v>
      </c>
      <c r="AO21" s="53" t="s">
        <v>153</v>
      </c>
      <c r="AP21" s="53" t="s">
        <v>153</v>
      </c>
      <c r="AQ21" s="53" t="s">
        <v>153</v>
      </c>
      <c r="AR21" s="53" t="s">
        <v>153</v>
      </c>
      <c r="AS21" s="53">
        <v>2015</v>
      </c>
      <c r="AT21" s="53" t="s">
        <v>153</v>
      </c>
      <c r="AU21" s="53" t="s">
        <v>153</v>
      </c>
      <c r="AV21" s="53" t="s">
        <v>153</v>
      </c>
      <c r="AW21" s="53" t="s">
        <v>153</v>
      </c>
      <c r="AX21" s="53" t="s">
        <v>153</v>
      </c>
      <c r="AY21" s="51"/>
      <c r="AZ21" s="51" t="s">
        <v>153</v>
      </c>
      <c r="BA21" s="53">
        <v>4968</v>
      </c>
      <c r="BB21" s="53">
        <v>0</v>
      </c>
      <c r="BC21" s="53"/>
      <c r="BD21" s="53"/>
      <c r="BE21" s="53"/>
      <c r="BF21" s="53"/>
      <c r="BG21" s="53"/>
      <c r="BH21" s="53"/>
      <c r="BI21" s="53"/>
      <c r="BJ21" s="51"/>
      <c r="BK21" s="53"/>
      <c r="BL21" s="53"/>
      <c r="BM21" s="53"/>
      <c r="BN21" s="53" t="s">
        <v>533</v>
      </c>
      <c r="BO21" s="53"/>
      <c r="BP21" s="53"/>
      <c r="BQ21" s="53" t="s">
        <v>533</v>
      </c>
      <c r="BR21" s="53"/>
      <c r="BS21" s="53"/>
      <c r="BT21" s="53"/>
      <c r="BU21" s="53"/>
      <c r="BV21" s="53"/>
      <c r="BW21" s="53"/>
      <c r="BX21" s="53"/>
      <c r="BY21" s="53"/>
      <c r="BZ21" s="53"/>
      <c r="CA21" s="53"/>
      <c r="CB21" s="53"/>
      <c r="CC21" s="53"/>
      <c r="CD21" s="53"/>
      <c r="CE21" s="53"/>
      <c r="CF21" s="53"/>
      <c r="CG21" s="53"/>
      <c r="CH21" s="53"/>
      <c r="CI21" s="53">
        <v>2017</v>
      </c>
      <c r="CJ21" s="53" t="s">
        <v>448</v>
      </c>
      <c r="CK21" s="53" t="s">
        <v>464</v>
      </c>
      <c r="CL21" s="53" t="s">
        <v>464</v>
      </c>
      <c r="CM21" s="53" t="s">
        <v>464</v>
      </c>
      <c r="CN21" s="53" t="s">
        <v>464</v>
      </c>
      <c r="CO21" s="53" t="s">
        <v>465</v>
      </c>
      <c r="CP21" s="53">
        <v>0</v>
      </c>
      <c r="CQ21" s="53">
        <v>0</v>
      </c>
      <c r="CR21" s="53">
        <v>0</v>
      </c>
      <c r="CS21" s="53">
        <v>0</v>
      </c>
      <c r="CT21" s="53">
        <v>0</v>
      </c>
      <c r="CU21" s="53">
        <v>0</v>
      </c>
      <c r="CV21" s="53">
        <v>0</v>
      </c>
      <c r="CW21" s="53">
        <v>0</v>
      </c>
      <c r="CX21" s="53">
        <v>0</v>
      </c>
      <c r="CY21" s="53">
        <v>0</v>
      </c>
      <c r="CZ21" s="53">
        <v>0</v>
      </c>
      <c r="DA21" s="53">
        <v>0</v>
      </c>
      <c r="DB21" s="53">
        <v>0</v>
      </c>
      <c r="DC21" s="53" t="s">
        <v>153</v>
      </c>
      <c r="DD21" s="53" t="s">
        <v>153</v>
      </c>
      <c r="DE21" s="53" t="s">
        <v>153</v>
      </c>
      <c r="DF21" s="53">
        <v>0</v>
      </c>
      <c r="DG21" s="53" t="s">
        <v>465</v>
      </c>
      <c r="DH21" s="53">
        <v>0</v>
      </c>
      <c r="DI21" s="53">
        <v>0</v>
      </c>
      <c r="DJ21" s="53">
        <v>0</v>
      </c>
      <c r="DK21" s="53">
        <v>0</v>
      </c>
      <c r="DL21" s="53">
        <v>0</v>
      </c>
      <c r="DM21" s="53">
        <v>0</v>
      </c>
      <c r="DN21" s="53">
        <v>0</v>
      </c>
      <c r="DO21" s="53">
        <v>0</v>
      </c>
      <c r="DP21" s="53">
        <v>0</v>
      </c>
      <c r="DQ21" s="53">
        <v>0</v>
      </c>
      <c r="DR21" s="53">
        <v>0</v>
      </c>
      <c r="DS21" s="53">
        <v>0</v>
      </c>
      <c r="DT21" s="53">
        <v>0</v>
      </c>
      <c r="DU21" s="53" t="s">
        <v>153</v>
      </c>
      <c r="DV21" s="53" t="s">
        <v>153</v>
      </c>
      <c r="DW21" s="51"/>
      <c r="DX21" s="53">
        <v>0</v>
      </c>
      <c r="DY21" s="53">
        <v>0</v>
      </c>
      <c r="DZ21" s="53">
        <v>0</v>
      </c>
      <c r="EA21" s="53">
        <v>0</v>
      </c>
      <c r="EB21" s="53"/>
      <c r="EC21" s="53"/>
      <c r="ED21" s="53"/>
      <c r="EE21" s="51"/>
      <c r="EF21" s="53"/>
      <c r="EG21" s="53"/>
      <c r="EH21" s="53"/>
      <c r="EI21" s="53"/>
      <c r="EJ21" s="53"/>
      <c r="EK21" s="53"/>
      <c r="EL21" s="53"/>
      <c r="EM21" s="53"/>
      <c r="EN21" s="53"/>
      <c r="EO21" s="53"/>
      <c r="EP21" s="53"/>
      <c r="EQ21" s="59">
        <v>72403</v>
      </c>
      <c r="ER21" s="59">
        <v>4968</v>
      </c>
      <c r="ES21" s="59">
        <v>0</v>
      </c>
      <c r="ET21" s="59">
        <v>0</v>
      </c>
      <c r="EU21" s="59">
        <v>0</v>
      </c>
      <c r="EV21" s="59">
        <v>0</v>
      </c>
      <c r="EW21" s="56"/>
      <c r="EX21" s="56"/>
      <c r="EY21" s="56"/>
      <c r="EZ21" s="56"/>
      <c r="FA21" s="56"/>
      <c r="FB21" s="56"/>
      <c r="FC21" s="56"/>
      <c r="FD21" s="56"/>
      <c r="FE21" s="56"/>
      <c r="FF21" s="56"/>
      <c r="FG21" s="56"/>
      <c r="FH21" s="56"/>
      <c r="FI21" s="56"/>
      <c r="FJ21" s="56"/>
      <c r="FK21" s="56"/>
      <c r="FL21" s="56"/>
      <c r="FM21" s="56"/>
      <c r="FN21" s="56" t="s">
        <v>466</v>
      </c>
      <c r="FO21" s="60" t="b">
        <f t="shared" si="0"/>
        <v>1</v>
      </c>
    </row>
    <row r="22" spans="1:171" s="58" customFormat="1" ht="12.75" x14ac:dyDescent="0.2">
      <c r="A22" s="51" t="s">
        <v>437</v>
      </c>
      <c r="B22" s="52">
        <v>2997</v>
      </c>
      <c r="C22" s="53">
        <v>0</v>
      </c>
      <c r="D22" s="53">
        <v>1</v>
      </c>
      <c r="E22" s="54" t="s">
        <v>574</v>
      </c>
      <c r="F22" s="53" t="s">
        <v>575</v>
      </c>
      <c r="G22" s="53"/>
      <c r="H22" s="53" t="s">
        <v>576</v>
      </c>
      <c r="I22" s="53">
        <v>1</v>
      </c>
      <c r="J22" s="53" t="s">
        <v>577</v>
      </c>
      <c r="K22" s="53" t="s">
        <v>447</v>
      </c>
      <c r="L22" s="53" t="s">
        <v>472</v>
      </c>
      <c r="M22" s="53" t="s">
        <v>447</v>
      </c>
      <c r="N22" s="53">
        <v>1</v>
      </c>
      <c r="O22" s="53">
        <v>56</v>
      </c>
      <c r="P22" s="53">
        <v>8</v>
      </c>
      <c r="Q22" s="53" t="s">
        <v>153</v>
      </c>
      <c r="R22" s="53" t="s">
        <v>153</v>
      </c>
      <c r="S22" s="53" t="s">
        <v>578</v>
      </c>
      <c r="T22" s="53" t="s">
        <v>579</v>
      </c>
      <c r="U22" s="53" t="s">
        <v>580</v>
      </c>
      <c r="V22" s="53" t="s">
        <v>581</v>
      </c>
      <c r="W22" s="53" t="s">
        <v>153</v>
      </c>
      <c r="X22" s="53" t="s">
        <v>582</v>
      </c>
      <c r="Y22" s="53" t="s">
        <v>546</v>
      </c>
      <c r="Z22" s="51"/>
      <c r="AA22" s="51" t="s">
        <v>452</v>
      </c>
      <c r="AB22" s="51" t="s">
        <v>574</v>
      </c>
      <c r="AC22" s="51" t="s">
        <v>575</v>
      </c>
      <c r="AD22" s="51" t="s">
        <v>576</v>
      </c>
      <c r="AE22" s="51" t="s">
        <v>577</v>
      </c>
      <c r="AF22" s="53">
        <v>1</v>
      </c>
      <c r="AG22" s="53">
        <v>56</v>
      </c>
      <c r="AH22" s="53">
        <v>8</v>
      </c>
      <c r="AI22" s="53">
        <v>1</v>
      </c>
      <c r="AJ22" s="53" t="s">
        <v>153</v>
      </c>
      <c r="AK22" s="53" t="s">
        <v>153</v>
      </c>
      <c r="AL22" s="53" t="s">
        <v>578</v>
      </c>
      <c r="AM22" s="53" t="s">
        <v>579</v>
      </c>
      <c r="AN22" s="53" t="s">
        <v>582</v>
      </c>
      <c r="AO22" s="53" t="s">
        <v>546</v>
      </c>
      <c r="AP22" s="53" t="s">
        <v>580</v>
      </c>
      <c r="AQ22" s="53" t="s">
        <v>581</v>
      </c>
      <c r="AR22" s="53" t="s">
        <v>153</v>
      </c>
      <c r="AS22" s="53">
        <v>2015</v>
      </c>
      <c r="AT22" s="53" t="s">
        <v>153</v>
      </c>
      <c r="AU22" s="53" t="s">
        <v>153</v>
      </c>
      <c r="AV22" s="53" t="s">
        <v>153</v>
      </c>
      <c r="AW22" s="53" t="s">
        <v>153</v>
      </c>
      <c r="AX22" s="53" t="s">
        <v>153</v>
      </c>
      <c r="AY22" s="51"/>
      <c r="AZ22" s="51" t="s">
        <v>153</v>
      </c>
      <c r="BA22" s="53">
        <v>7088</v>
      </c>
      <c r="BB22" s="53">
        <v>0</v>
      </c>
      <c r="BC22" s="53"/>
      <c r="BD22" s="53"/>
      <c r="BE22" s="53"/>
      <c r="BF22" s="53"/>
      <c r="BG22" s="53"/>
      <c r="BH22" s="53"/>
      <c r="BI22" s="53"/>
      <c r="BJ22" s="51"/>
      <c r="BK22" s="53"/>
      <c r="BL22" s="53"/>
      <c r="BM22" s="53"/>
      <c r="BN22" s="53" t="s">
        <v>583</v>
      </c>
      <c r="BO22" s="53"/>
      <c r="BP22" s="53"/>
      <c r="BQ22" s="53" t="s">
        <v>583</v>
      </c>
      <c r="BR22" s="53"/>
      <c r="BS22" s="53"/>
      <c r="BT22" s="53"/>
      <c r="BU22" s="53"/>
      <c r="BV22" s="53"/>
      <c r="BW22" s="53"/>
      <c r="BX22" s="53"/>
      <c r="BY22" s="53"/>
      <c r="BZ22" s="53"/>
      <c r="CA22" s="53"/>
      <c r="CB22" s="53"/>
      <c r="CC22" s="53"/>
      <c r="CD22" s="53"/>
      <c r="CE22" s="53"/>
      <c r="CF22" s="53" t="s">
        <v>462</v>
      </c>
      <c r="CG22" s="53"/>
      <c r="CH22" s="53"/>
      <c r="CI22" s="53">
        <v>2017</v>
      </c>
      <c r="CJ22" s="53" t="s">
        <v>472</v>
      </c>
      <c r="CK22" s="53" t="s">
        <v>464</v>
      </c>
      <c r="CL22" s="53" t="s">
        <v>464</v>
      </c>
      <c r="CM22" s="53" t="s">
        <v>464</v>
      </c>
      <c r="CN22" s="53" t="s">
        <v>464</v>
      </c>
      <c r="CO22" s="53" t="s">
        <v>465</v>
      </c>
      <c r="CP22" s="53">
        <v>1</v>
      </c>
      <c r="CQ22" s="53">
        <v>1</v>
      </c>
      <c r="CR22" s="53">
        <v>0</v>
      </c>
      <c r="CS22" s="53">
        <v>0</v>
      </c>
      <c r="CT22" s="53">
        <v>0</v>
      </c>
      <c r="CU22" s="53">
        <v>0</v>
      </c>
      <c r="CV22" s="53">
        <v>1</v>
      </c>
      <c r="CW22" s="53">
        <v>0</v>
      </c>
      <c r="CX22" s="53">
        <v>0</v>
      </c>
      <c r="CY22" s="53">
        <v>0</v>
      </c>
      <c r="CZ22" s="53">
        <v>0</v>
      </c>
      <c r="DA22" s="53">
        <v>0</v>
      </c>
      <c r="DB22" s="53">
        <v>0</v>
      </c>
      <c r="DC22" s="53" t="s">
        <v>153</v>
      </c>
      <c r="DD22" s="53" t="s">
        <v>153</v>
      </c>
      <c r="DE22" s="53" t="s">
        <v>153</v>
      </c>
      <c r="DF22" s="53">
        <v>0</v>
      </c>
      <c r="DG22" s="53" t="s">
        <v>465</v>
      </c>
      <c r="DH22" s="53">
        <v>0</v>
      </c>
      <c r="DI22" s="53">
        <v>0</v>
      </c>
      <c r="DJ22" s="53">
        <v>0</v>
      </c>
      <c r="DK22" s="53">
        <v>0</v>
      </c>
      <c r="DL22" s="53">
        <v>0</v>
      </c>
      <c r="DM22" s="53">
        <v>0</v>
      </c>
      <c r="DN22" s="53">
        <v>0</v>
      </c>
      <c r="DO22" s="53">
        <v>0</v>
      </c>
      <c r="DP22" s="53">
        <v>0</v>
      </c>
      <c r="DQ22" s="53">
        <v>0</v>
      </c>
      <c r="DR22" s="53">
        <v>0</v>
      </c>
      <c r="DS22" s="53">
        <v>0</v>
      </c>
      <c r="DT22" s="53">
        <v>0</v>
      </c>
      <c r="DU22" s="53" t="s">
        <v>153</v>
      </c>
      <c r="DV22" s="53" t="s">
        <v>153</v>
      </c>
      <c r="DW22" s="51"/>
      <c r="DX22" s="53">
        <v>0</v>
      </c>
      <c r="DY22" s="53">
        <v>1</v>
      </c>
      <c r="DZ22" s="53">
        <v>0</v>
      </c>
      <c r="EA22" s="53">
        <v>0</v>
      </c>
      <c r="EB22" s="53"/>
      <c r="EC22" s="53"/>
      <c r="ED22" s="53"/>
      <c r="EE22" s="51"/>
      <c r="EF22" s="53"/>
      <c r="EG22" s="53"/>
      <c r="EH22" s="53"/>
      <c r="EI22" s="53"/>
      <c r="EJ22" s="53"/>
      <c r="EK22" s="53"/>
      <c r="EL22" s="53"/>
      <c r="EM22" s="53"/>
      <c r="EN22" s="53"/>
      <c r="EO22" s="53"/>
      <c r="EP22" s="53"/>
      <c r="EQ22" s="59">
        <v>2997</v>
      </c>
      <c r="ER22" s="59">
        <v>7088</v>
      </c>
      <c r="ES22" s="59">
        <v>0</v>
      </c>
      <c r="ET22" s="59">
        <v>0</v>
      </c>
      <c r="EU22" s="59">
        <v>0</v>
      </c>
      <c r="EV22" s="59">
        <v>0</v>
      </c>
      <c r="EW22" s="59">
        <v>0</v>
      </c>
      <c r="EX22" s="59">
        <v>0</v>
      </c>
      <c r="EY22" s="59">
        <v>0</v>
      </c>
      <c r="EZ22" s="59">
        <v>0</v>
      </c>
      <c r="FA22" s="59">
        <v>0</v>
      </c>
      <c r="FB22" s="59">
        <v>0</v>
      </c>
      <c r="FC22" s="59">
        <v>0</v>
      </c>
      <c r="FD22" s="59">
        <v>0</v>
      </c>
      <c r="FE22" s="59">
        <v>0</v>
      </c>
      <c r="FF22" s="59">
        <v>0</v>
      </c>
      <c r="FG22" s="59">
        <v>0</v>
      </c>
      <c r="FH22" s="59">
        <v>0</v>
      </c>
      <c r="FI22" s="59">
        <v>1</v>
      </c>
      <c r="FJ22" s="59">
        <v>0</v>
      </c>
      <c r="FK22" s="59">
        <v>0</v>
      </c>
      <c r="FL22" s="59">
        <v>0</v>
      </c>
      <c r="FM22" s="56"/>
      <c r="FN22" s="56" t="s">
        <v>466</v>
      </c>
      <c r="FO22" s="60" t="b">
        <f t="shared" si="0"/>
        <v>1</v>
      </c>
    </row>
    <row r="23" spans="1:171" s="58" customFormat="1" ht="12.75" x14ac:dyDescent="0.2">
      <c r="A23" s="51" t="s">
        <v>437</v>
      </c>
      <c r="B23" s="52">
        <v>2997</v>
      </c>
      <c r="C23" s="53">
        <v>1</v>
      </c>
      <c r="D23" s="53">
        <v>0</v>
      </c>
      <c r="E23" s="54" t="s">
        <v>574</v>
      </c>
      <c r="F23" s="53" t="s">
        <v>575</v>
      </c>
      <c r="G23" s="53"/>
      <c r="H23" s="53" t="s">
        <v>576</v>
      </c>
      <c r="I23" s="53">
        <v>1</v>
      </c>
      <c r="J23" s="53" t="s">
        <v>577</v>
      </c>
      <c r="K23" s="53" t="s">
        <v>447</v>
      </c>
      <c r="L23" s="53" t="s">
        <v>472</v>
      </c>
      <c r="M23" s="53" t="s">
        <v>447</v>
      </c>
      <c r="N23" s="53">
        <v>1</v>
      </c>
      <c r="O23" s="53">
        <v>56</v>
      </c>
      <c r="P23" s="53">
        <v>8</v>
      </c>
      <c r="Q23" s="53" t="s">
        <v>153</v>
      </c>
      <c r="R23" s="53" t="s">
        <v>153</v>
      </c>
      <c r="S23" s="53" t="s">
        <v>153</v>
      </c>
      <c r="T23" s="53" t="s">
        <v>579</v>
      </c>
      <c r="U23" s="53" t="s">
        <v>153</v>
      </c>
      <c r="V23" s="53" t="s">
        <v>153</v>
      </c>
      <c r="W23" s="53" t="s">
        <v>153</v>
      </c>
      <c r="X23" s="53" t="s">
        <v>153</v>
      </c>
      <c r="Y23" s="53" t="s">
        <v>153</v>
      </c>
      <c r="Z23" s="51"/>
      <c r="AA23" s="51" t="s">
        <v>452</v>
      </c>
      <c r="AB23" s="51" t="s">
        <v>574</v>
      </c>
      <c r="AC23" s="51" t="s">
        <v>575</v>
      </c>
      <c r="AD23" s="51" t="s">
        <v>576</v>
      </c>
      <c r="AE23" s="51" t="s">
        <v>577</v>
      </c>
      <c r="AF23" s="53">
        <v>1</v>
      </c>
      <c r="AG23" s="53">
        <v>56</v>
      </c>
      <c r="AH23" s="53">
        <v>8</v>
      </c>
      <c r="AI23" s="53">
        <v>0</v>
      </c>
      <c r="AJ23" s="53" t="s">
        <v>153</v>
      </c>
      <c r="AK23" s="53" t="s">
        <v>153</v>
      </c>
      <c r="AL23" s="53" t="s">
        <v>153</v>
      </c>
      <c r="AM23" s="53" t="s">
        <v>579</v>
      </c>
      <c r="AN23" s="53" t="s">
        <v>153</v>
      </c>
      <c r="AO23" s="53" t="s">
        <v>153</v>
      </c>
      <c r="AP23" s="53" t="s">
        <v>153</v>
      </c>
      <c r="AQ23" s="53" t="s">
        <v>153</v>
      </c>
      <c r="AR23" s="53" t="s">
        <v>153</v>
      </c>
      <c r="AS23" s="53">
        <v>2015</v>
      </c>
      <c r="AT23" s="53" t="s">
        <v>153</v>
      </c>
      <c r="AU23" s="53" t="s">
        <v>153</v>
      </c>
      <c r="AV23" s="53" t="s">
        <v>153</v>
      </c>
      <c r="AW23" s="53" t="s">
        <v>153</v>
      </c>
      <c r="AX23" s="53" t="s">
        <v>153</v>
      </c>
      <c r="AY23" s="51"/>
      <c r="AZ23" s="51" t="s">
        <v>153</v>
      </c>
      <c r="BA23" s="53">
        <v>7088</v>
      </c>
      <c r="BB23" s="53">
        <v>0</v>
      </c>
      <c r="BC23" s="53"/>
      <c r="BD23" s="53"/>
      <c r="BE23" s="53"/>
      <c r="BF23" s="53"/>
      <c r="BG23" s="53"/>
      <c r="BH23" s="53"/>
      <c r="BI23" s="53"/>
      <c r="BJ23" s="51"/>
      <c r="BK23" s="53"/>
      <c r="BL23" s="53"/>
      <c r="BM23" s="53"/>
      <c r="BN23" s="53" t="s">
        <v>583</v>
      </c>
      <c r="BO23" s="53"/>
      <c r="BP23" s="53"/>
      <c r="BQ23" s="53" t="s">
        <v>583</v>
      </c>
      <c r="BR23" s="53"/>
      <c r="BS23" s="53"/>
      <c r="BT23" s="53"/>
      <c r="BU23" s="53"/>
      <c r="BV23" s="53"/>
      <c r="BW23" s="53"/>
      <c r="BX23" s="53"/>
      <c r="BY23" s="53"/>
      <c r="BZ23" s="53"/>
      <c r="CA23" s="53"/>
      <c r="CB23" s="53"/>
      <c r="CC23" s="53"/>
      <c r="CD23" s="53"/>
      <c r="CE23" s="53"/>
      <c r="CF23" s="53"/>
      <c r="CG23" s="53"/>
      <c r="CH23" s="53"/>
      <c r="CI23" s="53">
        <v>2017</v>
      </c>
      <c r="CJ23" s="53" t="s">
        <v>472</v>
      </c>
      <c r="CK23" s="53" t="s">
        <v>464</v>
      </c>
      <c r="CL23" s="53" t="s">
        <v>464</v>
      </c>
      <c r="CM23" s="53" t="s">
        <v>464</v>
      </c>
      <c r="CN23" s="53" t="s">
        <v>464</v>
      </c>
      <c r="CO23" s="53" t="s">
        <v>465</v>
      </c>
      <c r="CP23" s="53">
        <v>1</v>
      </c>
      <c r="CQ23" s="53">
        <v>1</v>
      </c>
      <c r="CR23" s="53">
        <v>0</v>
      </c>
      <c r="CS23" s="53">
        <v>0</v>
      </c>
      <c r="CT23" s="53">
        <v>0</v>
      </c>
      <c r="CU23" s="53">
        <v>0</v>
      </c>
      <c r="CV23" s="53">
        <v>1</v>
      </c>
      <c r="CW23" s="53">
        <v>0</v>
      </c>
      <c r="CX23" s="53">
        <v>0</v>
      </c>
      <c r="CY23" s="53">
        <v>0</v>
      </c>
      <c r="CZ23" s="53">
        <v>0</v>
      </c>
      <c r="DA23" s="53">
        <v>0</v>
      </c>
      <c r="DB23" s="53">
        <v>0</v>
      </c>
      <c r="DC23" s="53" t="s">
        <v>153</v>
      </c>
      <c r="DD23" s="53" t="s">
        <v>153</v>
      </c>
      <c r="DE23" s="53" t="s">
        <v>153</v>
      </c>
      <c r="DF23" s="53">
        <v>0</v>
      </c>
      <c r="DG23" s="53" t="s">
        <v>465</v>
      </c>
      <c r="DH23" s="53">
        <v>0</v>
      </c>
      <c r="DI23" s="53">
        <v>0</v>
      </c>
      <c r="DJ23" s="53">
        <v>0</v>
      </c>
      <c r="DK23" s="53">
        <v>0</v>
      </c>
      <c r="DL23" s="53">
        <v>0</v>
      </c>
      <c r="DM23" s="53">
        <v>0</v>
      </c>
      <c r="DN23" s="53">
        <v>0</v>
      </c>
      <c r="DO23" s="53">
        <v>0</v>
      </c>
      <c r="DP23" s="53">
        <v>0</v>
      </c>
      <c r="DQ23" s="53">
        <v>0</v>
      </c>
      <c r="DR23" s="53">
        <v>0</v>
      </c>
      <c r="DS23" s="53">
        <v>0</v>
      </c>
      <c r="DT23" s="53">
        <v>0</v>
      </c>
      <c r="DU23" s="53" t="s">
        <v>153</v>
      </c>
      <c r="DV23" s="53" t="s">
        <v>153</v>
      </c>
      <c r="DW23" s="51"/>
      <c r="DX23" s="53">
        <v>0</v>
      </c>
      <c r="DY23" s="53">
        <v>1</v>
      </c>
      <c r="DZ23" s="53">
        <v>0</v>
      </c>
      <c r="EA23" s="53">
        <v>0</v>
      </c>
      <c r="EB23" s="53"/>
      <c r="EC23" s="53"/>
      <c r="ED23" s="53"/>
      <c r="EE23" s="51"/>
      <c r="EF23" s="53"/>
      <c r="EG23" s="53"/>
      <c r="EH23" s="53"/>
      <c r="EI23" s="53"/>
      <c r="EJ23" s="53"/>
      <c r="EK23" s="53"/>
      <c r="EL23" s="53"/>
      <c r="EM23" s="53"/>
      <c r="EN23" s="53"/>
      <c r="EO23" s="53"/>
      <c r="EP23" s="53"/>
      <c r="EQ23" s="59">
        <v>2997</v>
      </c>
      <c r="ER23" s="59">
        <v>7088</v>
      </c>
      <c r="ES23" s="59">
        <v>0</v>
      </c>
      <c r="ET23" s="59">
        <v>0</v>
      </c>
      <c r="EU23" s="59">
        <v>0</v>
      </c>
      <c r="EV23" s="59">
        <v>0</v>
      </c>
      <c r="EW23" s="56"/>
      <c r="EX23" s="56"/>
      <c r="EY23" s="56"/>
      <c r="EZ23" s="56"/>
      <c r="FA23" s="56"/>
      <c r="FB23" s="56"/>
      <c r="FC23" s="56"/>
      <c r="FD23" s="56"/>
      <c r="FE23" s="56"/>
      <c r="FF23" s="56"/>
      <c r="FG23" s="56"/>
      <c r="FH23" s="56"/>
      <c r="FI23" s="56"/>
      <c r="FJ23" s="56"/>
      <c r="FK23" s="56"/>
      <c r="FL23" s="56"/>
      <c r="FM23" s="56"/>
      <c r="FN23" s="56" t="s">
        <v>466</v>
      </c>
      <c r="FO23" s="60" t="b">
        <f t="shared" si="0"/>
        <v>1</v>
      </c>
    </row>
    <row r="24" spans="1:171" s="58" customFormat="1" ht="12.75" x14ac:dyDescent="0.2">
      <c r="A24" s="51" t="s">
        <v>437</v>
      </c>
      <c r="B24" s="52">
        <v>66707</v>
      </c>
      <c r="C24" s="53">
        <v>0</v>
      </c>
      <c r="D24" s="53">
        <v>1</v>
      </c>
      <c r="E24" s="54" t="s">
        <v>584</v>
      </c>
      <c r="F24" s="53" t="s">
        <v>585</v>
      </c>
      <c r="G24" s="53"/>
      <c r="H24" s="53" t="s">
        <v>586</v>
      </c>
      <c r="I24" s="53">
        <v>2</v>
      </c>
      <c r="J24" s="53" t="s">
        <v>587</v>
      </c>
      <c r="K24" s="53" t="s">
        <v>447</v>
      </c>
      <c r="L24" s="53" t="s">
        <v>472</v>
      </c>
      <c r="M24" s="53" t="s">
        <v>447</v>
      </c>
      <c r="N24" s="53">
        <v>1</v>
      </c>
      <c r="O24" s="53">
        <v>56</v>
      </c>
      <c r="P24" s="53">
        <v>26</v>
      </c>
      <c r="Q24" s="53" t="s">
        <v>153</v>
      </c>
      <c r="R24" s="53" t="s">
        <v>153</v>
      </c>
      <c r="S24" s="53" t="s">
        <v>588</v>
      </c>
      <c r="T24" s="53" t="s">
        <v>589</v>
      </c>
      <c r="U24" s="53" t="s">
        <v>590</v>
      </c>
      <c r="V24" s="53" t="s">
        <v>591</v>
      </c>
      <c r="W24" s="53" t="s">
        <v>592</v>
      </c>
      <c r="X24" s="53" t="s">
        <v>593</v>
      </c>
      <c r="Y24" s="53" t="s">
        <v>546</v>
      </c>
      <c r="Z24" s="51"/>
      <c r="AA24" s="51" t="s">
        <v>452</v>
      </c>
      <c r="AB24" s="51" t="s">
        <v>584</v>
      </c>
      <c r="AC24" s="51" t="s">
        <v>585</v>
      </c>
      <c r="AD24" s="51" t="s">
        <v>586</v>
      </c>
      <c r="AE24" s="51" t="s">
        <v>587</v>
      </c>
      <c r="AF24" s="53">
        <v>1</v>
      </c>
      <c r="AG24" s="53">
        <v>56</v>
      </c>
      <c r="AH24" s="53">
        <v>26</v>
      </c>
      <c r="AI24" s="53">
        <v>1</v>
      </c>
      <c r="AJ24" s="53" t="s">
        <v>153</v>
      </c>
      <c r="AK24" s="53" t="s">
        <v>153</v>
      </c>
      <c r="AL24" s="53" t="s">
        <v>588</v>
      </c>
      <c r="AM24" s="53" t="s">
        <v>589</v>
      </c>
      <c r="AN24" s="53" t="s">
        <v>593</v>
      </c>
      <c r="AO24" s="53" t="s">
        <v>546</v>
      </c>
      <c r="AP24" s="53" t="s">
        <v>590</v>
      </c>
      <c r="AQ24" s="53" t="s">
        <v>591</v>
      </c>
      <c r="AR24" s="53" t="s">
        <v>153</v>
      </c>
      <c r="AS24" s="53">
        <v>2015</v>
      </c>
      <c r="AT24" s="53" t="s">
        <v>594</v>
      </c>
      <c r="AU24" s="53" t="s">
        <v>153</v>
      </c>
      <c r="AV24" s="53" t="s">
        <v>153</v>
      </c>
      <c r="AW24" s="53" t="s">
        <v>153</v>
      </c>
      <c r="AX24" s="53" t="s">
        <v>439</v>
      </c>
      <c r="AY24" s="51"/>
      <c r="AZ24" s="51" t="s">
        <v>153</v>
      </c>
      <c r="BA24" s="53">
        <v>9223</v>
      </c>
      <c r="BB24" s="53">
        <v>0</v>
      </c>
      <c r="BC24" s="53"/>
      <c r="BD24" s="53"/>
      <c r="BE24" s="53"/>
      <c r="BF24" s="53"/>
      <c r="BG24" s="53"/>
      <c r="BH24" s="53"/>
      <c r="BI24" s="53"/>
      <c r="BJ24" s="51"/>
      <c r="BK24" s="53"/>
      <c r="BL24" s="53"/>
      <c r="BM24" s="53"/>
      <c r="BN24" s="53" t="s">
        <v>595</v>
      </c>
      <c r="BO24" s="53"/>
      <c r="BP24" s="53"/>
      <c r="BQ24" s="53" t="s">
        <v>595</v>
      </c>
      <c r="BR24" s="53"/>
      <c r="BS24" s="53"/>
      <c r="BT24" s="53"/>
      <c r="BU24" s="53"/>
      <c r="BV24" s="53"/>
      <c r="BW24" s="53"/>
      <c r="BX24" s="53"/>
      <c r="BY24" s="53"/>
      <c r="BZ24" s="53"/>
      <c r="CA24" s="53"/>
      <c r="CB24" s="53"/>
      <c r="CC24" s="53"/>
      <c r="CD24" s="53"/>
      <c r="CE24" s="53" t="s">
        <v>489</v>
      </c>
      <c r="CF24" s="53" t="s">
        <v>462</v>
      </c>
      <c r="CG24" s="53"/>
      <c r="CH24" s="53"/>
      <c r="CI24" s="53">
        <v>2017</v>
      </c>
      <c r="CJ24" s="53" t="s">
        <v>472</v>
      </c>
      <c r="CK24" s="53" t="s">
        <v>464</v>
      </c>
      <c r="CL24" s="53" t="s">
        <v>464</v>
      </c>
      <c r="CM24" s="53" t="s">
        <v>464</v>
      </c>
      <c r="CN24" s="53" t="s">
        <v>464</v>
      </c>
      <c r="CO24" s="53" t="s">
        <v>465</v>
      </c>
      <c r="CP24" s="53">
        <v>2</v>
      </c>
      <c r="CQ24" s="53">
        <v>1</v>
      </c>
      <c r="CR24" s="53">
        <v>0</v>
      </c>
      <c r="CS24" s="53">
        <v>1</v>
      </c>
      <c r="CT24" s="53">
        <v>0</v>
      </c>
      <c r="CU24" s="53">
        <v>0</v>
      </c>
      <c r="CV24" s="53">
        <v>0</v>
      </c>
      <c r="CW24" s="53">
        <v>0</v>
      </c>
      <c r="CX24" s="53">
        <v>0</v>
      </c>
      <c r="CY24" s="53">
        <v>0</v>
      </c>
      <c r="CZ24" s="53">
        <v>0</v>
      </c>
      <c r="DA24" s="53">
        <v>2</v>
      </c>
      <c r="DB24" s="53">
        <v>0</v>
      </c>
      <c r="DC24" s="53" t="s">
        <v>153</v>
      </c>
      <c r="DD24" s="53" t="s">
        <v>153</v>
      </c>
      <c r="DE24" s="53" t="s">
        <v>153</v>
      </c>
      <c r="DF24" s="53">
        <v>1</v>
      </c>
      <c r="DG24" s="53" t="s">
        <v>465</v>
      </c>
      <c r="DH24" s="53">
        <v>2</v>
      </c>
      <c r="DI24" s="53">
        <v>2</v>
      </c>
      <c r="DJ24" s="53">
        <v>0</v>
      </c>
      <c r="DK24" s="53">
        <v>0</v>
      </c>
      <c r="DL24" s="53">
        <v>0</v>
      </c>
      <c r="DM24" s="53">
        <v>0</v>
      </c>
      <c r="DN24" s="53">
        <v>0</v>
      </c>
      <c r="DO24" s="53">
        <v>0</v>
      </c>
      <c r="DP24" s="53">
        <v>0</v>
      </c>
      <c r="DQ24" s="53">
        <v>0</v>
      </c>
      <c r="DR24" s="53">
        <v>0</v>
      </c>
      <c r="DS24" s="53">
        <v>2</v>
      </c>
      <c r="DT24" s="53">
        <v>0</v>
      </c>
      <c r="DU24" s="53" t="s">
        <v>153</v>
      </c>
      <c r="DV24" s="53" t="s">
        <v>153</v>
      </c>
      <c r="DW24" s="51"/>
      <c r="DX24" s="53">
        <v>1</v>
      </c>
      <c r="DY24" s="53">
        <v>2</v>
      </c>
      <c r="DZ24" s="53">
        <v>0</v>
      </c>
      <c r="EA24" s="53">
        <v>1</v>
      </c>
      <c r="EB24" s="53"/>
      <c r="EC24" s="53"/>
      <c r="ED24" s="53"/>
      <c r="EE24" s="51">
        <v>-3.7037037037037033</v>
      </c>
      <c r="EF24" s="53"/>
      <c r="EG24" s="53"/>
      <c r="EH24" s="53"/>
      <c r="EI24" s="53"/>
      <c r="EJ24" s="53"/>
      <c r="EK24" s="53">
        <v>-1</v>
      </c>
      <c r="EL24" s="53"/>
      <c r="EM24" s="53"/>
      <c r="EN24" s="53"/>
      <c r="EO24" s="53"/>
      <c r="EP24" s="53"/>
      <c r="EQ24" s="59">
        <v>66707</v>
      </c>
      <c r="ER24" s="59">
        <v>9223</v>
      </c>
      <c r="ES24" s="59">
        <v>0</v>
      </c>
      <c r="ET24" s="59">
        <v>0</v>
      </c>
      <c r="EU24" s="59">
        <v>0</v>
      </c>
      <c r="EV24" s="59">
        <v>0</v>
      </c>
      <c r="EW24" s="59">
        <v>1</v>
      </c>
      <c r="EX24" s="59">
        <v>0</v>
      </c>
      <c r="EY24" s="59">
        <v>1</v>
      </c>
      <c r="EZ24" s="59">
        <v>0</v>
      </c>
      <c r="FA24" s="59">
        <v>0</v>
      </c>
      <c r="FB24" s="59">
        <v>0</v>
      </c>
      <c r="FC24" s="59">
        <v>0</v>
      </c>
      <c r="FD24" s="59">
        <v>0</v>
      </c>
      <c r="FE24" s="59">
        <v>0</v>
      </c>
      <c r="FF24" s="59">
        <v>0</v>
      </c>
      <c r="FG24" s="59">
        <v>0</v>
      </c>
      <c r="FH24" s="59">
        <v>0</v>
      </c>
      <c r="FI24" s="59">
        <v>2</v>
      </c>
      <c r="FJ24" s="59">
        <v>1</v>
      </c>
      <c r="FK24" s="59">
        <v>0</v>
      </c>
      <c r="FL24" s="59">
        <v>0</v>
      </c>
      <c r="FM24" s="56"/>
      <c r="FN24" s="56" t="s">
        <v>466</v>
      </c>
      <c r="FO24" s="60" t="b">
        <f t="shared" si="0"/>
        <v>1</v>
      </c>
    </row>
    <row r="25" spans="1:171" s="58" customFormat="1" ht="12.75" x14ac:dyDescent="0.2">
      <c r="A25" s="51" t="s">
        <v>437</v>
      </c>
      <c r="B25" s="52">
        <v>66707</v>
      </c>
      <c r="C25" s="53">
        <v>1</v>
      </c>
      <c r="D25" s="53">
        <v>0</v>
      </c>
      <c r="E25" s="54" t="s">
        <v>584</v>
      </c>
      <c r="F25" s="53" t="s">
        <v>585</v>
      </c>
      <c r="G25" s="53"/>
      <c r="H25" s="53" t="s">
        <v>586</v>
      </c>
      <c r="I25" s="53">
        <v>2</v>
      </c>
      <c r="J25" s="53" t="s">
        <v>587</v>
      </c>
      <c r="K25" s="53" t="s">
        <v>447</v>
      </c>
      <c r="L25" s="53" t="s">
        <v>472</v>
      </c>
      <c r="M25" s="53" t="s">
        <v>447</v>
      </c>
      <c r="N25" s="53">
        <v>1</v>
      </c>
      <c r="O25" s="53">
        <v>56</v>
      </c>
      <c r="P25" s="53">
        <v>26</v>
      </c>
      <c r="Q25" s="53" t="s">
        <v>153</v>
      </c>
      <c r="R25" s="53" t="s">
        <v>153</v>
      </c>
      <c r="S25" s="53" t="s">
        <v>153</v>
      </c>
      <c r="T25" s="53" t="s">
        <v>589</v>
      </c>
      <c r="U25" s="53" t="s">
        <v>153</v>
      </c>
      <c r="V25" s="53" t="s">
        <v>153</v>
      </c>
      <c r="W25" s="53" t="s">
        <v>153</v>
      </c>
      <c r="X25" s="53" t="s">
        <v>153</v>
      </c>
      <c r="Y25" s="53" t="s">
        <v>153</v>
      </c>
      <c r="Z25" s="51"/>
      <c r="AA25" s="51" t="s">
        <v>452</v>
      </c>
      <c r="AB25" s="51" t="s">
        <v>584</v>
      </c>
      <c r="AC25" s="51" t="s">
        <v>585</v>
      </c>
      <c r="AD25" s="51" t="s">
        <v>586</v>
      </c>
      <c r="AE25" s="51" t="s">
        <v>587</v>
      </c>
      <c r="AF25" s="53">
        <v>1</v>
      </c>
      <c r="AG25" s="53">
        <v>56</v>
      </c>
      <c r="AH25" s="53">
        <v>26</v>
      </c>
      <c r="AI25" s="53">
        <v>0</v>
      </c>
      <c r="AJ25" s="53" t="s">
        <v>153</v>
      </c>
      <c r="AK25" s="53" t="s">
        <v>153</v>
      </c>
      <c r="AL25" s="53" t="s">
        <v>153</v>
      </c>
      <c r="AM25" s="53" t="s">
        <v>589</v>
      </c>
      <c r="AN25" s="53" t="s">
        <v>153</v>
      </c>
      <c r="AO25" s="53" t="s">
        <v>153</v>
      </c>
      <c r="AP25" s="53" t="s">
        <v>153</v>
      </c>
      <c r="AQ25" s="53" t="s">
        <v>153</v>
      </c>
      <c r="AR25" s="53" t="s">
        <v>153</v>
      </c>
      <c r="AS25" s="53">
        <v>2015</v>
      </c>
      <c r="AT25" s="53" t="s">
        <v>594</v>
      </c>
      <c r="AU25" s="53" t="s">
        <v>153</v>
      </c>
      <c r="AV25" s="53" t="s">
        <v>153</v>
      </c>
      <c r="AW25" s="53" t="s">
        <v>153</v>
      </c>
      <c r="AX25" s="53" t="s">
        <v>439</v>
      </c>
      <c r="AY25" s="51"/>
      <c r="AZ25" s="51" t="s">
        <v>153</v>
      </c>
      <c r="BA25" s="53">
        <v>9223</v>
      </c>
      <c r="BB25" s="53">
        <v>0</v>
      </c>
      <c r="BC25" s="53"/>
      <c r="BD25" s="53"/>
      <c r="BE25" s="53"/>
      <c r="BF25" s="53"/>
      <c r="BG25" s="53"/>
      <c r="BH25" s="53"/>
      <c r="BI25" s="53"/>
      <c r="BJ25" s="51"/>
      <c r="BK25" s="53"/>
      <c r="BL25" s="53"/>
      <c r="BM25" s="53"/>
      <c r="BN25" s="53" t="s">
        <v>595</v>
      </c>
      <c r="BO25" s="53"/>
      <c r="BP25" s="53"/>
      <c r="BQ25" s="53" t="s">
        <v>595</v>
      </c>
      <c r="BR25" s="53"/>
      <c r="BS25" s="53"/>
      <c r="BT25" s="53"/>
      <c r="BU25" s="53"/>
      <c r="BV25" s="53"/>
      <c r="BW25" s="53"/>
      <c r="BX25" s="53"/>
      <c r="BY25" s="53"/>
      <c r="BZ25" s="53"/>
      <c r="CA25" s="53"/>
      <c r="CB25" s="53"/>
      <c r="CC25" s="53"/>
      <c r="CD25" s="53"/>
      <c r="CE25" s="53"/>
      <c r="CF25" s="53"/>
      <c r="CG25" s="53"/>
      <c r="CH25" s="53"/>
      <c r="CI25" s="53">
        <v>2017</v>
      </c>
      <c r="CJ25" s="53" t="s">
        <v>472</v>
      </c>
      <c r="CK25" s="53" t="s">
        <v>464</v>
      </c>
      <c r="CL25" s="53" t="s">
        <v>464</v>
      </c>
      <c r="CM25" s="53" t="s">
        <v>464</v>
      </c>
      <c r="CN25" s="53" t="s">
        <v>464</v>
      </c>
      <c r="CO25" s="53" t="s">
        <v>465</v>
      </c>
      <c r="CP25" s="53">
        <v>2</v>
      </c>
      <c r="CQ25" s="53">
        <v>1</v>
      </c>
      <c r="CR25" s="53">
        <v>0</v>
      </c>
      <c r="CS25" s="53">
        <v>1</v>
      </c>
      <c r="CT25" s="53">
        <v>0</v>
      </c>
      <c r="CU25" s="53">
        <v>0</v>
      </c>
      <c r="CV25" s="53">
        <v>0</v>
      </c>
      <c r="CW25" s="53">
        <v>0</v>
      </c>
      <c r="CX25" s="53">
        <v>0</v>
      </c>
      <c r="CY25" s="53">
        <v>0</v>
      </c>
      <c r="CZ25" s="53">
        <v>0</v>
      </c>
      <c r="DA25" s="53">
        <v>2</v>
      </c>
      <c r="DB25" s="53">
        <v>0</v>
      </c>
      <c r="DC25" s="53" t="s">
        <v>153</v>
      </c>
      <c r="DD25" s="53" t="s">
        <v>153</v>
      </c>
      <c r="DE25" s="53" t="s">
        <v>153</v>
      </c>
      <c r="DF25" s="53">
        <v>1</v>
      </c>
      <c r="DG25" s="53" t="s">
        <v>465</v>
      </c>
      <c r="DH25" s="53">
        <v>2</v>
      </c>
      <c r="DI25" s="53">
        <v>2</v>
      </c>
      <c r="DJ25" s="53">
        <v>0</v>
      </c>
      <c r="DK25" s="53">
        <v>0</v>
      </c>
      <c r="DL25" s="53">
        <v>0</v>
      </c>
      <c r="DM25" s="53">
        <v>0</v>
      </c>
      <c r="DN25" s="53">
        <v>0</v>
      </c>
      <c r="DO25" s="53">
        <v>0</v>
      </c>
      <c r="DP25" s="53">
        <v>0</v>
      </c>
      <c r="DQ25" s="53">
        <v>0</v>
      </c>
      <c r="DR25" s="53">
        <v>0</v>
      </c>
      <c r="DS25" s="53">
        <v>2</v>
      </c>
      <c r="DT25" s="53">
        <v>0</v>
      </c>
      <c r="DU25" s="53" t="s">
        <v>153</v>
      </c>
      <c r="DV25" s="53" t="s">
        <v>153</v>
      </c>
      <c r="DW25" s="51"/>
      <c r="DX25" s="53">
        <v>1</v>
      </c>
      <c r="DY25" s="53">
        <v>2</v>
      </c>
      <c r="DZ25" s="53">
        <v>0</v>
      </c>
      <c r="EA25" s="53">
        <v>1</v>
      </c>
      <c r="EB25" s="53"/>
      <c r="EC25" s="53"/>
      <c r="ED25" s="53"/>
      <c r="EE25" s="51">
        <v>-3.7037037037037033</v>
      </c>
      <c r="EF25" s="53"/>
      <c r="EG25" s="53"/>
      <c r="EH25" s="53"/>
      <c r="EI25" s="53"/>
      <c r="EJ25" s="53"/>
      <c r="EK25" s="53">
        <v>-1</v>
      </c>
      <c r="EL25" s="53"/>
      <c r="EM25" s="53"/>
      <c r="EN25" s="53"/>
      <c r="EO25" s="53"/>
      <c r="EP25" s="53"/>
      <c r="EQ25" s="59">
        <v>66707</v>
      </c>
      <c r="ER25" s="59">
        <v>9223</v>
      </c>
      <c r="ES25" s="59">
        <v>0</v>
      </c>
      <c r="ET25" s="59">
        <v>0</v>
      </c>
      <c r="EU25" s="59">
        <v>0</v>
      </c>
      <c r="EV25" s="59">
        <v>0</v>
      </c>
      <c r="EW25" s="56"/>
      <c r="EX25" s="56"/>
      <c r="EY25" s="56"/>
      <c r="EZ25" s="56"/>
      <c r="FA25" s="56"/>
      <c r="FB25" s="56"/>
      <c r="FC25" s="56"/>
      <c r="FD25" s="56"/>
      <c r="FE25" s="56"/>
      <c r="FF25" s="56"/>
      <c r="FG25" s="56"/>
      <c r="FH25" s="56"/>
      <c r="FI25" s="56"/>
      <c r="FJ25" s="56"/>
      <c r="FK25" s="56"/>
      <c r="FL25" s="56"/>
      <c r="FM25" s="56"/>
      <c r="FN25" s="56" t="s">
        <v>466</v>
      </c>
      <c r="FO25" s="60" t="b">
        <f t="shared" si="0"/>
        <v>1</v>
      </c>
    </row>
    <row r="26" spans="1:171" s="58" customFormat="1" ht="12.75" x14ac:dyDescent="0.2">
      <c r="A26" s="51" t="s">
        <v>437</v>
      </c>
      <c r="B26" s="52">
        <v>31847</v>
      </c>
      <c r="C26" s="53">
        <v>0</v>
      </c>
      <c r="D26" s="53">
        <v>2</v>
      </c>
      <c r="E26" s="54">
        <v>81928843200019</v>
      </c>
      <c r="F26" s="53" t="s">
        <v>596</v>
      </c>
      <c r="G26" s="53"/>
      <c r="H26" s="53" t="s">
        <v>597</v>
      </c>
      <c r="I26" s="53">
        <v>2</v>
      </c>
      <c r="J26" s="53" t="s">
        <v>598</v>
      </c>
      <c r="K26" s="53" t="s">
        <v>447</v>
      </c>
      <c r="L26" s="53" t="s">
        <v>448</v>
      </c>
      <c r="M26" s="53" t="s">
        <v>447</v>
      </c>
      <c r="N26" s="53">
        <v>2</v>
      </c>
      <c r="O26" s="53">
        <v>57</v>
      </c>
      <c r="P26" s="53">
        <v>14</v>
      </c>
      <c r="Q26" s="53" t="s">
        <v>153</v>
      </c>
      <c r="R26" s="53" t="s">
        <v>599</v>
      </c>
      <c r="S26" s="53" t="s">
        <v>600</v>
      </c>
      <c r="T26" s="53" t="s">
        <v>601</v>
      </c>
      <c r="U26" s="53" t="s">
        <v>602</v>
      </c>
      <c r="V26" s="53" t="s">
        <v>603</v>
      </c>
      <c r="W26" s="53" t="s">
        <v>153</v>
      </c>
      <c r="X26" s="53" t="s">
        <v>604</v>
      </c>
      <c r="Y26" s="53" t="s">
        <v>605</v>
      </c>
      <c r="Z26" s="51"/>
      <c r="AA26" s="51" t="s">
        <v>452</v>
      </c>
      <c r="AB26" s="51" t="s">
        <v>606</v>
      </c>
      <c r="AC26" s="51" t="s">
        <v>596</v>
      </c>
      <c r="AD26" s="51" t="s">
        <v>597</v>
      </c>
      <c r="AE26" s="51" t="s">
        <v>598</v>
      </c>
      <c r="AF26" s="53">
        <v>1</v>
      </c>
      <c r="AG26" s="53">
        <v>72</v>
      </c>
      <c r="AH26" s="53">
        <v>17</v>
      </c>
      <c r="AI26" s="53">
        <v>1</v>
      </c>
      <c r="AJ26" s="53" t="s">
        <v>153</v>
      </c>
      <c r="AK26" s="53" t="s">
        <v>599</v>
      </c>
      <c r="AL26" s="53" t="s">
        <v>600</v>
      </c>
      <c r="AM26" s="53" t="s">
        <v>601</v>
      </c>
      <c r="AN26" s="53" t="s">
        <v>604</v>
      </c>
      <c r="AO26" s="53" t="s">
        <v>605</v>
      </c>
      <c r="AP26" s="53" t="s">
        <v>602</v>
      </c>
      <c r="AQ26" s="53" t="s">
        <v>603</v>
      </c>
      <c r="AR26" s="53" t="s">
        <v>153</v>
      </c>
      <c r="AS26" s="53">
        <v>2015</v>
      </c>
      <c r="AT26" s="53" t="s">
        <v>153</v>
      </c>
      <c r="AU26" s="53" t="s">
        <v>153</v>
      </c>
      <c r="AV26" s="53" t="s">
        <v>153</v>
      </c>
      <c r="AW26" s="53" t="s">
        <v>153</v>
      </c>
      <c r="AX26" s="53" t="s">
        <v>153</v>
      </c>
      <c r="AY26" s="51"/>
      <c r="AZ26" s="51" t="s">
        <v>153</v>
      </c>
      <c r="BA26" s="53">
        <v>8564</v>
      </c>
      <c r="BB26" s="53">
        <v>0</v>
      </c>
      <c r="BC26" s="53"/>
      <c r="BD26" s="53"/>
      <c r="BE26" s="53"/>
      <c r="BF26" s="53" t="s">
        <v>500</v>
      </c>
      <c r="BG26" s="53" t="s">
        <v>607</v>
      </c>
      <c r="BH26" s="53"/>
      <c r="BI26" s="53"/>
      <c r="BJ26" s="51">
        <v>-20.833333333333336</v>
      </c>
      <c r="BK26" s="53" t="s">
        <v>608</v>
      </c>
      <c r="BL26" s="53"/>
      <c r="BM26" s="53"/>
      <c r="BN26" s="53" t="s">
        <v>123</v>
      </c>
      <c r="BO26" s="53"/>
      <c r="BP26" s="53"/>
      <c r="BQ26" s="53" t="s">
        <v>123</v>
      </c>
      <c r="BR26" s="53"/>
      <c r="BS26" s="53"/>
      <c r="BT26" s="53"/>
      <c r="BU26" s="53"/>
      <c r="BV26" s="53"/>
      <c r="BW26" s="53"/>
      <c r="BX26" s="53"/>
      <c r="BY26" s="53"/>
      <c r="BZ26" s="53"/>
      <c r="CA26" s="53"/>
      <c r="CB26" s="53"/>
      <c r="CC26" s="53"/>
      <c r="CD26" s="53"/>
      <c r="CE26" s="53"/>
      <c r="CF26" s="53" t="s">
        <v>462</v>
      </c>
      <c r="CG26" s="53"/>
      <c r="CH26" s="53"/>
      <c r="CI26" s="53">
        <v>2017</v>
      </c>
      <c r="CJ26" s="53" t="s">
        <v>448</v>
      </c>
      <c r="CK26" s="53" t="s">
        <v>501</v>
      </c>
      <c r="CL26" s="53" t="s">
        <v>501</v>
      </c>
      <c r="CM26" s="53" t="s">
        <v>464</v>
      </c>
      <c r="CN26" s="53" t="s">
        <v>464</v>
      </c>
      <c r="CO26" s="53" t="s">
        <v>465</v>
      </c>
      <c r="CP26" s="53">
        <v>1</v>
      </c>
      <c r="CQ26" s="53">
        <v>0</v>
      </c>
      <c r="CR26" s="53">
        <v>0</v>
      </c>
      <c r="CS26" s="53">
        <v>1</v>
      </c>
      <c r="CT26" s="53">
        <v>0</v>
      </c>
      <c r="CU26" s="53">
        <v>0</v>
      </c>
      <c r="CV26" s="53">
        <v>0</v>
      </c>
      <c r="CW26" s="53">
        <v>0</v>
      </c>
      <c r="CX26" s="53">
        <v>0</v>
      </c>
      <c r="CY26" s="53">
        <v>0</v>
      </c>
      <c r="CZ26" s="53">
        <v>0</v>
      </c>
      <c r="DA26" s="53">
        <v>1</v>
      </c>
      <c r="DB26" s="53">
        <v>0</v>
      </c>
      <c r="DC26" s="53" t="s">
        <v>153</v>
      </c>
      <c r="DD26" s="53" t="s">
        <v>153</v>
      </c>
      <c r="DE26" s="53" t="s">
        <v>153</v>
      </c>
      <c r="DF26" s="53">
        <v>0</v>
      </c>
      <c r="DG26" s="53" t="s">
        <v>465</v>
      </c>
      <c r="DH26" s="53">
        <v>0</v>
      </c>
      <c r="DI26" s="53">
        <v>0</v>
      </c>
      <c r="DJ26" s="53">
        <v>0</v>
      </c>
      <c r="DK26" s="53">
        <v>0</v>
      </c>
      <c r="DL26" s="53">
        <v>0</v>
      </c>
      <c r="DM26" s="53">
        <v>0</v>
      </c>
      <c r="DN26" s="53">
        <v>0</v>
      </c>
      <c r="DO26" s="53">
        <v>0</v>
      </c>
      <c r="DP26" s="53">
        <v>0</v>
      </c>
      <c r="DQ26" s="53">
        <v>0</v>
      </c>
      <c r="DR26" s="53">
        <v>0</v>
      </c>
      <c r="DS26" s="53">
        <v>0</v>
      </c>
      <c r="DT26" s="53">
        <v>0</v>
      </c>
      <c r="DU26" s="53" t="s">
        <v>153</v>
      </c>
      <c r="DV26" s="53" t="s">
        <v>153</v>
      </c>
      <c r="DW26" s="51"/>
      <c r="DX26" s="53">
        <v>0</v>
      </c>
      <c r="DY26" s="53">
        <v>1</v>
      </c>
      <c r="DZ26" s="53">
        <v>0</v>
      </c>
      <c r="EA26" s="53">
        <v>0</v>
      </c>
      <c r="EB26" s="53"/>
      <c r="EC26" s="53"/>
      <c r="ED26" s="53"/>
      <c r="EE26" s="51">
        <v>-17.647058823529413</v>
      </c>
      <c r="EF26" s="53"/>
      <c r="EG26" s="53"/>
      <c r="EH26" s="53"/>
      <c r="EI26" s="53"/>
      <c r="EJ26" s="53"/>
      <c r="EK26" s="53"/>
      <c r="EL26" s="53"/>
      <c r="EM26" s="53"/>
      <c r="EN26" s="53"/>
      <c r="EO26" s="53"/>
      <c r="EP26" s="53"/>
      <c r="EQ26" s="59">
        <v>31847</v>
      </c>
      <c r="ER26" s="59">
        <v>8564</v>
      </c>
      <c r="ES26" s="59">
        <v>0</v>
      </c>
      <c r="ET26" s="59">
        <v>0</v>
      </c>
      <c r="EU26" s="59">
        <v>0</v>
      </c>
      <c r="EV26" s="59">
        <v>0</v>
      </c>
      <c r="EW26" s="59">
        <v>1</v>
      </c>
      <c r="EX26" s="59">
        <v>0</v>
      </c>
      <c r="EY26" s="59">
        <v>1</v>
      </c>
      <c r="EZ26" s="59">
        <v>0</v>
      </c>
      <c r="FA26" s="59">
        <v>0</v>
      </c>
      <c r="FB26" s="59">
        <v>0</v>
      </c>
      <c r="FC26" s="59">
        <v>0</v>
      </c>
      <c r="FD26" s="59">
        <v>0</v>
      </c>
      <c r="FE26" s="59">
        <v>0</v>
      </c>
      <c r="FF26" s="59">
        <v>0</v>
      </c>
      <c r="FG26" s="59">
        <v>0</v>
      </c>
      <c r="FH26" s="59">
        <v>0</v>
      </c>
      <c r="FI26" s="59">
        <v>0</v>
      </c>
      <c r="FJ26" s="59">
        <v>0</v>
      </c>
      <c r="FK26" s="59">
        <v>0</v>
      </c>
      <c r="FL26" s="59">
        <v>0</v>
      </c>
      <c r="FM26" s="56"/>
      <c r="FN26" s="56" t="s">
        <v>466</v>
      </c>
      <c r="FO26" s="60" t="b">
        <f t="shared" si="0"/>
        <v>1</v>
      </c>
    </row>
    <row r="27" spans="1:171" s="58" customFormat="1" ht="12.75" x14ac:dyDescent="0.2">
      <c r="A27" s="51" t="s">
        <v>437</v>
      </c>
      <c r="B27" s="52">
        <v>31847</v>
      </c>
      <c r="C27" s="53">
        <v>1</v>
      </c>
      <c r="D27" s="53">
        <v>0</v>
      </c>
      <c r="E27" s="54" t="s">
        <v>609</v>
      </c>
      <c r="F27" s="53" t="s">
        <v>596</v>
      </c>
      <c r="G27" s="53"/>
      <c r="H27" s="53" t="s">
        <v>597</v>
      </c>
      <c r="I27" s="53">
        <v>2</v>
      </c>
      <c r="J27" s="53" t="s">
        <v>598</v>
      </c>
      <c r="K27" s="53" t="s">
        <v>447</v>
      </c>
      <c r="L27" s="53" t="s">
        <v>448</v>
      </c>
      <c r="M27" s="53" t="s">
        <v>447</v>
      </c>
      <c r="N27" s="53">
        <v>2</v>
      </c>
      <c r="O27" s="53">
        <v>57</v>
      </c>
      <c r="P27" s="53">
        <v>14</v>
      </c>
      <c r="Q27" s="53" t="s">
        <v>153</v>
      </c>
      <c r="R27" s="53" t="s">
        <v>153</v>
      </c>
      <c r="S27" s="53" t="s">
        <v>153</v>
      </c>
      <c r="T27" s="53" t="s">
        <v>601</v>
      </c>
      <c r="U27" s="53" t="s">
        <v>153</v>
      </c>
      <c r="V27" s="53" t="s">
        <v>153</v>
      </c>
      <c r="W27" s="53" t="s">
        <v>153</v>
      </c>
      <c r="X27" s="53" t="s">
        <v>153</v>
      </c>
      <c r="Y27" s="53" t="s">
        <v>153</v>
      </c>
      <c r="Z27" s="51"/>
      <c r="AA27" s="51" t="s">
        <v>452</v>
      </c>
      <c r="AB27" s="51" t="s">
        <v>606</v>
      </c>
      <c r="AC27" s="51" t="s">
        <v>596</v>
      </c>
      <c r="AD27" s="51" t="s">
        <v>597</v>
      </c>
      <c r="AE27" s="51" t="s">
        <v>598</v>
      </c>
      <c r="AF27" s="53">
        <v>1</v>
      </c>
      <c r="AG27" s="53">
        <v>72</v>
      </c>
      <c r="AH27" s="53">
        <v>17</v>
      </c>
      <c r="AI27" s="53">
        <v>0</v>
      </c>
      <c r="AJ27" s="53" t="s">
        <v>153</v>
      </c>
      <c r="AK27" s="53" t="s">
        <v>153</v>
      </c>
      <c r="AL27" s="53" t="s">
        <v>153</v>
      </c>
      <c r="AM27" s="53" t="s">
        <v>601</v>
      </c>
      <c r="AN27" s="53" t="s">
        <v>153</v>
      </c>
      <c r="AO27" s="53" t="s">
        <v>153</v>
      </c>
      <c r="AP27" s="53" t="s">
        <v>153</v>
      </c>
      <c r="AQ27" s="53" t="s">
        <v>153</v>
      </c>
      <c r="AR27" s="53" t="s">
        <v>153</v>
      </c>
      <c r="AS27" s="53">
        <v>2015</v>
      </c>
      <c r="AT27" s="53" t="s">
        <v>153</v>
      </c>
      <c r="AU27" s="53" t="s">
        <v>153</v>
      </c>
      <c r="AV27" s="53" t="s">
        <v>153</v>
      </c>
      <c r="AW27" s="53" t="s">
        <v>153</v>
      </c>
      <c r="AX27" s="53" t="s">
        <v>153</v>
      </c>
      <c r="AY27" s="51"/>
      <c r="AZ27" s="51" t="s">
        <v>153</v>
      </c>
      <c r="BA27" s="53">
        <v>8564</v>
      </c>
      <c r="BB27" s="53">
        <v>0</v>
      </c>
      <c r="BC27" s="53"/>
      <c r="BD27" s="53"/>
      <c r="BE27" s="53"/>
      <c r="BF27" s="53"/>
      <c r="BG27" s="53"/>
      <c r="BH27" s="53"/>
      <c r="BI27" s="53"/>
      <c r="BJ27" s="51">
        <v>-20.833333333333336</v>
      </c>
      <c r="BK27" s="53"/>
      <c r="BL27" s="53"/>
      <c r="BM27" s="53"/>
      <c r="BN27" s="53" t="s">
        <v>123</v>
      </c>
      <c r="BO27" s="53"/>
      <c r="BP27" s="53"/>
      <c r="BQ27" s="53" t="s">
        <v>123</v>
      </c>
      <c r="BR27" s="53"/>
      <c r="BS27" s="53"/>
      <c r="BT27" s="53"/>
      <c r="BU27" s="53"/>
      <c r="BV27" s="53"/>
      <c r="BW27" s="53"/>
      <c r="BX27" s="53"/>
      <c r="BY27" s="53"/>
      <c r="BZ27" s="53"/>
      <c r="CA27" s="53"/>
      <c r="CB27" s="53"/>
      <c r="CC27" s="53"/>
      <c r="CD27" s="53"/>
      <c r="CE27" s="53"/>
      <c r="CF27" s="53"/>
      <c r="CG27" s="53"/>
      <c r="CH27" s="53"/>
      <c r="CI27" s="53">
        <v>2017</v>
      </c>
      <c r="CJ27" s="53" t="s">
        <v>448</v>
      </c>
      <c r="CK27" s="53" t="s">
        <v>501</v>
      </c>
      <c r="CL27" s="53" t="s">
        <v>501</v>
      </c>
      <c r="CM27" s="53" t="s">
        <v>464</v>
      </c>
      <c r="CN27" s="53" t="s">
        <v>464</v>
      </c>
      <c r="CO27" s="53" t="s">
        <v>465</v>
      </c>
      <c r="CP27" s="53">
        <v>1</v>
      </c>
      <c r="CQ27" s="53">
        <v>0</v>
      </c>
      <c r="CR27" s="53">
        <v>0</v>
      </c>
      <c r="CS27" s="53">
        <v>1</v>
      </c>
      <c r="CT27" s="53">
        <v>0</v>
      </c>
      <c r="CU27" s="53">
        <v>0</v>
      </c>
      <c r="CV27" s="53">
        <v>0</v>
      </c>
      <c r="CW27" s="53">
        <v>0</v>
      </c>
      <c r="CX27" s="53">
        <v>0</v>
      </c>
      <c r="CY27" s="53">
        <v>0</v>
      </c>
      <c r="CZ27" s="53">
        <v>0</v>
      </c>
      <c r="DA27" s="53">
        <v>1</v>
      </c>
      <c r="DB27" s="53">
        <v>0</v>
      </c>
      <c r="DC27" s="53" t="s">
        <v>153</v>
      </c>
      <c r="DD27" s="53" t="s">
        <v>153</v>
      </c>
      <c r="DE27" s="53" t="s">
        <v>153</v>
      </c>
      <c r="DF27" s="53">
        <v>0</v>
      </c>
      <c r="DG27" s="53" t="s">
        <v>465</v>
      </c>
      <c r="DH27" s="53">
        <v>0</v>
      </c>
      <c r="DI27" s="53">
        <v>0</v>
      </c>
      <c r="DJ27" s="53">
        <v>0</v>
      </c>
      <c r="DK27" s="53">
        <v>0</v>
      </c>
      <c r="DL27" s="53">
        <v>0</v>
      </c>
      <c r="DM27" s="53">
        <v>0</v>
      </c>
      <c r="DN27" s="53">
        <v>0</v>
      </c>
      <c r="DO27" s="53">
        <v>0</v>
      </c>
      <c r="DP27" s="53">
        <v>0</v>
      </c>
      <c r="DQ27" s="53">
        <v>0</v>
      </c>
      <c r="DR27" s="53">
        <v>0</v>
      </c>
      <c r="DS27" s="53">
        <v>0</v>
      </c>
      <c r="DT27" s="53">
        <v>0</v>
      </c>
      <c r="DU27" s="53" t="s">
        <v>153</v>
      </c>
      <c r="DV27" s="53" t="s">
        <v>153</v>
      </c>
      <c r="DW27" s="51"/>
      <c r="DX27" s="53">
        <v>0</v>
      </c>
      <c r="DY27" s="53">
        <v>1</v>
      </c>
      <c r="DZ27" s="53">
        <v>0</v>
      </c>
      <c r="EA27" s="53">
        <v>0</v>
      </c>
      <c r="EB27" s="53"/>
      <c r="EC27" s="53"/>
      <c r="ED27" s="53"/>
      <c r="EE27" s="51">
        <v>-17.647058823529413</v>
      </c>
      <c r="EF27" s="53"/>
      <c r="EG27" s="53"/>
      <c r="EH27" s="53"/>
      <c r="EI27" s="53"/>
      <c r="EJ27" s="53"/>
      <c r="EK27" s="53"/>
      <c r="EL27" s="53"/>
      <c r="EM27" s="53"/>
      <c r="EN27" s="53"/>
      <c r="EO27" s="53"/>
      <c r="EP27" s="53"/>
      <c r="EQ27" s="59">
        <v>31847</v>
      </c>
      <c r="ER27" s="59">
        <v>8564</v>
      </c>
      <c r="ES27" s="59">
        <v>0</v>
      </c>
      <c r="ET27" s="59">
        <v>0</v>
      </c>
      <c r="EU27" s="59">
        <v>0</v>
      </c>
      <c r="EV27" s="59">
        <v>0</v>
      </c>
      <c r="EW27" s="56"/>
      <c r="EX27" s="56"/>
      <c r="EY27" s="56"/>
      <c r="EZ27" s="56"/>
      <c r="FA27" s="56"/>
      <c r="FB27" s="56"/>
      <c r="FC27" s="56"/>
      <c r="FD27" s="56"/>
      <c r="FE27" s="56"/>
      <c r="FF27" s="56"/>
      <c r="FG27" s="56"/>
      <c r="FH27" s="56"/>
      <c r="FI27" s="56"/>
      <c r="FJ27" s="56"/>
      <c r="FK27" s="56"/>
      <c r="FL27" s="56"/>
      <c r="FM27" s="56"/>
      <c r="FN27" s="56" t="s">
        <v>466</v>
      </c>
      <c r="FO27" s="60" t="b">
        <f t="shared" si="0"/>
        <v>1</v>
      </c>
    </row>
    <row r="28" spans="1:171" s="58" customFormat="1" ht="12.75" x14ac:dyDescent="0.2">
      <c r="A28" s="51" t="s">
        <v>437</v>
      </c>
      <c r="B28" s="52">
        <v>62868</v>
      </c>
      <c r="C28" s="53">
        <v>0</v>
      </c>
      <c r="D28" s="53">
        <v>1</v>
      </c>
      <c r="E28" s="54" t="s">
        <v>610</v>
      </c>
      <c r="F28" s="53" t="s">
        <v>611</v>
      </c>
      <c r="G28" s="53"/>
      <c r="H28" s="53" t="s">
        <v>612</v>
      </c>
      <c r="I28" s="53">
        <v>2</v>
      </c>
      <c r="J28" s="53" t="s">
        <v>613</v>
      </c>
      <c r="K28" s="53" t="s">
        <v>447</v>
      </c>
      <c r="L28" s="53" t="s">
        <v>448</v>
      </c>
      <c r="M28" s="53" t="s">
        <v>447</v>
      </c>
      <c r="N28" s="53">
        <v>1</v>
      </c>
      <c r="O28" s="53">
        <v>58</v>
      </c>
      <c r="P28" s="53">
        <v>3</v>
      </c>
      <c r="Q28" s="53" t="s">
        <v>153</v>
      </c>
      <c r="R28" s="53" t="s">
        <v>153</v>
      </c>
      <c r="S28" s="53" t="s">
        <v>614</v>
      </c>
      <c r="T28" s="53" t="s">
        <v>615</v>
      </c>
      <c r="U28" s="53" t="s">
        <v>616</v>
      </c>
      <c r="V28" s="53" t="s">
        <v>617</v>
      </c>
      <c r="W28" s="53" t="s">
        <v>153</v>
      </c>
      <c r="X28" s="53" t="s">
        <v>618</v>
      </c>
      <c r="Y28" s="53" t="s">
        <v>218</v>
      </c>
      <c r="Z28" s="51"/>
      <c r="AA28" s="51" t="s">
        <v>452</v>
      </c>
      <c r="AB28" s="51" t="s">
        <v>610</v>
      </c>
      <c r="AC28" s="51" t="s">
        <v>611</v>
      </c>
      <c r="AD28" s="51" t="s">
        <v>612</v>
      </c>
      <c r="AE28" s="51" t="s">
        <v>613</v>
      </c>
      <c r="AF28" s="53">
        <v>1</v>
      </c>
      <c r="AG28" s="53">
        <v>58</v>
      </c>
      <c r="AH28" s="53">
        <v>3</v>
      </c>
      <c r="AI28" s="53">
        <v>1</v>
      </c>
      <c r="AJ28" s="53" t="s">
        <v>153</v>
      </c>
      <c r="AK28" s="53" t="s">
        <v>153</v>
      </c>
      <c r="AL28" s="53" t="s">
        <v>614</v>
      </c>
      <c r="AM28" s="53" t="s">
        <v>615</v>
      </c>
      <c r="AN28" s="53" t="s">
        <v>618</v>
      </c>
      <c r="AO28" s="53" t="s">
        <v>218</v>
      </c>
      <c r="AP28" s="53" t="s">
        <v>616</v>
      </c>
      <c r="AQ28" s="53" t="s">
        <v>617</v>
      </c>
      <c r="AR28" s="53" t="s">
        <v>153</v>
      </c>
      <c r="AS28" s="53">
        <v>2015</v>
      </c>
      <c r="AT28" s="53" t="s">
        <v>153</v>
      </c>
      <c r="AU28" s="53" t="s">
        <v>153</v>
      </c>
      <c r="AV28" s="53" t="s">
        <v>153</v>
      </c>
      <c r="AW28" s="53" t="s">
        <v>153</v>
      </c>
      <c r="AX28" s="53" t="s">
        <v>153</v>
      </c>
      <c r="AY28" s="51"/>
      <c r="AZ28" s="51" t="s">
        <v>153</v>
      </c>
      <c r="BA28" s="53">
        <v>4982</v>
      </c>
      <c r="BB28" s="53">
        <v>0</v>
      </c>
      <c r="BC28" s="53"/>
      <c r="BD28" s="53"/>
      <c r="BE28" s="53"/>
      <c r="BF28" s="53"/>
      <c r="BG28" s="53"/>
      <c r="BH28" s="53"/>
      <c r="BI28" s="53"/>
      <c r="BJ28" s="51"/>
      <c r="BK28" s="53"/>
      <c r="BL28" s="53"/>
      <c r="BM28" s="53"/>
      <c r="BN28" s="53" t="s">
        <v>147</v>
      </c>
      <c r="BO28" s="53"/>
      <c r="BP28" s="53"/>
      <c r="BQ28" s="53" t="s">
        <v>147</v>
      </c>
      <c r="BR28" s="53"/>
      <c r="BS28" s="53"/>
      <c r="BT28" s="53"/>
      <c r="BU28" s="53"/>
      <c r="BV28" s="53"/>
      <c r="BW28" s="53"/>
      <c r="BX28" s="53"/>
      <c r="BY28" s="53"/>
      <c r="BZ28" s="53"/>
      <c r="CA28" s="53"/>
      <c r="CB28" s="53"/>
      <c r="CC28" s="53"/>
      <c r="CD28" s="53"/>
      <c r="CE28" s="53"/>
      <c r="CF28" s="53" t="s">
        <v>462</v>
      </c>
      <c r="CG28" s="53"/>
      <c r="CH28" s="53"/>
      <c r="CI28" s="53">
        <v>2017</v>
      </c>
      <c r="CJ28" s="53" t="s">
        <v>448</v>
      </c>
      <c r="CK28" s="53" t="s">
        <v>464</v>
      </c>
      <c r="CL28" s="53" t="s">
        <v>464</v>
      </c>
      <c r="CM28" s="53" t="s">
        <v>464</v>
      </c>
      <c r="CN28" s="53" t="s">
        <v>464</v>
      </c>
      <c r="CO28" s="53" t="s">
        <v>465</v>
      </c>
      <c r="CP28" s="53">
        <v>0</v>
      </c>
      <c r="CQ28" s="53">
        <v>0</v>
      </c>
      <c r="CR28" s="53">
        <v>0</v>
      </c>
      <c r="CS28" s="53">
        <v>0</v>
      </c>
      <c r="CT28" s="53">
        <v>0</v>
      </c>
      <c r="CU28" s="53">
        <v>0</v>
      </c>
      <c r="CV28" s="53">
        <v>0</v>
      </c>
      <c r="CW28" s="53">
        <v>0</v>
      </c>
      <c r="CX28" s="53">
        <v>0</v>
      </c>
      <c r="CY28" s="53">
        <v>0</v>
      </c>
      <c r="CZ28" s="53">
        <v>0</v>
      </c>
      <c r="DA28" s="53">
        <v>0</v>
      </c>
      <c r="DB28" s="53">
        <v>0</v>
      </c>
      <c r="DC28" s="53" t="s">
        <v>153</v>
      </c>
      <c r="DD28" s="53" t="s">
        <v>153</v>
      </c>
      <c r="DE28" s="53" t="s">
        <v>153</v>
      </c>
      <c r="DF28" s="53">
        <v>0</v>
      </c>
      <c r="DG28" s="53" t="s">
        <v>465</v>
      </c>
      <c r="DH28" s="53">
        <v>0</v>
      </c>
      <c r="DI28" s="53">
        <v>0</v>
      </c>
      <c r="DJ28" s="53">
        <v>0</v>
      </c>
      <c r="DK28" s="53">
        <v>0</v>
      </c>
      <c r="DL28" s="53">
        <v>0</v>
      </c>
      <c r="DM28" s="53">
        <v>0</v>
      </c>
      <c r="DN28" s="53">
        <v>0</v>
      </c>
      <c r="DO28" s="53">
        <v>0</v>
      </c>
      <c r="DP28" s="53">
        <v>0</v>
      </c>
      <c r="DQ28" s="53">
        <v>0</v>
      </c>
      <c r="DR28" s="53">
        <v>0</v>
      </c>
      <c r="DS28" s="53">
        <v>0</v>
      </c>
      <c r="DT28" s="53">
        <v>0</v>
      </c>
      <c r="DU28" s="53" t="s">
        <v>153</v>
      </c>
      <c r="DV28" s="53" t="s">
        <v>153</v>
      </c>
      <c r="DW28" s="51"/>
      <c r="DX28" s="53">
        <v>0</v>
      </c>
      <c r="DY28" s="53">
        <v>0</v>
      </c>
      <c r="DZ28" s="53">
        <v>0</v>
      </c>
      <c r="EA28" s="53">
        <v>0</v>
      </c>
      <c r="EB28" s="53"/>
      <c r="EC28" s="53"/>
      <c r="ED28" s="53"/>
      <c r="EE28" s="51"/>
      <c r="EF28" s="53"/>
      <c r="EG28" s="53"/>
      <c r="EH28" s="53"/>
      <c r="EI28" s="53"/>
      <c r="EJ28" s="53"/>
      <c r="EK28" s="53"/>
      <c r="EL28" s="53"/>
      <c r="EM28" s="53"/>
      <c r="EN28" s="53"/>
      <c r="EO28" s="53"/>
      <c r="EP28" s="53"/>
      <c r="EQ28" s="59">
        <v>62868</v>
      </c>
      <c r="ER28" s="59">
        <v>4982</v>
      </c>
      <c r="ES28" s="59">
        <v>0</v>
      </c>
      <c r="ET28" s="59">
        <v>0</v>
      </c>
      <c r="EU28" s="59">
        <v>0</v>
      </c>
      <c r="EV28" s="59">
        <v>0</v>
      </c>
      <c r="EW28" s="59">
        <v>0</v>
      </c>
      <c r="EX28" s="59">
        <v>0</v>
      </c>
      <c r="EY28" s="59">
        <v>0</v>
      </c>
      <c r="EZ28" s="59">
        <v>0</v>
      </c>
      <c r="FA28" s="59">
        <v>0</v>
      </c>
      <c r="FB28" s="59">
        <v>0</v>
      </c>
      <c r="FC28" s="59">
        <v>0</v>
      </c>
      <c r="FD28" s="59">
        <v>0</v>
      </c>
      <c r="FE28" s="59">
        <v>0</v>
      </c>
      <c r="FF28" s="59">
        <v>0</v>
      </c>
      <c r="FG28" s="59">
        <v>0</v>
      </c>
      <c r="FH28" s="59">
        <v>0</v>
      </c>
      <c r="FI28" s="59">
        <v>0</v>
      </c>
      <c r="FJ28" s="59">
        <v>0</v>
      </c>
      <c r="FK28" s="59">
        <v>0</v>
      </c>
      <c r="FL28" s="59">
        <v>0</v>
      </c>
      <c r="FM28" s="56"/>
      <c r="FN28" s="56" t="s">
        <v>466</v>
      </c>
      <c r="FO28" s="60" t="b">
        <f t="shared" si="0"/>
        <v>1</v>
      </c>
    </row>
    <row r="29" spans="1:171" s="58" customFormat="1" ht="12.75" x14ac:dyDescent="0.2">
      <c r="A29" s="51" t="s">
        <v>437</v>
      </c>
      <c r="B29" s="52">
        <v>62868</v>
      </c>
      <c r="C29" s="53">
        <v>1</v>
      </c>
      <c r="D29" s="53">
        <v>0</v>
      </c>
      <c r="E29" s="54" t="s">
        <v>610</v>
      </c>
      <c r="F29" s="53" t="s">
        <v>611</v>
      </c>
      <c r="G29" s="53"/>
      <c r="H29" s="53" t="s">
        <v>612</v>
      </c>
      <c r="I29" s="53">
        <v>2</v>
      </c>
      <c r="J29" s="53" t="s">
        <v>613</v>
      </c>
      <c r="K29" s="53" t="s">
        <v>447</v>
      </c>
      <c r="L29" s="53" t="s">
        <v>448</v>
      </c>
      <c r="M29" s="53" t="s">
        <v>447</v>
      </c>
      <c r="N29" s="53">
        <v>1</v>
      </c>
      <c r="O29" s="53">
        <v>58</v>
      </c>
      <c r="P29" s="53">
        <v>3</v>
      </c>
      <c r="Q29" s="53" t="s">
        <v>153</v>
      </c>
      <c r="R29" s="53" t="s">
        <v>153</v>
      </c>
      <c r="S29" s="53" t="s">
        <v>153</v>
      </c>
      <c r="T29" s="53" t="s">
        <v>615</v>
      </c>
      <c r="U29" s="53" t="s">
        <v>153</v>
      </c>
      <c r="V29" s="53" t="s">
        <v>153</v>
      </c>
      <c r="W29" s="53" t="s">
        <v>153</v>
      </c>
      <c r="X29" s="53" t="s">
        <v>153</v>
      </c>
      <c r="Y29" s="53" t="s">
        <v>153</v>
      </c>
      <c r="Z29" s="51"/>
      <c r="AA29" s="51" t="s">
        <v>452</v>
      </c>
      <c r="AB29" s="51" t="s">
        <v>610</v>
      </c>
      <c r="AC29" s="51" t="s">
        <v>611</v>
      </c>
      <c r="AD29" s="51" t="s">
        <v>612</v>
      </c>
      <c r="AE29" s="51" t="s">
        <v>613</v>
      </c>
      <c r="AF29" s="53">
        <v>1</v>
      </c>
      <c r="AG29" s="53">
        <v>58</v>
      </c>
      <c r="AH29" s="53">
        <v>3</v>
      </c>
      <c r="AI29" s="53">
        <v>0</v>
      </c>
      <c r="AJ29" s="53" t="s">
        <v>153</v>
      </c>
      <c r="AK29" s="53" t="s">
        <v>153</v>
      </c>
      <c r="AL29" s="53" t="s">
        <v>153</v>
      </c>
      <c r="AM29" s="53" t="s">
        <v>615</v>
      </c>
      <c r="AN29" s="53" t="s">
        <v>153</v>
      </c>
      <c r="AO29" s="53" t="s">
        <v>153</v>
      </c>
      <c r="AP29" s="53" t="s">
        <v>153</v>
      </c>
      <c r="AQ29" s="53" t="s">
        <v>153</v>
      </c>
      <c r="AR29" s="53" t="s">
        <v>153</v>
      </c>
      <c r="AS29" s="53">
        <v>2015</v>
      </c>
      <c r="AT29" s="53" t="s">
        <v>153</v>
      </c>
      <c r="AU29" s="53" t="s">
        <v>153</v>
      </c>
      <c r="AV29" s="53" t="s">
        <v>153</v>
      </c>
      <c r="AW29" s="53" t="s">
        <v>153</v>
      </c>
      <c r="AX29" s="53" t="s">
        <v>153</v>
      </c>
      <c r="AY29" s="51"/>
      <c r="AZ29" s="51" t="s">
        <v>153</v>
      </c>
      <c r="BA29" s="53">
        <v>4982</v>
      </c>
      <c r="BB29" s="53">
        <v>0</v>
      </c>
      <c r="BC29" s="53"/>
      <c r="BD29" s="53"/>
      <c r="BE29" s="53"/>
      <c r="BF29" s="53"/>
      <c r="BG29" s="53"/>
      <c r="BH29" s="53"/>
      <c r="BI29" s="53"/>
      <c r="BJ29" s="51"/>
      <c r="BK29" s="53"/>
      <c r="BL29" s="53"/>
      <c r="BM29" s="53"/>
      <c r="BN29" s="53" t="s">
        <v>147</v>
      </c>
      <c r="BO29" s="53"/>
      <c r="BP29" s="53"/>
      <c r="BQ29" s="53" t="s">
        <v>147</v>
      </c>
      <c r="BR29" s="53"/>
      <c r="BS29" s="53"/>
      <c r="BT29" s="53"/>
      <c r="BU29" s="53"/>
      <c r="BV29" s="53"/>
      <c r="BW29" s="53"/>
      <c r="BX29" s="53"/>
      <c r="BY29" s="53"/>
      <c r="BZ29" s="53"/>
      <c r="CA29" s="53"/>
      <c r="CB29" s="53"/>
      <c r="CC29" s="53"/>
      <c r="CD29" s="53"/>
      <c r="CE29" s="53"/>
      <c r="CF29" s="53"/>
      <c r="CG29" s="53"/>
      <c r="CH29" s="53"/>
      <c r="CI29" s="53">
        <v>2017</v>
      </c>
      <c r="CJ29" s="53" t="s">
        <v>448</v>
      </c>
      <c r="CK29" s="53" t="s">
        <v>464</v>
      </c>
      <c r="CL29" s="53" t="s">
        <v>464</v>
      </c>
      <c r="CM29" s="53" t="s">
        <v>464</v>
      </c>
      <c r="CN29" s="53" t="s">
        <v>464</v>
      </c>
      <c r="CO29" s="53" t="s">
        <v>465</v>
      </c>
      <c r="CP29" s="53">
        <v>0</v>
      </c>
      <c r="CQ29" s="53">
        <v>0</v>
      </c>
      <c r="CR29" s="53">
        <v>0</v>
      </c>
      <c r="CS29" s="53">
        <v>0</v>
      </c>
      <c r="CT29" s="53">
        <v>0</v>
      </c>
      <c r="CU29" s="53">
        <v>0</v>
      </c>
      <c r="CV29" s="53">
        <v>0</v>
      </c>
      <c r="CW29" s="53">
        <v>0</v>
      </c>
      <c r="CX29" s="53">
        <v>0</v>
      </c>
      <c r="CY29" s="53">
        <v>0</v>
      </c>
      <c r="CZ29" s="53">
        <v>0</v>
      </c>
      <c r="DA29" s="53">
        <v>0</v>
      </c>
      <c r="DB29" s="53">
        <v>0</v>
      </c>
      <c r="DC29" s="53" t="s">
        <v>153</v>
      </c>
      <c r="DD29" s="53" t="s">
        <v>153</v>
      </c>
      <c r="DE29" s="53" t="s">
        <v>153</v>
      </c>
      <c r="DF29" s="53">
        <v>0</v>
      </c>
      <c r="DG29" s="53" t="s">
        <v>465</v>
      </c>
      <c r="DH29" s="53">
        <v>0</v>
      </c>
      <c r="DI29" s="53">
        <v>0</v>
      </c>
      <c r="DJ29" s="53">
        <v>0</v>
      </c>
      <c r="DK29" s="53">
        <v>0</v>
      </c>
      <c r="DL29" s="53">
        <v>0</v>
      </c>
      <c r="DM29" s="53">
        <v>0</v>
      </c>
      <c r="DN29" s="53">
        <v>0</v>
      </c>
      <c r="DO29" s="53">
        <v>0</v>
      </c>
      <c r="DP29" s="53">
        <v>0</v>
      </c>
      <c r="DQ29" s="53">
        <v>0</v>
      </c>
      <c r="DR29" s="53">
        <v>0</v>
      </c>
      <c r="DS29" s="53">
        <v>0</v>
      </c>
      <c r="DT29" s="53">
        <v>0</v>
      </c>
      <c r="DU29" s="53" t="s">
        <v>153</v>
      </c>
      <c r="DV29" s="53" t="s">
        <v>153</v>
      </c>
      <c r="DW29" s="51"/>
      <c r="DX29" s="53">
        <v>0</v>
      </c>
      <c r="DY29" s="53">
        <v>0</v>
      </c>
      <c r="DZ29" s="53">
        <v>0</v>
      </c>
      <c r="EA29" s="53">
        <v>0</v>
      </c>
      <c r="EB29" s="53"/>
      <c r="EC29" s="53"/>
      <c r="ED29" s="53"/>
      <c r="EE29" s="51"/>
      <c r="EF29" s="53"/>
      <c r="EG29" s="53"/>
      <c r="EH29" s="53"/>
      <c r="EI29" s="53"/>
      <c r="EJ29" s="53"/>
      <c r="EK29" s="53"/>
      <c r="EL29" s="53"/>
      <c r="EM29" s="53"/>
      <c r="EN29" s="53"/>
      <c r="EO29" s="53"/>
      <c r="EP29" s="53"/>
      <c r="EQ29" s="59">
        <v>62868</v>
      </c>
      <c r="ER29" s="59">
        <v>4982</v>
      </c>
      <c r="ES29" s="59">
        <v>0</v>
      </c>
      <c r="ET29" s="59">
        <v>0</v>
      </c>
      <c r="EU29" s="59">
        <v>0</v>
      </c>
      <c r="EV29" s="59">
        <v>0</v>
      </c>
      <c r="EW29" s="56"/>
      <c r="EX29" s="56"/>
      <c r="EY29" s="56"/>
      <c r="EZ29" s="56"/>
      <c r="FA29" s="56"/>
      <c r="FB29" s="56"/>
      <c r="FC29" s="56"/>
      <c r="FD29" s="56"/>
      <c r="FE29" s="56"/>
      <c r="FF29" s="56"/>
      <c r="FG29" s="56"/>
      <c r="FH29" s="56"/>
      <c r="FI29" s="56"/>
      <c r="FJ29" s="56"/>
      <c r="FK29" s="56"/>
      <c r="FL29" s="56"/>
      <c r="FM29" s="56"/>
      <c r="FN29" s="56" t="s">
        <v>466</v>
      </c>
      <c r="FO29" s="60" t="b">
        <f t="shared" si="0"/>
        <v>1</v>
      </c>
    </row>
    <row r="30" spans="1:171" s="58" customFormat="1" ht="12.75" x14ac:dyDescent="0.2">
      <c r="A30" s="51" t="s">
        <v>437</v>
      </c>
      <c r="B30" s="52">
        <v>59652</v>
      </c>
      <c r="C30" s="53">
        <v>0</v>
      </c>
      <c r="D30" s="53">
        <v>1</v>
      </c>
      <c r="E30" s="54">
        <v>35227938400064</v>
      </c>
      <c r="F30" s="53" t="s">
        <v>619</v>
      </c>
      <c r="G30" s="53"/>
      <c r="H30" s="53" t="s">
        <v>620</v>
      </c>
      <c r="I30" s="53">
        <v>2</v>
      </c>
      <c r="J30" s="53" t="s">
        <v>621</v>
      </c>
      <c r="K30" s="53" t="s">
        <v>447</v>
      </c>
      <c r="L30" s="53" t="s">
        <v>472</v>
      </c>
      <c r="M30" s="53" t="s">
        <v>447</v>
      </c>
      <c r="N30" s="53">
        <v>1</v>
      </c>
      <c r="O30" s="53">
        <v>59</v>
      </c>
      <c r="P30" s="53">
        <v>1</v>
      </c>
      <c r="Q30" s="53" t="s">
        <v>622</v>
      </c>
      <c r="R30" s="53" t="s">
        <v>153</v>
      </c>
      <c r="S30" s="53" t="s">
        <v>623</v>
      </c>
      <c r="T30" s="53" t="s">
        <v>624</v>
      </c>
      <c r="U30" s="53" t="s">
        <v>625</v>
      </c>
      <c r="V30" s="53" t="s">
        <v>626</v>
      </c>
      <c r="W30" s="53" t="s">
        <v>153</v>
      </c>
      <c r="X30" s="53" t="s">
        <v>627</v>
      </c>
      <c r="Y30" s="53" t="s">
        <v>252</v>
      </c>
      <c r="Z30" s="51"/>
      <c r="AA30" s="51" t="s">
        <v>452</v>
      </c>
      <c r="AB30" s="51" t="s">
        <v>628</v>
      </c>
      <c r="AC30" s="51" t="s">
        <v>619</v>
      </c>
      <c r="AD30" s="51" t="s">
        <v>620</v>
      </c>
      <c r="AE30" s="51" t="s">
        <v>621</v>
      </c>
      <c r="AF30" s="53">
        <v>1</v>
      </c>
      <c r="AG30" s="53">
        <v>70</v>
      </c>
      <c r="AH30" s="53">
        <v>1</v>
      </c>
      <c r="AI30" s="53">
        <v>1</v>
      </c>
      <c r="AJ30" s="53" t="s">
        <v>622</v>
      </c>
      <c r="AK30" s="53" t="s">
        <v>153</v>
      </c>
      <c r="AL30" s="53" t="s">
        <v>623</v>
      </c>
      <c r="AM30" s="53" t="s">
        <v>624</v>
      </c>
      <c r="AN30" s="53" t="s">
        <v>629</v>
      </c>
      <c r="AO30" s="53" t="s">
        <v>133</v>
      </c>
      <c r="AP30" s="53" t="s">
        <v>630</v>
      </c>
      <c r="AQ30" s="53" t="s">
        <v>626</v>
      </c>
      <c r="AR30" s="53" t="s">
        <v>153</v>
      </c>
      <c r="AS30" s="53">
        <v>2015</v>
      </c>
      <c r="AT30" s="53" t="s">
        <v>153</v>
      </c>
      <c r="AU30" s="53" t="s">
        <v>153</v>
      </c>
      <c r="AV30" s="53" t="s">
        <v>153</v>
      </c>
      <c r="AW30" s="53" t="s">
        <v>153</v>
      </c>
      <c r="AX30" s="53" t="s">
        <v>153</v>
      </c>
      <c r="AY30" s="51"/>
      <c r="AZ30" s="51" t="s">
        <v>153</v>
      </c>
      <c r="BA30" s="53">
        <v>3152</v>
      </c>
      <c r="BB30" s="53">
        <v>0</v>
      </c>
      <c r="BC30" s="53"/>
      <c r="BD30" s="53"/>
      <c r="BE30" s="53"/>
      <c r="BF30" s="53"/>
      <c r="BG30" s="53"/>
      <c r="BH30" s="53" t="s">
        <v>532</v>
      </c>
      <c r="BI30" s="53"/>
      <c r="BJ30" s="51">
        <v>-15.714285714285714</v>
      </c>
      <c r="BK30" s="53" t="s">
        <v>608</v>
      </c>
      <c r="BL30" s="53"/>
      <c r="BM30" s="53"/>
      <c r="BN30" s="53" t="s">
        <v>99</v>
      </c>
      <c r="BO30" s="53"/>
      <c r="BP30" s="53"/>
      <c r="BQ30" s="53" t="s">
        <v>99</v>
      </c>
      <c r="BR30" s="53"/>
      <c r="BS30" s="53"/>
      <c r="BT30" s="53"/>
      <c r="BU30" s="53"/>
      <c r="BV30" s="53"/>
      <c r="BW30" s="53"/>
      <c r="BX30" s="53"/>
      <c r="BY30" s="53"/>
      <c r="BZ30" s="53"/>
      <c r="CA30" s="53" t="s">
        <v>534</v>
      </c>
      <c r="CB30" s="53"/>
      <c r="CC30" s="53"/>
      <c r="CD30" s="53"/>
      <c r="CE30" s="53"/>
      <c r="CF30" s="53" t="s">
        <v>462</v>
      </c>
      <c r="CG30" s="53"/>
      <c r="CH30" s="53" t="s">
        <v>535</v>
      </c>
      <c r="CI30" s="53">
        <v>2017</v>
      </c>
      <c r="CJ30" s="53" t="s">
        <v>472</v>
      </c>
      <c r="CK30" s="53" t="s">
        <v>501</v>
      </c>
      <c r="CL30" s="53" t="s">
        <v>464</v>
      </c>
      <c r="CM30" s="53" t="s">
        <v>501</v>
      </c>
      <c r="CN30" s="53" t="s">
        <v>464</v>
      </c>
      <c r="CO30" s="53" t="s">
        <v>465</v>
      </c>
      <c r="CP30" s="53">
        <v>0</v>
      </c>
      <c r="CQ30" s="53">
        <v>0</v>
      </c>
      <c r="CR30" s="53">
        <v>0</v>
      </c>
      <c r="CS30" s="53">
        <v>0</v>
      </c>
      <c r="CT30" s="53">
        <v>0</v>
      </c>
      <c r="CU30" s="53">
        <v>0</v>
      </c>
      <c r="CV30" s="53">
        <v>0</v>
      </c>
      <c r="CW30" s="53">
        <v>0</v>
      </c>
      <c r="CX30" s="53">
        <v>0</v>
      </c>
      <c r="CY30" s="53">
        <v>0</v>
      </c>
      <c r="CZ30" s="53">
        <v>0</v>
      </c>
      <c r="DA30" s="53">
        <v>0</v>
      </c>
      <c r="DB30" s="53">
        <v>0</v>
      </c>
      <c r="DC30" s="53" t="s">
        <v>153</v>
      </c>
      <c r="DD30" s="53" t="s">
        <v>153</v>
      </c>
      <c r="DE30" s="53" t="s">
        <v>153</v>
      </c>
      <c r="DF30" s="53">
        <v>0</v>
      </c>
      <c r="DG30" s="53" t="s">
        <v>465</v>
      </c>
      <c r="DH30" s="53">
        <v>0</v>
      </c>
      <c r="DI30" s="53">
        <v>0</v>
      </c>
      <c r="DJ30" s="53">
        <v>0</v>
      </c>
      <c r="DK30" s="53">
        <v>0</v>
      </c>
      <c r="DL30" s="53">
        <v>0</v>
      </c>
      <c r="DM30" s="53">
        <v>0</v>
      </c>
      <c r="DN30" s="53">
        <v>0</v>
      </c>
      <c r="DO30" s="53">
        <v>0</v>
      </c>
      <c r="DP30" s="53">
        <v>0</v>
      </c>
      <c r="DQ30" s="53">
        <v>0</v>
      </c>
      <c r="DR30" s="53">
        <v>0</v>
      </c>
      <c r="DS30" s="53">
        <v>0</v>
      </c>
      <c r="DT30" s="53">
        <v>0</v>
      </c>
      <c r="DU30" s="53" t="s">
        <v>153</v>
      </c>
      <c r="DV30" s="53" t="s">
        <v>153</v>
      </c>
      <c r="DW30" s="51"/>
      <c r="DX30" s="53">
        <v>0</v>
      </c>
      <c r="DY30" s="53">
        <v>0</v>
      </c>
      <c r="DZ30" s="53">
        <v>0</v>
      </c>
      <c r="EA30" s="53">
        <v>0</v>
      </c>
      <c r="EB30" s="53"/>
      <c r="EC30" s="53"/>
      <c r="ED30" s="53"/>
      <c r="EE30" s="51"/>
      <c r="EF30" s="53"/>
      <c r="EG30" s="53"/>
      <c r="EH30" s="53"/>
      <c r="EI30" s="53"/>
      <c r="EJ30" s="53"/>
      <c r="EK30" s="53"/>
      <c r="EL30" s="53"/>
      <c r="EM30" s="53"/>
      <c r="EN30" s="53"/>
      <c r="EO30" s="53"/>
      <c r="EP30" s="53"/>
      <c r="EQ30" s="59">
        <v>59652</v>
      </c>
      <c r="ER30" s="59">
        <v>3152</v>
      </c>
      <c r="ES30" s="59">
        <v>0</v>
      </c>
      <c r="ET30" s="59">
        <v>0</v>
      </c>
      <c r="EU30" s="59">
        <v>0</v>
      </c>
      <c r="EV30" s="59">
        <v>0</v>
      </c>
      <c r="EW30" s="59">
        <v>0</v>
      </c>
      <c r="EX30" s="59">
        <v>0</v>
      </c>
      <c r="EY30" s="59">
        <v>0</v>
      </c>
      <c r="EZ30" s="59">
        <v>0</v>
      </c>
      <c r="FA30" s="59">
        <v>0</v>
      </c>
      <c r="FB30" s="59">
        <v>0</v>
      </c>
      <c r="FC30" s="59">
        <v>0</v>
      </c>
      <c r="FD30" s="59">
        <v>0</v>
      </c>
      <c r="FE30" s="59">
        <v>0</v>
      </c>
      <c r="FF30" s="59">
        <v>0</v>
      </c>
      <c r="FG30" s="59">
        <v>0</v>
      </c>
      <c r="FH30" s="59">
        <v>0</v>
      </c>
      <c r="FI30" s="59">
        <v>0</v>
      </c>
      <c r="FJ30" s="59">
        <v>0</v>
      </c>
      <c r="FK30" s="59">
        <v>0</v>
      </c>
      <c r="FL30" s="59">
        <v>0</v>
      </c>
      <c r="FM30" s="56"/>
      <c r="FN30" s="56" t="s">
        <v>536</v>
      </c>
      <c r="FO30" s="60" t="b">
        <f t="shared" si="0"/>
        <v>1</v>
      </c>
    </row>
    <row r="31" spans="1:171" s="58" customFormat="1" ht="12.75" x14ac:dyDescent="0.2">
      <c r="A31" s="51" t="s">
        <v>437</v>
      </c>
      <c r="B31" s="52">
        <v>59652</v>
      </c>
      <c r="C31" s="53">
        <v>1</v>
      </c>
      <c r="D31" s="53">
        <v>0</v>
      </c>
      <c r="E31" s="54" t="s">
        <v>631</v>
      </c>
      <c r="F31" s="53" t="s">
        <v>619</v>
      </c>
      <c r="G31" s="53"/>
      <c r="H31" s="53" t="s">
        <v>620</v>
      </c>
      <c r="I31" s="53">
        <v>2</v>
      </c>
      <c r="J31" s="53" t="s">
        <v>621</v>
      </c>
      <c r="K31" s="53" t="s">
        <v>447</v>
      </c>
      <c r="L31" s="53" t="s">
        <v>472</v>
      </c>
      <c r="M31" s="53" t="s">
        <v>447</v>
      </c>
      <c r="N31" s="53">
        <v>1</v>
      </c>
      <c r="O31" s="53">
        <v>59</v>
      </c>
      <c r="P31" s="53">
        <v>1</v>
      </c>
      <c r="Q31" s="53" t="s">
        <v>153</v>
      </c>
      <c r="R31" s="53" t="s">
        <v>153</v>
      </c>
      <c r="S31" s="53" t="s">
        <v>153</v>
      </c>
      <c r="T31" s="53" t="s">
        <v>624</v>
      </c>
      <c r="U31" s="53" t="s">
        <v>153</v>
      </c>
      <c r="V31" s="53" t="s">
        <v>153</v>
      </c>
      <c r="W31" s="53" t="s">
        <v>153</v>
      </c>
      <c r="X31" s="53" t="s">
        <v>153</v>
      </c>
      <c r="Y31" s="53" t="s">
        <v>153</v>
      </c>
      <c r="Z31" s="51"/>
      <c r="AA31" s="51" t="s">
        <v>452</v>
      </c>
      <c r="AB31" s="51" t="s">
        <v>628</v>
      </c>
      <c r="AC31" s="51" t="s">
        <v>619</v>
      </c>
      <c r="AD31" s="51" t="s">
        <v>620</v>
      </c>
      <c r="AE31" s="51" t="s">
        <v>621</v>
      </c>
      <c r="AF31" s="53">
        <v>1</v>
      </c>
      <c r="AG31" s="53">
        <v>70</v>
      </c>
      <c r="AH31" s="53">
        <v>1</v>
      </c>
      <c r="AI31" s="53">
        <v>0</v>
      </c>
      <c r="AJ31" s="53" t="s">
        <v>153</v>
      </c>
      <c r="AK31" s="53" t="s">
        <v>153</v>
      </c>
      <c r="AL31" s="53" t="s">
        <v>153</v>
      </c>
      <c r="AM31" s="53" t="s">
        <v>624</v>
      </c>
      <c r="AN31" s="53" t="s">
        <v>153</v>
      </c>
      <c r="AO31" s="53" t="s">
        <v>153</v>
      </c>
      <c r="AP31" s="53" t="s">
        <v>153</v>
      </c>
      <c r="AQ31" s="53" t="s">
        <v>153</v>
      </c>
      <c r="AR31" s="53" t="s">
        <v>153</v>
      </c>
      <c r="AS31" s="53">
        <v>2015</v>
      </c>
      <c r="AT31" s="53" t="s">
        <v>153</v>
      </c>
      <c r="AU31" s="53" t="s">
        <v>153</v>
      </c>
      <c r="AV31" s="53" t="s">
        <v>153</v>
      </c>
      <c r="AW31" s="53" t="s">
        <v>153</v>
      </c>
      <c r="AX31" s="53" t="s">
        <v>153</v>
      </c>
      <c r="AY31" s="51"/>
      <c r="AZ31" s="51" t="s">
        <v>153</v>
      </c>
      <c r="BA31" s="53">
        <v>3152</v>
      </c>
      <c r="BB31" s="53">
        <v>0</v>
      </c>
      <c r="BC31" s="53"/>
      <c r="BD31" s="53"/>
      <c r="BE31" s="53"/>
      <c r="BF31" s="53"/>
      <c r="BG31" s="53"/>
      <c r="BH31" s="53"/>
      <c r="BI31" s="53"/>
      <c r="BJ31" s="51">
        <v>-15.714285714285714</v>
      </c>
      <c r="BK31" s="53"/>
      <c r="BL31" s="53"/>
      <c r="BM31" s="53"/>
      <c r="BN31" s="53" t="s">
        <v>99</v>
      </c>
      <c r="BO31" s="53"/>
      <c r="BP31" s="53"/>
      <c r="BQ31" s="53" t="s">
        <v>99</v>
      </c>
      <c r="BR31" s="53"/>
      <c r="BS31" s="53"/>
      <c r="BT31" s="53"/>
      <c r="BU31" s="53"/>
      <c r="BV31" s="53"/>
      <c r="BW31" s="53"/>
      <c r="BX31" s="53"/>
      <c r="BY31" s="53"/>
      <c r="BZ31" s="53"/>
      <c r="CA31" s="53"/>
      <c r="CB31" s="53"/>
      <c r="CC31" s="53"/>
      <c r="CD31" s="53"/>
      <c r="CE31" s="53"/>
      <c r="CF31" s="53"/>
      <c r="CG31" s="53"/>
      <c r="CH31" s="53"/>
      <c r="CI31" s="53">
        <v>2017</v>
      </c>
      <c r="CJ31" s="53" t="s">
        <v>472</v>
      </c>
      <c r="CK31" s="53" t="s">
        <v>501</v>
      </c>
      <c r="CL31" s="53" t="s">
        <v>464</v>
      </c>
      <c r="CM31" s="53" t="s">
        <v>501</v>
      </c>
      <c r="CN31" s="53" t="s">
        <v>464</v>
      </c>
      <c r="CO31" s="53" t="s">
        <v>465</v>
      </c>
      <c r="CP31" s="53">
        <v>0</v>
      </c>
      <c r="CQ31" s="53">
        <v>0</v>
      </c>
      <c r="CR31" s="53">
        <v>0</v>
      </c>
      <c r="CS31" s="53">
        <v>0</v>
      </c>
      <c r="CT31" s="53">
        <v>0</v>
      </c>
      <c r="CU31" s="53">
        <v>0</v>
      </c>
      <c r="CV31" s="53">
        <v>0</v>
      </c>
      <c r="CW31" s="53">
        <v>0</v>
      </c>
      <c r="CX31" s="53">
        <v>0</v>
      </c>
      <c r="CY31" s="53">
        <v>0</v>
      </c>
      <c r="CZ31" s="53">
        <v>0</v>
      </c>
      <c r="DA31" s="53">
        <v>0</v>
      </c>
      <c r="DB31" s="53">
        <v>0</v>
      </c>
      <c r="DC31" s="53" t="s">
        <v>153</v>
      </c>
      <c r="DD31" s="53" t="s">
        <v>153</v>
      </c>
      <c r="DE31" s="53" t="s">
        <v>153</v>
      </c>
      <c r="DF31" s="53">
        <v>0</v>
      </c>
      <c r="DG31" s="53" t="s">
        <v>465</v>
      </c>
      <c r="DH31" s="53">
        <v>0</v>
      </c>
      <c r="DI31" s="53">
        <v>0</v>
      </c>
      <c r="DJ31" s="53">
        <v>0</v>
      </c>
      <c r="DK31" s="53">
        <v>0</v>
      </c>
      <c r="DL31" s="53">
        <v>0</v>
      </c>
      <c r="DM31" s="53">
        <v>0</v>
      </c>
      <c r="DN31" s="53">
        <v>0</v>
      </c>
      <c r="DO31" s="53">
        <v>0</v>
      </c>
      <c r="DP31" s="53">
        <v>0</v>
      </c>
      <c r="DQ31" s="53">
        <v>0</v>
      </c>
      <c r="DR31" s="53">
        <v>0</v>
      </c>
      <c r="DS31" s="53">
        <v>0</v>
      </c>
      <c r="DT31" s="53">
        <v>0</v>
      </c>
      <c r="DU31" s="53" t="s">
        <v>153</v>
      </c>
      <c r="DV31" s="53" t="s">
        <v>153</v>
      </c>
      <c r="DW31" s="51"/>
      <c r="DX31" s="53">
        <v>0</v>
      </c>
      <c r="DY31" s="53">
        <v>0</v>
      </c>
      <c r="DZ31" s="53">
        <v>0</v>
      </c>
      <c r="EA31" s="53">
        <v>0</v>
      </c>
      <c r="EB31" s="53"/>
      <c r="EC31" s="53"/>
      <c r="ED31" s="53"/>
      <c r="EE31" s="51"/>
      <c r="EF31" s="53"/>
      <c r="EG31" s="53"/>
      <c r="EH31" s="53"/>
      <c r="EI31" s="53"/>
      <c r="EJ31" s="53"/>
      <c r="EK31" s="53"/>
      <c r="EL31" s="53"/>
      <c r="EM31" s="53"/>
      <c r="EN31" s="53"/>
      <c r="EO31" s="53"/>
      <c r="EP31" s="53"/>
      <c r="EQ31" s="59">
        <v>59652</v>
      </c>
      <c r="ER31" s="59">
        <v>3152</v>
      </c>
      <c r="ES31" s="59">
        <v>0</v>
      </c>
      <c r="ET31" s="59">
        <v>0</v>
      </c>
      <c r="EU31" s="59">
        <v>0</v>
      </c>
      <c r="EV31" s="59">
        <v>0</v>
      </c>
      <c r="EW31" s="56"/>
      <c r="EX31" s="56"/>
      <c r="EY31" s="56"/>
      <c r="EZ31" s="56"/>
      <c r="FA31" s="56"/>
      <c r="FB31" s="56"/>
      <c r="FC31" s="56"/>
      <c r="FD31" s="56"/>
      <c r="FE31" s="56"/>
      <c r="FF31" s="56"/>
      <c r="FG31" s="56"/>
      <c r="FH31" s="56"/>
      <c r="FI31" s="56"/>
      <c r="FJ31" s="56"/>
      <c r="FK31" s="56"/>
      <c r="FL31" s="56"/>
      <c r="FM31" s="56"/>
      <c r="FN31" s="56" t="s">
        <v>536</v>
      </c>
      <c r="FO31" s="60" t="b">
        <f t="shared" si="0"/>
        <v>1</v>
      </c>
    </row>
    <row r="32" spans="1:171" s="58" customFormat="1" ht="12.75" x14ac:dyDescent="0.2">
      <c r="A32" s="51" t="s">
        <v>437</v>
      </c>
      <c r="B32" s="52">
        <v>52715</v>
      </c>
      <c r="C32" s="53">
        <v>0</v>
      </c>
      <c r="D32" s="53">
        <v>1</v>
      </c>
      <c r="E32" s="54" t="s">
        <v>632</v>
      </c>
      <c r="F32" s="53" t="s">
        <v>511</v>
      </c>
      <c r="G32" s="53"/>
      <c r="H32" s="53" t="s">
        <v>633</v>
      </c>
      <c r="I32" s="53">
        <v>2</v>
      </c>
      <c r="J32" s="53" t="s">
        <v>634</v>
      </c>
      <c r="K32" s="53" t="s">
        <v>447</v>
      </c>
      <c r="L32" s="53" t="s">
        <v>448</v>
      </c>
      <c r="M32" s="53" t="s">
        <v>447</v>
      </c>
      <c r="N32" s="53">
        <v>1</v>
      </c>
      <c r="O32" s="53">
        <v>60</v>
      </c>
      <c r="P32" s="53">
        <v>10</v>
      </c>
      <c r="Q32" s="53" t="s">
        <v>153</v>
      </c>
      <c r="R32" s="53" t="s">
        <v>153</v>
      </c>
      <c r="S32" s="53" t="s">
        <v>635</v>
      </c>
      <c r="T32" s="53" t="s">
        <v>636</v>
      </c>
      <c r="U32" s="53" t="s">
        <v>637</v>
      </c>
      <c r="V32" s="53" t="s">
        <v>638</v>
      </c>
      <c r="W32" s="53" t="s">
        <v>153</v>
      </c>
      <c r="X32" s="53" t="s">
        <v>639</v>
      </c>
      <c r="Y32" s="53" t="s">
        <v>133</v>
      </c>
      <c r="Z32" s="51"/>
      <c r="AA32" s="51" t="s">
        <v>452</v>
      </c>
      <c r="AB32" s="51" t="s">
        <v>632</v>
      </c>
      <c r="AC32" s="51" t="s">
        <v>511</v>
      </c>
      <c r="AD32" s="51" t="s">
        <v>633</v>
      </c>
      <c r="AE32" s="51" t="s">
        <v>634</v>
      </c>
      <c r="AF32" s="53">
        <v>1</v>
      </c>
      <c r="AG32" s="53">
        <v>70</v>
      </c>
      <c r="AH32" s="53">
        <v>9</v>
      </c>
      <c r="AI32" s="53">
        <v>1</v>
      </c>
      <c r="AJ32" s="53" t="s">
        <v>153</v>
      </c>
      <c r="AK32" s="53" t="s">
        <v>153</v>
      </c>
      <c r="AL32" s="53" t="s">
        <v>635</v>
      </c>
      <c r="AM32" s="53" t="s">
        <v>636</v>
      </c>
      <c r="AN32" s="53" t="s">
        <v>639</v>
      </c>
      <c r="AO32" s="53" t="s">
        <v>133</v>
      </c>
      <c r="AP32" s="53" t="s">
        <v>637</v>
      </c>
      <c r="AQ32" s="53" t="s">
        <v>638</v>
      </c>
      <c r="AR32" s="53" t="s">
        <v>153</v>
      </c>
      <c r="AS32" s="53">
        <v>2015</v>
      </c>
      <c r="AT32" s="53" t="s">
        <v>153</v>
      </c>
      <c r="AU32" s="53" t="s">
        <v>153</v>
      </c>
      <c r="AV32" s="53" t="s">
        <v>153</v>
      </c>
      <c r="AW32" s="53" t="s">
        <v>153</v>
      </c>
      <c r="AX32" s="53" t="s">
        <v>153</v>
      </c>
      <c r="AY32" s="51"/>
      <c r="AZ32" s="51" t="s">
        <v>153</v>
      </c>
      <c r="BA32" s="53">
        <v>7326</v>
      </c>
      <c r="BB32" s="53">
        <v>0</v>
      </c>
      <c r="BC32" s="53"/>
      <c r="BD32" s="53"/>
      <c r="BE32" s="53"/>
      <c r="BF32" s="53"/>
      <c r="BG32" s="53"/>
      <c r="BH32" s="53" t="s">
        <v>532</v>
      </c>
      <c r="BI32" s="53"/>
      <c r="BJ32" s="51">
        <v>-14.285714285714285</v>
      </c>
      <c r="BK32" s="53"/>
      <c r="BL32" s="53"/>
      <c r="BM32" s="53"/>
      <c r="BN32" s="53" t="s">
        <v>460</v>
      </c>
      <c r="BO32" s="53"/>
      <c r="BP32" s="53"/>
      <c r="BQ32" s="53" t="s">
        <v>460</v>
      </c>
      <c r="BR32" s="53"/>
      <c r="BS32" s="53"/>
      <c r="BT32" s="53"/>
      <c r="BU32" s="53"/>
      <c r="BV32" s="53"/>
      <c r="BW32" s="53"/>
      <c r="BX32" s="53"/>
      <c r="BY32" s="53"/>
      <c r="BZ32" s="53"/>
      <c r="CA32" s="53"/>
      <c r="CB32" s="53"/>
      <c r="CC32" s="53"/>
      <c r="CD32" s="53"/>
      <c r="CE32" s="53"/>
      <c r="CF32" s="53" t="s">
        <v>462</v>
      </c>
      <c r="CG32" s="53"/>
      <c r="CH32" s="53"/>
      <c r="CI32" s="53">
        <v>2017</v>
      </c>
      <c r="CJ32" s="53" t="s">
        <v>448</v>
      </c>
      <c r="CK32" s="53" t="s">
        <v>464</v>
      </c>
      <c r="CL32" s="53" t="s">
        <v>463</v>
      </c>
      <c r="CM32" s="53" t="s">
        <v>464</v>
      </c>
      <c r="CN32" s="53" t="s">
        <v>464</v>
      </c>
      <c r="CO32" s="53" t="s">
        <v>465</v>
      </c>
      <c r="CP32" s="53">
        <v>0</v>
      </c>
      <c r="CQ32" s="53">
        <v>0</v>
      </c>
      <c r="CR32" s="53">
        <v>0</v>
      </c>
      <c r="CS32" s="53">
        <v>0</v>
      </c>
      <c r="CT32" s="53">
        <v>0</v>
      </c>
      <c r="CU32" s="53">
        <v>0</v>
      </c>
      <c r="CV32" s="53">
        <v>0</v>
      </c>
      <c r="CW32" s="53">
        <v>0</v>
      </c>
      <c r="CX32" s="53">
        <v>0</v>
      </c>
      <c r="CY32" s="53">
        <v>0</v>
      </c>
      <c r="CZ32" s="53">
        <v>0</v>
      </c>
      <c r="DA32" s="53">
        <v>0</v>
      </c>
      <c r="DB32" s="53">
        <v>0</v>
      </c>
      <c r="DC32" s="53" t="s">
        <v>153</v>
      </c>
      <c r="DD32" s="53" t="s">
        <v>153</v>
      </c>
      <c r="DE32" s="53" t="s">
        <v>153</v>
      </c>
      <c r="DF32" s="53">
        <v>1</v>
      </c>
      <c r="DG32" s="53" t="s">
        <v>465</v>
      </c>
      <c r="DH32" s="53">
        <v>0</v>
      </c>
      <c r="DI32" s="53">
        <v>0</v>
      </c>
      <c r="DJ32" s="53">
        <v>0</v>
      </c>
      <c r="DK32" s="53">
        <v>0</v>
      </c>
      <c r="DL32" s="53">
        <v>0</v>
      </c>
      <c r="DM32" s="53">
        <v>0</v>
      </c>
      <c r="DN32" s="53">
        <v>0</v>
      </c>
      <c r="DO32" s="53">
        <v>0</v>
      </c>
      <c r="DP32" s="53">
        <v>0</v>
      </c>
      <c r="DQ32" s="53">
        <v>0</v>
      </c>
      <c r="DR32" s="53">
        <v>0</v>
      </c>
      <c r="DS32" s="53">
        <v>0</v>
      </c>
      <c r="DT32" s="53">
        <v>0</v>
      </c>
      <c r="DU32" s="53" t="s">
        <v>153</v>
      </c>
      <c r="DV32" s="53" t="s">
        <v>153</v>
      </c>
      <c r="DW32" s="51"/>
      <c r="DX32" s="53">
        <v>0</v>
      </c>
      <c r="DY32" s="53">
        <v>0</v>
      </c>
      <c r="DZ32" s="53">
        <v>0</v>
      </c>
      <c r="EA32" s="53">
        <v>0</v>
      </c>
      <c r="EB32" s="53"/>
      <c r="EC32" s="53"/>
      <c r="ED32" s="53"/>
      <c r="EE32" s="51"/>
      <c r="EF32" s="53"/>
      <c r="EG32" s="53"/>
      <c r="EH32" s="53"/>
      <c r="EI32" s="53"/>
      <c r="EJ32" s="53"/>
      <c r="EK32" s="53"/>
      <c r="EL32" s="53"/>
      <c r="EM32" s="53"/>
      <c r="EN32" s="53"/>
      <c r="EO32" s="53"/>
      <c r="EP32" s="53"/>
      <c r="EQ32" s="59">
        <v>52715</v>
      </c>
      <c r="ER32" s="59">
        <v>7326</v>
      </c>
      <c r="ES32" s="59">
        <v>0</v>
      </c>
      <c r="ET32" s="59">
        <v>0</v>
      </c>
      <c r="EU32" s="59">
        <v>0</v>
      </c>
      <c r="EV32" s="59">
        <v>0</v>
      </c>
      <c r="EW32" s="59">
        <v>0</v>
      </c>
      <c r="EX32" s="59">
        <v>0</v>
      </c>
      <c r="EY32" s="59">
        <v>0</v>
      </c>
      <c r="EZ32" s="59">
        <v>0</v>
      </c>
      <c r="FA32" s="59">
        <v>0</v>
      </c>
      <c r="FB32" s="59">
        <v>0</v>
      </c>
      <c r="FC32" s="59">
        <v>0</v>
      </c>
      <c r="FD32" s="59">
        <v>0</v>
      </c>
      <c r="FE32" s="59">
        <v>0</v>
      </c>
      <c r="FF32" s="59">
        <v>0</v>
      </c>
      <c r="FG32" s="59">
        <v>0</v>
      </c>
      <c r="FH32" s="59">
        <v>0</v>
      </c>
      <c r="FI32" s="59">
        <v>0</v>
      </c>
      <c r="FJ32" s="59">
        <v>0</v>
      </c>
      <c r="FK32" s="59">
        <v>0</v>
      </c>
      <c r="FL32" s="59">
        <v>0</v>
      </c>
      <c r="FM32" s="56"/>
      <c r="FN32" s="56" t="s">
        <v>466</v>
      </c>
      <c r="FO32" s="60" t="b">
        <f t="shared" si="0"/>
        <v>1</v>
      </c>
    </row>
    <row r="33" spans="1:171" s="58" customFormat="1" ht="12.75" x14ac:dyDescent="0.2">
      <c r="A33" s="51" t="s">
        <v>437</v>
      </c>
      <c r="B33" s="52">
        <v>52715</v>
      </c>
      <c r="C33" s="53">
        <v>1</v>
      </c>
      <c r="D33" s="53">
        <v>0</v>
      </c>
      <c r="E33" s="54" t="s">
        <v>632</v>
      </c>
      <c r="F33" s="53" t="s">
        <v>511</v>
      </c>
      <c r="G33" s="53"/>
      <c r="H33" s="53" t="s">
        <v>633</v>
      </c>
      <c r="I33" s="53">
        <v>2</v>
      </c>
      <c r="J33" s="53" t="s">
        <v>634</v>
      </c>
      <c r="K33" s="53" t="s">
        <v>447</v>
      </c>
      <c r="L33" s="53" t="s">
        <v>448</v>
      </c>
      <c r="M33" s="53" t="s">
        <v>447</v>
      </c>
      <c r="N33" s="53">
        <v>1</v>
      </c>
      <c r="O33" s="53">
        <v>60</v>
      </c>
      <c r="P33" s="53">
        <v>10</v>
      </c>
      <c r="Q33" s="53" t="s">
        <v>153</v>
      </c>
      <c r="R33" s="53" t="s">
        <v>153</v>
      </c>
      <c r="S33" s="53" t="s">
        <v>153</v>
      </c>
      <c r="T33" s="53" t="s">
        <v>636</v>
      </c>
      <c r="U33" s="53" t="s">
        <v>153</v>
      </c>
      <c r="V33" s="53" t="s">
        <v>153</v>
      </c>
      <c r="W33" s="53" t="s">
        <v>153</v>
      </c>
      <c r="X33" s="53" t="s">
        <v>153</v>
      </c>
      <c r="Y33" s="53" t="s">
        <v>153</v>
      </c>
      <c r="Z33" s="51"/>
      <c r="AA33" s="51" t="s">
        <v>452</v>
      </c>
      <c r="AB33" s="51" t="s">
        <v>632</v>
      </c>
      <c r="AC33" s="51" t="s">
        <v>511</v>
      </c>
      <c r="AD33" s="51" t="s">
        <v>633</v>
      </c>
      <c r="AE33" s="51" t="s">
        <v>634</v>
      </c>
      <c r="AF33" s="53">
        <v>1</v>
      </c>
      <c r="AG33" s="53">
        <v>70</v>
      </c>
      <c r="AH33" s="53">
        <v>9</v>
      </c>
      <c r="AI33" s="53">
        <v>0</v>
      </c>
      <c r="AJ33" s="53" t="s">
        <v>153</v>
      </c>
      <c r="AK33" s="53" t="s">
        <v>153</v>
      </c>
      <c r="AL33" s="53" t="s">
        <v>153</v>
      </c>
      <c r="AM33" s="53" t="s">
        <v>636</v>
      </c>
      <c r="AN33" s="53" t="s">
        <v>153</v>
      </c>
      <c r="AO33" s="53" t="s">
        <v>153</v>
      </c>
      <c r="AP33" s="53" t="s">
        <v>153</v>
      </c>
      <c r="AQ33" s="53" t="s">
        <v>153</v>
      </c>
      <c r="AR33" s="53" t="s">
        <v>153</v>
      </c>
      <c r="AS33" s="53">
        <v>2015</v>
      </c>
      <c r="AT33" s="53" t="s">
        <v>153</v>
      </c>
      <c r="AU33" s="53" t="s">
        <v>153</v>
      </c>
      <c r="AV33" s="53" t="s">
        <v>153</v>
      </c>
      <c r="AW33" s="53" t="s">
        <v>153</v>
      </c>
      <c r="AX33" s="53" t="s">
        <v>153</v>
      </c>
      <c r="AY33" s="51"/>
      <c r="AZ33" s="51" t="s">
        <v>153</v>
      </c>
      <c r="BA33" s="53">
        <v>7326</v>
      </c>
      <c r="BB33" s="53">
        <v>0</v>
      </c>
      <c r="BC33" s="53"/>
      <c r="BD33" s="53"/>
      <c r="BE33" s="53"/>
      <c r="BF33" s="53"/>
      <c r="BG33" s="53"/>
      <c r="BH33" s="53"/>
      <c r="BI33" s="53"/>
      <c r="BJ33" s="51">
        <v>-14.285714285714285</v>
      </c>
      <c r="BK33" s="53"/>
      <c r="BL33" s="53"/>
      <c r="BM33" s="53"/>
      <c r="BN33" s="53" t="s">
        <v>460</v>
      </c>
      <c r="BO33" s="53"/>
      <c r="BP33" s="53"/>
      <c r="BQ33" s="53" t="s">
        <v>460</v>
      </c>
      <c r="BR33" s="53"/>
      <c r="BS33" s="53"/>
      <c r="BT33" s="53"/>
      <c r="BU33" s="53"/>
      <c r="BV33" s="53"/>
      <c r="BW33" s="53"/>
      <c r="BX33" s="53"/>
      <c r="BY33" s="53"/>
      <c r="BZ33" s="53"/>
      <c r="CA33" s="53"/>
      <c r="CB33" s="53"/>
      <c r="CC33" s="53"/>
      <c r="CD33" s="53"/>
      <c r="CE33" s="53"/>
      <c r="CF33" s="53"/>
      <c r="CG33" s="53"/>
      <c r="CH33" s="53"/>
      <c r="CI33" s="53">
        <v>2017</v>
      </c>
      <c r="CJ33" s="53" t="s">
        <v>448</v>
      </c>
      <c r="CK33" s="53" t="s">
        <v>464</v>
      </c>
      <c r="CL33" s="53" t="s">
        <v>463</v>
      </c>
      <c r="CM33" s="53" t="s">
        <v>464</v>
      </c>
      <c r="CN33" s="53" t="s">
        <v>464</v>
      </c>
      <c r="CO33" s="53" t="s">
        <v>465</v>
      </c>
      <c r="CP33" s="53">
        <v>0</v>
      </c>
      <c r="CQ33" s="53">
        <v>0</v>
      </c>
      <c r="CR33" s="53">
        <v>0</v>
      </c>
      <c r="CS33" s="53">
        <v>0</v>
      </c>
      <c r="CT33" s="53">
        <v>0</v>
      </c>
      <c r="CU33" s="53">
        <v>0</v>
      </c>
      <c r="CV33" s="53">
        <v>0</v>
      </c>
      <c r="CW33" s="53">
        <v>0</v>
      </c>
      <c r="CX33" s="53">
        <v>0</v>
      </c>
      <c r="CY33" s="53">
        <v>0</v>
      </c>
      <c r="CZ33" s="53">
        <v>0</v>
      </c>
      <c r="DA33" s="53">
        <v>0</v>
      </c>
      <c r="DB33" s="53">
        <v>0</v>
      </c>
      <c r="DC33" s="53" t="s">
        <v>153</v>
      </c>
      <c r="DD33" s="53" t="s">
        <v>153</v>
      </c>
      <c r="DE33" s="53" t="s">
        <v>153</v>
      </c>
      <c r="DF33" s="53">
        <v>1</v>
      </c>
      <c r="DG33" s="53" t="s">
        <v>465</v>
      </c>
      <c r="DH33" s="53">
        <v>0</v>
      </c>
      <c r="DI33" s="53">
        <v>0</v>
      </c>
      <c r="DJ33" s="53">
        <v>0</v>
      </c>
      <c r="DK33" s="53">
        <v>0</v>
      </c>
      <c r="DL33" s="53">
        <v>0</v>
      </c>
      <c r="DM33" s="53">
        <v>0</v>
      </c>
      <c r="DN33" s="53">
        <v>0</v>
      </c>
      <c r="DO33" s="53">
        <v>0</v>
      </c>
      <c r="DP33" s="53">
        <v>0</v>
      </c>
      <c r="DQ33" s="53">
        <v>0</v>
      </c>
      <c r="DR33" s="53">
        <v>0</v>
      </c>
      <c r="DS33" s="53">
        <v>0</v>
      </c>
      <c r="DT33" s="53">
        <v>0</v>
      </c>
      <c r="DU33" s="53" t="s">
        <v>153</v>
      </c>
      <c r="DV33" s="53" t="s">
        <v>153</v>
      </c>
      <c r="DW33" s="51"/>
      <c r="DX33" s="53">
        <v>0</v>
      </c>
      <c r="DY33" s="53">
        <v>0</v>
      </c>
      <c r="DZ33" s="53">
        <v>0</v>
      </c>
      <c r="EA33" s="53">
        <v>0</v>
      </c>
      <c r="EB33" s="53"/>
      <c r="EC33" s="53"/>
      <c r="ED33" s="53"/>
      <c r="EE33" s="51"/>
      <c r="EF33" s="53"/>
      <c r="EG33" s="53"/>
      <c r="EH33" s="53"/>
      <c r="EI33" s="53"/>
      <c r="EJ33" s="53"/>
      <c r="EK33" s="53"/>
      <c r="EL33" s="53"/>
      <c r="EM33" s="53"/>
      <c r="EN33" s="53"/>
      <c r="EO33" s="53"/>
      <c r="EP33" s="53"/>
      <c r="EQ33" s="59">
        <v>52715</v>
      </c>
      <c r="ER33" s="59">
        <v>7326</v>
      </c>
      <c r="ES33" s="59">
        <v>0</v>
      </c>
      <c r="ET33" s="59">
        <v>0</v>
      </c>
      <c r="EU33" s="59">
        <v>0</v>
      </c>
      <c r="EV33" s="59">
        <v>0</v>
      </c>
      <c r="EW33" s="56"/>
      <c r="EX33" s="56"/>
      <c r="EY33" s="56"/>
      <c r="EZ33" s="56"/>
      <c r="FA33" s="56"/>
      <c r="FB33" s="56"/>
      <c r="FC33" s="56"/>
      <c r="FD33" s="56"/>
      <c r="FE33" s="56"/>
      <c r="FF33" s="56"/>
      <c r="FG33" s="56"/>
      <c r="FH33" s="56"/>
      <c r="FI33" s="56"/>
      <c r="FJ33" s="56"/>
      <c r="FK33" s="56"/>
      <c r="FL33" s="56"/>
      <c r="FM33" s="56"/>
      <c r="FN33" s="56" t="s">
        <v>466</v>
      </c>
      <c r="FO33" s="60" t="b">
        <f t="shared" si="0"/>
        <v>1</v>
      </c>
    </row>
    <row r="34" spans="1:171" s="58" customFormat="1" ht="12.75" x14ac:dyDescent="0.2">
      <c r="A34" s="51" t="s">
        <v>437</v>
      </c>
      <c r="B34" s="52">
        <v>66682</v>
      </c>
      <c r="C34" s="53">
        <v>0</v>
      </c>
      <c r="D34" s="53">
        <v>1</v>
      </c>
      <c r="E34" s="54" t="s">
        <v>640</v>
      </c>
      <c r="F34" s="53" t="s">
        <v>479</v>
      </c>
      <c r="G34" s="53"/>
      <c r="H34" s="53" t="s">
        <v>641</v>
      </c>
      <c r="I34" s="53">
        <v>2</v>
      </c>
      <c r="J34" s="53" t="s">
        <v>642</v>
      </c>
      <c r="K34" s="53" t="s">
        <v>447</v>
      </c>
      <c r="L34" s="53" t="s">
        <v>472</v>
      </c>
      <c r="M34" s="53" t="s">
        <v>447</v>
      </c>
      <c r="N34" s="53">
        <v>1</v>
      </c>
      <c r="O34" s="53">
        <v>60</v>
      </c>
      <c r="P34" s="53">
        <v>3</v>
      </c>
      <c r="Q34" s="53" t="s">
        <v>153</v>
      </c>
      <c r="R34" s="53" t="s">
        <v>153</v>
      </c>
      <c r="S34" s="53" t="s">
        <v>643</v>
      </c>
      <c r="T34" s="53" t="s">
        <v>644</v>
      </c>
      <c r="U34" s="53" t="s">
        <v>645</v>
      </c>
      <c r="V34" s="53" t="s">
        <v>646</v>
      </c>
      <c r="W34" s="53" t="s">
        <v>153</v>
      </c>
      <c r="X34" s="53" t="s">
        <v>647</v>
      </c>
      <c r="Y34" s="53" t="s">
        <v>245</v>
      </c>
      <c r="Z34" s="51"/>
      <c r="AA34" s="51" t="s">
        <v>452</v>
      </c>
      <c r="AB34" s="51" t="s">
        <v>640</v>
      </c>
      <c r="AC34" s="51" t="s">
        <v>479</v>
      </c>
      <c r="AD34" s="51" t="s">
        <v>641</v>
      </c>
      <c r="AE34" s="51" t="s">
        <v>642</v>
      </c>
      <c r="AF34" s="53">
        <v>1</v>
      </c>
      <c r="AG34" s="53">
        <v>60</v>
      </c>
      <c r="AH34" s="53">
        <v>3</v>
      </c>
      <c r="AI34" s="53">
        <v>1</v>
      </c>
      <c r="AJ34" s="53" t="s">
        <v>153</v>
      </c>
      <c r="AK34" s="53" t="s">
        <v>153</v>
      </c>
      <c r="AL34" s="53" t="s">
        <v>643</v>
      </c>
      <c r="AM34" s="53" t="s">
        <v>644</v>
      </c>
      <c r="AN34" s="53" t="s">
        <v>647</v>
      </c>
      <c r="AO34" s="53" t="s">
        <v>245</v>
      </c>
      <c r="AP34" s="53" t="s">
        <v>645</v>
      </c>
      <c r="AQ34" s="53" t="s">
        <v>646</v>
      </c>
      <c r="AR34" s="53" t="s">
        <v>153</v>
      </c>
      <c r="AS34" s="53">
        <v>2015</v>
      </c>
      <c r="AT34" s="53" t="s">
        <v>153</v>
      </c>
      <c r="AU34" s="53" t="s">
        <v>153</v>
      </c>
      <c r="AV34" s="53" t="s">
        <v>153</v>
      </c>
      <c r="AW34" s="53" t="s">
        <v>153</v>
      </c>
      <c r="AX34" s="53" t="s">
        <v>153</v>
      </c>
      <c r="AY34" s="51"/>
      <c r="AZ34" s="51" t="s">
        <v>153</v>
      </c>
      <c r="BA34" s="53">
        <v>4990</v>
      </c>
      <c r="BB34" s="53">
        <v>0</v>
      </c>
      <c r="BC34" s="53"/>
      <c r="BD34" s="53"/>
      <c r="BE34" s="53"/>
      <c r="BF34" s="53"/>
      <c r="BG34" s="53"/>
      <c r="BH34" s="53"/>
      <c r="BI34" s="53"/>
      <c r="BJ34" s="51"/>
      <c r="BK34" s="53"/>
      <c r="BL34" s="53"/>
      <c r="BM34" s="53"/>
      <c r="BN34" s="53" t="s">
        <v>460</v>
      </c>
      <c r="BO34" s="53"/>
      <c r="BP34" s="53"/>
      <c r="BQ34" s="53" t="s">
        <v>460</v>
      </c>
      <c r="BR34" s="53"/>
      <c r="BS34" s="53"/>
      <c r="BT34" s="53"/>
      <c r="BU34" s="53"/>
      <c r="BV34" s="53"/>
      <c r="BW34" s="53"/>
      <c r="BX34" s="53"/>
      <c r="BY34" s="53"/>
      <c r="BZ34" s="53"/>
      <c r="CA34" s="53"/>
      <c r="CB34" s="53"/>
      <c r="CC34" s="53"/>
      <c r="CD34" s="53"/>
      <c r="CE34" s="53"/>
      <c r="CF34" s="53" t="s">
        <v>462</v>
      </c>
      <c r="CG34" s="53"/>
      <c r="CH34" s="53"/>
      <c r="CI34" s="53">
        <v>2017</v>
      </c>
      <c r="CJ34" s="53" t="s">
        <v>472</v>
      </c>
      <c r="CK34" s="53" t="s">
        <v>464</v>
      </c>
      <c r="CL34" s="53" t="s">
        <v>464</v>
      </c>
      <c r="CM34" s="53" t="s">
        <v>463</v>
      </c>
      <c r="CN34" s="53" t="s">
        <v>463</v>
      </c>
      <c r="CO34" s="53" t="s">
        <v>465</v>
      </c>
      <c r="CP34" s="53">
        <v>0</v>
      </c>
      <c r="CQ34" s="53">
        <v>0</v>
      </c>
      <c r="CR34" s="53">
        <v>0</v>
      </c>
      <c r="CS34" s="53">
        <v>0</v>
      </c>
      <c r="CT34" s="53">
        <v>0</v>
      </c>
      <c r="CU34" s="53">
        <v>0</v>
      </c>
      <c r="CV34" s="53">
        <v>0</v>
      </c>
      <c r="CW34" s="53">
        <v>0</v>
      </c>
      <c r="CX34" s="53">
        <v>0</v>
      </c>
      <c r="CY34" s="53">
        <v>0</v>
      </c>
      <c r="CZ34" s="53">
        <v>0</v>
      </c>
      <c r="DA34" s="53">
        <v>0</v>
      </c>
      <c r="DB34" s="53">
        <v>0</v>
      </c>
      <c r="DC34" s="53" t="s">
        <v>153</v>
      </c>
      <c r="DD34" s="53" t="s">
        <v>153</v>
      </c>
      <c r="DE34" s="53" t="s">
        <v>153</v>
      </c>
      <c r="DF34" s="53">
        <v>0</v>
      </c>
      <c r="DG34" s="53" t="s">
        <v>465</v>
      </c>
      <c r="DH34" s="53">
        <v>5</v>
      </c>
      <c r="DI34" s="53">
        <v>3</v>
      </c>
      <c r="DJ34" s="53">
        <v>2</v>
      </c>
      <c r="DK34" s="53">
        <v>0</v>
      </c>
      <c r="DL34" s="53">
        <v>0</v>
      </c>
      <c r="DM34" s="53">
        <v>0</v>
      </c>
      <c r="DN34" s="53">
        <v>0</v>
      </c>
      <c r="DO34" s="53">
        <v>0</v>
      </c>
      <c r="DP34" s="53">
        <v>0</v>
      </c>
      <c r="DQ34" s="53">
        <v>0</v>
      </c>
      <c r="DR34" s="53">
        <v>5</v>
      </c>
      <c r="DS34" s="53">
        <v>0</v>
      </c>
      <c r="DT34" s="53">
        <v>0</v>
      </c>
      <c r="DU34" s="53" t="s">
        <v>153</v>
      </c>
      <c r="DV34" s="53" t="s">
        <v>153</v>
      </c>
      <c r="DW34" s="51"/>
      <c r="DX34" s="53">
        <v>2</v>
      </c>
      <c r="DY34" s="53">
        <v>0</v>
      </c>
      <c r="DZ34" s="53">
        <v>0</v>
      </c>
      <c r="EA34" s="53">
        <v>0</v>
      </c>
      <c r="EB34" s="53"/>
      <c r="EC34" s="53"/>
      <c r="ED34" s="53"/>
      <c r="EE34" s="51"/>
      <c r="EF34" s="53"/>
      <c r="EG34" s="53"/>
      <c r="EH34" s="53"/>
      <c r="EI34" s="53"/>
      <c r="EJ34" s="53"/>
      <c r="EK34" s="53"/>
      <c r="EL34" s="53"/>
      <c r="EM34" s="53"/>
      <c r="EN34" s="53"/>
      <c r="EO34" s="53"/>
      <c r="EP34" s="53"/>
      <c r="EQ34" s="59">
        <v>66682</v>
      </c>
      <c r="ER34" s="59">
        <v>4990</v>
      </c>
      <c r="ES34" s="59">
        <v>0</v>
      </c>
      <c r="ET34" s="59">
        <v>0</v>
      </c>
      <c r="EU34" s="59">
        <v>0</v>
      </c>
      <c r="EV34" s="59">
        <v>0</v>
      </c>
      <c r="EW34" s="59">
        <v>0</v>
      </c>
      <c r="EX34" s="59">
        <v>0</v>
      </c>
      <c r="EY34" s="59">
        <v>0</v>
      </c>
      <c r="EZ34" s="59">
        <v>0</v>
      </c>
      <c r="FA34" s="59">
        <v>0</v>
      </c>
      <c r="FB34" s="59">
        <v>0</v>
      </c>
      <c r="FC34" s="59">
        <v>0</v>
      </c>
      <c r="FD34" s="59">
        <v>0</v>
      </c>
      <c r="FE34" s="59">
        <v>0</v>
      </c>
      <c r="FF34" s="59">
        <v>0</v>
      </c>
      <c r="FG34" s="59">
        <v>0</v>
      </c>
      <c r="FH34" s="59">
        <v>0</v>
      </c>
      <c r="FI34" s="59">
        <v>1</v>
      </c>
      <c r="FJ34" s="59">
        <v>0</v>
      </c>
      <c r="FK34" s="59">
        <v>0</v>
      </c>
      <c r="FL34" s="59">
        <v>0</v>
      </c>
      <c r="FM34" s="56"/>
      <c r="FN34" s="56" t="s">
        <v>466</v>
      </c>
      <c r="FO34" s="60" t="b">
        <f t="shared" si="0"/>
        <v>1</v>
      </c>
    </row>
    <row r="35" spans="1:171" s="58" customFormat="1" ht="12.75" x14ac:dyDescent="0.2">
      <c r="A35" s="51" t="s">
        <v>437</v>
      </c>
      <c r="B35" s="52">
        <v>66682</v>
      </c>
      <c r="C35" s="53">
        <v>1</v>
      </c>
      <c r="D35" s="53">
        <v>0</v>
      </c>
      <c r="E35" s="54" t="s">
        <v>640</v>
      </c>
      <c r="F35" s="53" t="s">
        <v>479</v>
      </c>
      <c r="G35" s="53"/>
      <c r="H35" s="53" t="s">
        <v>641</v>
      </c>
      <c r="I35" s="53">
        <v>2</v>
      </c>
      <c r="J35" s="53" t="s">
        <v>642</v>
      </c>
      <c r="K35" s="53" t="s">
        <v>447</v>
      </c>
      <c r="L35" s="53" t="s">
        <v>472</v>
      </c>
      <c r="M35" s="53" t="s">
        <v>447</v>
      </c>
      <c r="N35" s="53">
        <v>1</v>
      </c>
      <c r="O35" s="53">
        <v>60</v>
      </c>
      <c r="P35" s="53">
        <v>3</v>
      </c>
      <c r="Q35" s="53" t="s">
        <v>153</v>
      </c>
      <c r="R35" s="53" t="s">
        <v>153</v>
      </c>
      <c r="S35" s="53" t="s">
        <v>153</v>
      </c>
      <c r="T35" s="53" t="s">
        <v>644</v>
      </c>
      <c r="U35" s="53" t="s">
        <v>153</v>
      </c>
      <c r="V35" s="53" t="s">
        <v>153</v>
      </c>
      <c r="W35" s="53" t="s">
        <v>153</v>
      </c>
      <c r="X35" s="53" t="s">
        <v>153</v>
      </c>
      <c r="Y35" s="53" t="s">
        <v>153</v>
      </c>
      <c r="Z35" s="51"/>
      <c r="AA35" s="51" t="s">
        <v>452</v>
      </c>
      <c r="AB35" s="51" t="s">
        <v>640</v>
      </c>
      <c r="AC35" s="51" t="s">
        <v>479</v>
      </c>
      <c r="AD35" s="51" t="s">
        <v>641</v>
      </c>
      <c r="AE35" s="51" t="s">
        <v>642</v>
      </c>
      <c r="AF35" s="53">
        <v>1</v>
      </c>
      <c r="AG35" s="53">
        <v>60</v>
      </c>
      <c r="AH35" s="53">
        <v>3</v>
      </c>
      <c r="AI35" s="53">
        <v>0</v>
      </c>
      <c r="AJ35" s="53" t="s">
        <v>153</v>
      </c>
      <c r="AK35" s="53" t="s">
        <v>153</v>
      </c>
      <c r="AL35" s="53" t="s">
        <v>153</v>
      </c>
      <c r="AM35" s="53" t="s">
        <v>644</v>
      </c>
      <c r="AN35" s="53" t="s">
        <v>153</v>
      </c>
      <c r="AO35" s="53" t="s">
        <v>153</v>
      </c>
      <c r="AP35" s="53" t="s">
        <v>153</v>
      </c>
      <c r="AQ35" s="53" t="s">
        <v>153</v>
      </c>
      <c r="AR35" s="53" t="s">
        <v>153</v>
      </c>
      <c r="AS35" s="53">
        <v>2015</v>
      </c>
      <c r="AT35" s="53" t="s">
        <v>153</v>
      </c>
      <c r="AU35" s="53" t="s">
        <v>153</v>
      </c>
      <c r="AV35" s="53" t="s">
        <v>153</v>
      </c>
      <c r="AW35" s="53" t="s">
        <v>153</v>
      </c>
      <c r="AX35" s="53" t="s">
        <v>153</v>
      </c>
      <c r="AY35" s="51"/>
      <c r="AZ35" s="51" t="s">
        <v>153</v>
      </c>
      <c r="BA35" s="53">
        <v>4990</v>
      </c>
      <c r="BB35" s="53">
        <v>0</v>
      </c>
      <c r="BC35" s="53"/>
      <c r="BD35" s="53"/>
      <c r="BE35" s="53"/>
      <c r="BF35" s="53"/>
      <c r="BG35" s="53"/>
      <c r="BH35" s="53"/>
      <c r="BI35" s="53"/>
      <c r="BJ35" s="51"/>
      <c r="BK35" s="53"/>
      <c r="BL35" s="53"/>
      <c r="BM35" s="53"/>
      <c r="BN35" s="53" t="s">
        <v>460</v>
      </c>
      <c r="BO35" s="53"/>
      <c r="BP35" s="53"/>
      <c r="BQ35" s="53" t="s">
        <v>460</v>
      </c>
      <c r="BR35" s="53"/>
      <c r="BS35" s="53"/>
      <c r="BT35" s="53"/>
      <c r="BU35" s="53"/>
      <c r="BV35" s="53"/>
      <c r="BW35" s="53"/>
      <c r="BX35" s="53"/>
      <c r="BY35" s="53"/>
      <c r="BZ35" s="53"/>
      <c r="CA35" s="53"/>
      <c r="CB35" s="53"/>
      <c r="CC35" s="53"/>
      <c r="CD35" s="53"/>
      <c r="CE35" s="53"/>
      <c r="CF35" s="53"/>
      <c r="CG35" s="53"/>
      <c r="CH35" s="53"/>
      <c r="CI35" s="53">
        <v>2017</v>
      </c>
      <c r="CJ35" s="53" t="s">
        <v>472</v>
      </c>
      <c r="CK35" s="53" t="s">
        <v>464</v>
      </c>
      <c r="CL35" s="53" t="s">
        <v>464</v>
      </c>
      <c r="CM35" s="53" t="s">
        <v>463</v>
      </c>
      <c r="CN35" s="53" t="s">
        <v>463</v>
      </c>
      <c r="CO35" s="53" t="s">
        <v>465</v>
      </c>
      <c r="CP35" s="53">
        <v>0</v>
      </c>
      <c r="CQ35" s="53">
        <v>0</v>
      </c>
      <c r="CR35" s="53">
        <v>0</v>
      </c>
      <c r="CS35" s="53">
        <v>0</v>
      </c>
      <c r="CT35" s="53">
        <v>0</v>
      </c>
      <c r="CU35" s="53">
        <v>0</v>
      </c>
      <c r="CV35" s="53">
        <v>0</v>
      </c>
      <c r="CW35" s="53">
        <v>0</v>
      </c>
      <c r="CX35" s="53">
        <v>0</v>
      </c>
      <c r="CY35" s="53">
        <v>0</v>
      </c>
      <c r="CZ35" s="53">
        <v>0</v>
      </c>
      <c r="DA35" s="53">
        <v>0</v>
      </c>
      <c r="DB35" s="53">
        <v>0</v>
      </c>
      <c r="DC35" s="53" t="s">
        <v>153</v>
      </c>
      <c r="DD35" s="53" t="s">
        <v>153</v>
      </c>
      <c r="DE35" s="53" t="s">
        <v>153</v>
      </c>
      <c r="DF35" s="53">
        <v>0</v>
      </c>
      <c r="DG35" s="53" t="s">
        <v>465</v>
      </c>
      <c r="DH35" s="53">
        <v>5</v>
      </c>
      <c r="DI35" s="53">
        <v>3</v>
      </c>
      <c r="DJ35" s="53">
        <v>2</v>
      </c>
      <c r="DK35" s="53">
        <v>0</v>
      </c>
      <c r="DL35" s="53">
        <v>0</v>
      </c>
      <c r="DM35" s="53">
        <v>0</v>
      </c>
      <c r="DN35" s="53">
        <v>0</v>
      </c>
      <c r="DO35" s="53">
        <v>0</v>
      </c>
      <c r="DP35" s="53">
        <v>0</v>
      </c>
      <c r="DQ35" s="53">
        <v>0</v>
      </c>
      <c r="DR35" s="53">
        <v>5</v>
      </c>
      <c r="DS35" s="53">
        <v>0</v>
      </c>
      <c r="DT35" s="53">
        <v>0</v>
      </c>
      <c r="DU35" s="53" t="s">
        <v>153</v>
      </c>
      <c r="DV35" s="53" t="s">
        <v>153</v>
      </c>
      <c r="DW35" s="51"/>
      <c r="DX35" s="53">
        <v>2</v>
      </c>
      <c r="DY35" s="53">
        <v>0</v>
      </c>
      <c r="DZ35" s="53">
        <v>0</v>
      </c>
      <c r="EA35" s="53">
        <v>0</v>
      </c>
      <c r="EB35" s="53"/>
      <c r="EC35" s="53"/>
      <c r="ED35" s="53"/>
      <c r="EE35" s="51"/>
      <c r="EF35" s="53"/>
      <c r="EG35" s="53"/>
      <c r="EH35" s="53"/>
      <c r="EI35" s="53"/>
      <c r="EJ35" s="53"/>
      <c r="EK35" s="53"/>
      <c r="EL35" s="53"/>
      <c r="EM35" s="53"/>
      <c r="EN35" s="53"/>
      <c r="EO35" s="53"/>
      <c r="EP35" s="53"/>
      <c r="EQ35" s="59">
        <v>66682</v>
      </c>
      <c r="ER35" s="59">
        <v>4990</v>
      </c>
      <c r="ES35" s="59">
        <v>0</v>
      </c>
      <c r="ET35" s="59">
        <v>0</v>
      </c>
      <c r="EU35" s="59">
        <v>0</v>
      </c>
      <c r="EV35" s="59">
        <v>0</v>
      </c>
      <c r="EW35" s="56"/>
      <c r="EX35" s="56"/>
      <c r="EY35" s="56"/>
      <c r="EZ35" s="56"/>
      <c r="FA35" s="56"/>
      <c r="FB35" s="56"/>
      <c r="FC35" s="56"/>
      <c r="FD35" s="56"/>
      <c r="FE35" s="56"/>
      <c r="FF35" s="56"/>
      <c r="FG35" s="56"/>
      <c r="FH35" s="56"/>
      <c r="FI35" s="56"/>
      <c r="FJ35" s="56"/>
      <c r="FK35" s="56"/>
      <c r="FL35" s="56"/>
      <c r="FM35" s="56"/>
      <c r="FN35" s="56" t="s">
        <v>466</v>
      </c>
      <c r="FO35" s="60" t="b">
        <f t="shared" si="0"/>
        <v>1</v>
      </c>
    </row>
    <row r="36" spans="1:171" s="58" customFormat="1" ht="12.75" x14ac:dyDescent="0.2">
      <c r="A36" s="51" t="s">
        <v>437</v>
      </c>
      <c r="B36" s="52">
        <v>72582</v>
      </c>
      <c r="C36" s="53">
        <v>0</v>
      </c>
      <c r="D36" s="53">
        <v>1</v>
      </c>
      <c r="E36" s="54" t="s">
        <v>648</v>
      </c>
      <c r="F36" s="53" t="s">
        <v>649</v>
      </c>
      <c r="G36" s="53"/>
      <c r="H36" s="53" t="s">
        <v>650</v>
      </c>
      <c r="I36" s="53">
        <v>2</v>
      </c>
      <c r="J36" s="53" t="s">
        <v>651</v>
      </c>
      <c r="K36" s="53" t="s">
        <v>447</v>
      </c>
      <c r="L36" s="53" t="s">
        <v>448</v>
      </c>
      <c r="M36" s="53" t="s">
        <v>447</v>
      </c>
      <c r="N36" s="53">
        <v>1</v>
      </c>
      <c r="O36" s="53">
        <v>60</v>
      </c>
      <c r="P36" s="53">
        <v>2</v>
      </c>
      <c r="Q36" s="53" t="s">
        <v>153</v>
      </c>
      <c r="R36" s="53" t="s">
        <v>153</v>
      </c>
      <c r="S36" s="53" t="s">
        <v>652</v>
      </c>
      <c r="T36" s="53" t="s">
        <v>653</v>
      </c>
      <c r="U36" s="53" t="s">
        <v>654</v>
      </c>
      <c r="V36" s="53" t="s">
        <v>655</v>
      </c>
      <c r="W36" s="53" t="s">
        <v>153</v>
      </c>
      <c r="X36" s="53" t="s">
        <v>656</v>
      </c>
      <c r="Y36" s="53" t="s">
        <v>86</v>
      </c>
      <c r="Z36" s="51"/>
      <c r="AA36" s="51" t="s">
        <v>452</v>
      </c>
      <c r="AB36" s="51" t="s">
        <v>648</v>
      </c>
      <c r="AC36" s="51" t="s">
        <v>649</v>
      </c>
      <c r="AD36" s="51" t="s">
        <v>650</v>
      </c>
      <c r="AE36" s="51" t="s">
        <v>651</v>
      </c>
      <c r="AF36" s="53">
        <v>1</v>
      </c>
      <c r="AG36" s="53">
        <v>60</v>
      </c>
      <c r="AH36" s="53">
        <v>2</v>
      </c>
      <c r="AI36" s="53">
        <v>1</v>
      </c>
      <c r="AJ36" s="53" t="s">
        <v>153</v>
      </c>
      <c r="AK36" s="53" t="s">
        <v>153</v>
      </c>
      <c r="AL36" s="53" t="s">
        <v>652</v>
      </c>
      <c r="AM36" s="53" t="s">
        <v>653</v>
      </c>
      <c r="AN36" s="53" t="s">
        <v>656</v>
      </c>
      <c r="AO36" s="53" t="s">
        <v>86</v>
      </c>
      <c r="AP36" s="53" t="s">
        <v>654</v>
      </c>
      <c r="AQ36" s="53" t="s">
        <v>655</v>
      </c>
      <c r="AR36" s="53" t="s">
        <v>153</v>
      </c>
      <c r="AS36" s="53">
        <v>2015</v>
      </c>
      <c r="AT36" s="53" t="s">
        <v>153</v>
      </c>
      <c r="AU36" s="53" t="s">
        <v>153</v>
      </c>
      <c r="AV36" s="53" t="s">
        <v>153</v>
      </c>
      <c r="AW36" s="53" t="s">
        <v>153</v>
      </c>
      <c r="AX36" s="53" t="s">
        <v>153</v>
      </c>
      <c r="AY36" s="51"/>
      <c r="AZ36" s="51" t="s">
        <v>153</v>
      </c>
      <c r="BA36" s="53">
        <v>4221</v>
      </c>
      <c r="BB36" s="53">
        <v>0</v>
      </c>
      <c r="BC36" s="53"/>
      <c r="BD36" s="53"/>
      <c r="BE36" s="53"/>
      <c r="BF36" s="53"/>
      <c r="BG36" s="53"/>
      <c r="BH36" s="53"/>
      <c r="BI36" s="53"/>
      <c r="BJ36" s="51"/>
      <c r="BK36" s="53"/>
      <c r="BL36" s="53"/>
      <c r="BM36" s="53"/>
      <c r="BN36" s="53" t="s">
        <v>99</v>
      </c>
      <c r="BO36" s="53"/>
      <c r="BP36" s="53"/>
      <c r="BQ36" s="53" t="s">
        <v>99</v>
      </c>
      <c r="BR36" s="53"/>
      <c r="BS36" s="53"/>
      <c r="BT36" s="53"/>
      <c r="BU36" s="53"/>
      <c r="BV36" s="53"/>
      <c r="BW36" s="53"/>
      <c r="BX36" s="53"/>
      <c r="BY36" s="53"/>
      <c r="BZ36" s="53"/>
      <c r="CA36" s="53"/>
      <c r="CB36" s="53"/>
      <c r="CC36" s="53"/>
      <c r="CD36" s="53"/>
      <c r="CE36" s="53"/>
      <c r="CF36" s="53" t="s">
        <v>462</v>
      </c>
      <c r="CG36" s="53"/>
      <c r="CH36" s="53"/>
      <c r="CI36" s="53">
        <v>2017</v>
      </c>
      <c r="CJ36" s="53" t="s">
        <v>448</v>
      </c>
      <c r="CK36" s="53" t="s">
        <v>464</v>
      </c>
      <c r="CL36" s="53" t="s">
        <v>464</v>
      </c>
      <c r="CM36" s="53" t="s">
        <v>464</v>
      </c>
      <c r="CN36" s="53" t="s">
        <v>464</v>
      </c>
      <c r="CO36" s="53" t="s">
        <v>465</v>
      </c>
      <c r="CP36" s="53">
        <v>0</v>
      </c>
      <c r="CQ36" s="53">
        <v>0</v>
      </c>
      <c r="CR36" s="53">
        <v>0</v>
      </c>
      <c r="CS36" s="53">
        <v>0</v>
      </c>
      <c r="CT36" s="53">
        <v>0</v>
      </c>
      <c r="CU36" s="53">
        <v>0</v>
      </c>
      <c r="CV36" s="53">
        <v>0</v>
      </c>
      <c r="CW36" s="53">
        <v>0</v>
      </c>
      <c r="CX36" s="53">
        <v>0</v>
      </c>
      <c r="CY36" s="53">
        <v>0</v>
      </c>
      <c r="CZ36" s="53">
        <v>0</v>
      </c>
      <c r="DA36" s="53">
        <v>0</v>
      </c>
      <c r="DB36" s="53">
        <v>0</v>
      </c>
      <c r="DC36" s="53" t="s">
        <v>153</v>
      </c>
      <c r="DD36" s="53" t="s">
        <v>153</v>
      </c>
      <c r="DE36" s="53" t="s">
        <v>153</v>
      </c>
      <c r="DF36" s="53">
        <v>0</v>
      </c>
      <c r="DG36" s="53" t="s">
        <v>465</v>
      </c>
      <c r="DH36" s="53">
        <v>0</v>
      </c>
      <c r="DI36" s="53">
        <v>0</v>
      </c>
      <c r="DJ36" s="53">
        <v>0</v>
      </c>
      <c r="DK36" s="53">
        <v>0</v>
      </c>
      <c r="DL36" s="53">
        <v>0</v>
      </c>
      <c r="DM36" s="53">
        <v>0</v>
      </c>
      <c r="DN36" s="53">
        <v>0</v>
      </c>
      <c r="DO36" s="53">
        <v>0</v>
      </c>
      <c r="DP36" s="53">
        <v>0</v>
      </c>
      <c r="DQ36" s="53">
        <v>0</v>
      </c>
      <c r="DR36" s="53">
        <v>0</v>
      </c>
      <c r="DS36" s="53">
        <v>0</v>
      </c>
      <c r="DT36" s="53">
        <v>0</v>
      </c>
      <c r="DU36" s="53" t="s">
        <v>153</v>
      </c>
      <c r="DV36" s="53" t="s">
        <v>153</v>
      </c>
      <c r="DW36" s="51"/>
      <c r="DX36" s="53">
        <v>0</v>
      </c>
      <c r="DY36" s="53">
        <v>0</v>
      </c>
      <c r="DZ36" s="53">
        <v>0</v>
      </c>
      <c r="EA36" s="53">
        <v>0</v>
      </c>
      <c r="EB36" s="53"/>
      <c r="EC36" s="53"/>
      <c r="ED36" s="53"/>
      <c r="EE36" s="51"/>
      <c r="EF36" s="53"/>
      <c r="EG36" s="53"/>
      <c r="EH36" s="53"/>
      <c r="EI36" s="53"/>
      <c r="EJ36" s="53"/>
      <c r="EK36" s="53"/>
      <c r="EL36" s="53"/>
      <c r="EM36" s="53"/>
      <c r="EN36" s="53"/>
      <c r="EO36" s="53"/>
      <c r="EP36" s="53"/>
      <c r="EQ36" s="59">
        <v>72582</v>
      </c>
      <c r="ER36" s="59">
        <v>4221</v>
      </c>
      <c r="ES36" s="59">
        <v>0</v>
      </c>
      <c r="ET36" s="59">
        <v>0</v>
      </c>
      <c r="EU36" s="59">
        <v>0</v>
      </c>
      <c r="EV36" s="59">
        <v>0</v>
      </c>
      <c r="EW36" s="59">
        <v>0</v>
      </c>
      <c r="EX36" s="59">
        <v>0</v>
      </c>
      <c r="EY36" s="59">
        <v>0</v>
      </c>
      <c r="EZ36" s="59">
        <v>0</v>
      </c>
      <c r="FA36" s="59">
        <v>0</v>
      </c>
      <c r="FB36" s="59">
        <v>0</v>
      </c>
      <c r="FC36" s="59">
        <v>0</v>
      </c>
      <c r="FD36" s="59">
        <v>0</v>
      </c>
      <c r="FE36" s="59">
        <v>0</v>
      </c>
      <c r="FF36" s="59">
        <v>0</v>
      </c>
      <c r="FG36" s="59">
        <v>0</v>
      </c>
      <c r="FH36" s="59">
        <v>0</v>
      </c>
      <c r="FI36" s="59">
        <v>0</v>
      </c>
      <c r="FJ36" s="59">
        <v>0</v>
      </c>
      <c r="FK36" s="59">
        <v>0</v>
      </c>
      <c r="FL36" s="59">
        <v>0</v>
      </c>
      <c r="FM36" s="56"/>
      <c r="FN36" s="56" t="s">
        <v>466</v>
      </c>
      <c r="FO36" s="60" t="b">
        <f t="shared" si="0"/>
        <v>1</v>
      </c>
    </row>
    <row r="37" spans="1:171" s="58" customFormat="1" ht="12.75" x14ac:dyDescent="0.2">
      <c r="A37" s="51" t="s">
        <v>437</v>
      </c>
      <c r="B37" s="52">
        <v>72582</v>
      </c>
      <c r="C37" s="53">
        <v>1</v>
      </c>
      <c r="D37" s="53">
        <v>0</v>
      </c>
      <c r="E37" s="54" t="s">
        <v>648</v>
      </c>
      <c r="F37" s="53" t="s">
        <v>649</v>
      </c>
      <c r="G37" s="53"/>
      <c r="H37" s="53" t="s">
        <v>650</v>
      </c>
      <c r="I37" s="53">
        <v>2</v>
      </c>
      <c r="J37" s="53" t="s">
        <v>651</v>
      </c>
      <c r="K37" s="53" t="s">
        <v>447</v>
      </c>
      <c r="L37" s="53" t="s">
        <v>448</v>
      </c>
      <c r="M37" s="53" t="s">
        <v>447</v>
      </c>
      <c r="N37" s="53">
        <v>1</v>
      </c>
      <c r="O37" s="53">
        <v>60</v>
      </c>
      <c r="P37" s="53">
        <v>2</v>
      </c>
      <c r="Q37" s="53" t="s">
        <v>153</v>
      </c>
      <c r="R37" s="53" t="s">
        <v>153</v>
      </c>
      <c r="S37" s="53" t="s">
        <v>153</v>
      </c>
      <c r="T37" s="53" t="s">
        <v>653</v>
      </c>
      <c r="U37" s="53" t="s">
        <v>153</v>
      </c>
      <c r="V37" s="53" t="s">
        <v>153</v>
      </c>
      <c r="W37" s="53" t="s">
        <v>153</v>
      </c>
      <c r="X37" s="53" t="s">
        <v>153</v>
      </c>
      <c r="Y37" s="53" t="s">
        <v>153</v>
      </c>
      <c r="Z37" s="51"/>
      <c r="AA37" s="51" t="s">
        <v>452</v>
      </c>
      <c r="AB37" s="51" t="s">
        <v>648</v>
      </c>
      <c r="AC37" s="51" t="s">
        <v>649</v>
      </c>
      <c r="AD37" s="51" t="s">
        <v>650</v>
      </c>
      <c r="AE37" s="51" t="s">
        <v>651</v>
      </c>
      <c r="AF37" s="53">
        <v>1</v>
      </c>
      <c r="AG37" s="53">
        <v>60</v>
      </c>
      <c r="AH37" s="53">
        <v>2</v>
      </c>
      <c r="AI37" s="53">
        <v>0</v>
      </c>
      <c r="AJ37" s="53" t="s">
        <v>153</v>
      </c>
      <c r="AK37" s="53" t="s">
        <v>153</v>
      </c>
      <c r="AL37" s="53" t="s">
        <v>153</v>
      </c>
      <c r="AM37" s="53" t="s">
        <v>653</v>
      </c>
      <c r="AN37" s="53" t="s">
        <v>153</v>
      </c>
      <c r="AO37" s="53" t="s">
        <v>153</v>
      </c>
      <c r="AP37" s="53" t="s">
        <v>153</v>
      </c>
      <c r="AQ37" s="53" t="s">
        <v>153</v>
      </c>
      <c r="AR37" s="53" t="s">
        <v>153</v>
      </c>
      <c r="AS37" s="53">
        <v>2015</v>
      </c>
      <c r="AT37" s="53" t="s">
        <v>153</v>
      </c>
      <c r="AU37" s="53" t="s">
        <v>153</v>
      </c>
      <c r="AV37" s="53" t="s">
        <v>153</v>
      </c>
      <c r="AW37" s="53" t="s">
        <v>153</v>
      </c>
      <c r="AX37" s="53" t="s">
        <v>153</v>
      </c>
      <c r="AY37" s="51"/>
      <c r="AZ37" s="51" t="s">
        <v>153</v>
      </c>
      <c r="BA37" s="53">
        <v>4221</v>
      </c>
      <c r="BB37" s="53">
        <v>0</v>
      </c>
      <c r="BC37" s="53"/>
      <c r="BD37" s="53"/>
      <c r="BE37" s="53"/>
      <c r="BF37" s="53"/>
      <c r="BG37" s="53"/>
      <c r="BH37" s="53"/>
      <c r="BI37" s="53"/>
      <c r="BJ37" s="51"/>
      <c r="BK37" s="53"/>
      <c r="BL37" s="53"/>
      <c r="BM37" s="53"/>
      <c r="BN37" s="53" t="s">
        <v>99</v>
      </c>
      <c r="BO37" s="53"/>
      <c r="BP37" s="53"/>
      <c r="BQ37" s="53" t="s">
        <v>99</v>
      </c>
      <c r="BR37" s="53"/>
      <c r="BS37" s="53"/>
      <c r="BT37" s="53"/>
      <c r="BU37" s="53"/>
      <c r="BV37" s="53"/>
      <c r="BW37" s="53"/>
      <c r="BX37" s="53"/>
      <c r="BY37" s="53"/>
      <c r="BZ37" s="53"/>
      <c r="CA37" s="53"/>
      <c r="CB37" s="53"/>
      <c r="CC37" s="53"/>
      <c r="CD37" s="53"/>
      <c r="CE37" s="53"/>
      <c r="CF37" s="53"/>
      <c r="CG37" s="53"/>
      <c r="CH37" s="53"/>
      <c r="CI37" s="53">
        <v>2017</v>
      </c>
      <c r="CJ37" s="53" t="s">
        <v>448</v>
      </c>
      <c r="CK37" s="53" t="s">
        <v>464</v>
      </c>
      <c r="CL37" s="53" t="s">
        <v>464</v>
      </c>
      <c r="CM37" s="53" t="s">
        <v>464</v>
      </c>
      <c r="CN37" s="53" t="s">
        <v>464</v>
      </c>
      <c r="CO37" s="53" t="s">
        <v>465</v>
      </c>
      <c r="CP37" s="53">
        <v>0</v>
      </c>
      <c r="CQ37" s="53">
        <v>0</v>
      </c>
      <c r="CR37" s="53">
        <v>0</v>
      </c>
      <c r="CS37" s="53">
        <v>0</v>
      </c>
      <c r="CT37" s="53">
        <v>0</v>
      </c>
      <c r="CU37" s="53">
        <v>0</v>
      </c>
      <c r="CV37" s="53">
        <v>0</v>
      </c>
      <c r="CW37" s="53">
        <v>0</v>
      </c>
      <c r="CX37" s="53">
        <v>0</v>
      </c>
      <c r="CY37" s="53">
        <v>0</v>
      </c>
      <c r="CZ37" s="53">
        <v>0</v>
      </c>
      <c r="DA37" s="53">
        <v>0</v>
      </c>
      <c r="DB37" s="53">
        <v>0</v>
      </c>
      <c r="DC37" s="53" t="s">
        <v>153</v>
      </c>
      <c r="DD37" s="53" t="s">
        <v>153</v>
      </c>
      <c r="DE37" s="53" t="s">
        <v>153</v>
      </c>
      <c r="DF37" s="53">
        <v>0</v>
      </c>
      <c r="DG37" s="53" t="s">
        <v>465</v>
      </c>
      <c r="DH37" s="53">
        <v>0</v>
      </c>
      <c r="DI37" s="53">
        <v>0</v>
      </c>
      <c r="DJ37" s="53">
        <v>0</v>
      </c>
      <c r="DK37" s="53">
        <v>0</v>
      </c>
      <c r="DL37" s="53">
        <v>0</v>
      </c>
      <c r="DM37" s="53">
        <v>0</v>
      </c>
      <c r="DN37" s="53">
        <v>0</v>
      </c>
      <c r="DO37" s="53">
        <v>0</v>
      </c>
      <c r="DP37" s="53">
        <v>0</v>
      </c>
      <c r="DQ37" s="53">
        <v>0</v>
      </c>
      <c r="DR37" s="53">
        <v>0</v>
      </c>
      <c r="DS37" s="53">
        <v>0</v>
      </c>
      <c r="DT37" s="53">
        <v>0</v>
      </c>
      <c r="DU37" s="53" t="s">
        <v>153</v>
      </c>
      <c r="DV37" s="53" t="s">
        <v>153</v>
      </c>
      <c r="DW37" s="51"/>
      <c r="DX37" s="53">
        <v>0</v>
      </c>
      <c r="DY37" s="53">
        <v>0</v>
      </c>
      <c r="DZ37" s="53">
        <v>0</v>
      </c>
      <c r="EA37" s="53">
        <v>0</v>
      </c>
      <c r="EB37" s="53"/>
      <c r="EC37" s="53"/>
      <c r="ED37" s="53"/>
      <c r="EE37" s="51"/>
      <c r="EF37" s="53"/>
      <c r="EG37" s="53"/>
      <c r="EH37" s="53"/>
      <c r="EI37" s="53"/>
      <c r="EJ37" s="53"/>
      <c r="EK37" s="53"/>
      <c r="EL37" s="53"/>
      <c r="EM37" s="53"/>
      <c r="EN37" s="53"/>
      <c r="EO37" s="53"/>
      <c r="EP37" s="53"/>
      <c r="EQ37" s="59">
        <v>72582</v>
      </c>
      <c r="ER37" s="59">
        <v>4221</v>
      </c>
      <c r="ES37" s="59">
        <v>0</v>
      </c>
      <c r="ET37" s="59">
        <v>0</v>
      </c>
      <c r="EU37" s="59">
        <v>0</v>
      </c>
      <c r="EV37" s="59">
        <v>0</v>
      </c>
      <c r="EW37" s="56"/>
      <c r="EX37" s="56"/>
      <c r="EY37" s="56"/>
      <c r="EZ37" s="56"/>
      <c r="FA37" s="56"/>
      <c r="FB37" s="56"/>
      <c r="FC37" s="56"/>
      <c r="FD37" s="56"/>
      <c r="FE37" s="56"/>
      <c r="FF37" s="56"/>
      <c r="FG37" s="56"/>
      <c r="FH37" s="56"/>
      <c r="FI37" s="56"/>
      <c r="FJ37" s="56"/>
      <c r="FK37" s="56"/>
      <c r="FL37" s="56"/>
      <c r="FM37" s="56"/>
      <c r="FN37" s="56" t="s">
        <v>466</v>
      </c>
      <c r="FO37" s="60" t="b">
        <f t="shared" si="0"/>
        <v>1</v>
      </c>
    </row>
    <row r="38" spans="1:171" s="58" customFormat="1" ht="12.75" x14ac:dyDescent="0.2">
      <c r="A38" s="51" t="s">
        <v>437</v>
      </c>
      <c r="B38" s="52">
        <v>26951</v>
      </c>
      <c r="C38" s="53">
        <v>0</v>
      </c>
      <c r="D38" s="53">
        <v>1</v>
      </c>
      <c r="E38" s="54">
        <v>38431041300065</v>
      </c>
      <c r="F38" s="53" t="s">
        <v>657</v>
      </c>
      <c r="G38" s="53"/>
      <c r="H38" s="53" t="s">
        <v>658</v>
      </c>
      <c r="I38" s="53">
        <v>2</v>
      </c>
      <c r="J38" s="53" t="s">
        <v>659</v>
      </c>
      <c r="K38" s="53" t="s">
        <v>447</v>
      </c>
      <c r="L38" s="53" t="s">
        <v>448</v>
      </c>
      <c r="M38" s="53" t="s">
        <v>447</v>
      </c>
      <c r="N38" s="53">
        <v>1</v>
      </c>
      <c r="O38" s="53">
        <v>61</v>
      </c>
      <c r="P38" s="53">
        <v>31</v>
      </c>
      <c r="Q38" s="53" t="s">
        <v>153</v>
      </c>
      <c r="R38" s="53" t="s">
        <v>153</v>
      </c>
      <c r="S38" s="53" t="s">
        <v>660</v>
      </c>
      <c r="T38" s="53" t="s">
        <v>661</v>
      </c>
      <c r="U38" s="53" t="s">
        <v>662</v>
      </c>
      <c r="V38" s="53" t="s">
        <v>663</v>
      </c>
      <c r="W38" s="53" t="s">
        <v>153</v>
      </c>
      <c r="X38" s="53" t="s">
        <v>664</v>
      </c>
      <c r="Y38" s="53" t="s">
        <v>665</v>
      </c>
      <c r="Z38" s="51"/>
      <c r="AA38" s="51" t="s">
        <v>452</v>
      </c>
      <c r="AB38" s="51" t="s">
        <v>666</v>
      </c>
      <c r="AC38" s="51" t="s">
        <v>657</v>
      </c>
      <c r="AD38" s="51" t="s">
        <v>658</v>
      </c>
      <c r="AE38" s="51" t="s">
        <v>659</v>
      </c>
      <c r="AF38" s="53">
        <v>1</v>
      </c>
      <c r="AG38" s="53">
        <v>58</v>
      </c>
      <c r="AH38" s="53">
        <v>31</v>
      </c>
      <c r="AI38" s="53">
        <v>1</v>
      </c>
      <c r="AJ38" s="53" t="s">
        <v>153</v>
      </c>
      <c r="AK38" s="53" t="s">
        <v>153</v>
      </c>
      <c r="AL38" s="53" t="s">
        <v>667</v>
      </c>
      <c r="AM38" s="53" t="s">
        <v>661</v>
      </c>
      <c r="AN38" s="53" t="s">
        <v>664</v>
      </c>
      <c r="AO38" s="53" t="s">
        <v>665</v>
      </c>
      <c r="AP38" s="53" t="s">
        <v>662</v>
      </c>
      <c r="AQ38" s="53" t="s">
        <v>663</v>
      </c>
      <c r="AR38" s="53" t="s">
        <v>153</v>
      </c>
      <c r="AS38" s="53">
        <v>2015</v>
      </c>
      <c r="AT38" s="53" t="s">
        <v>153</v>
      </c>
      <c r="AU38" s="53" t="s">
        <v>153</v>
      </c>
      <c r="AV38" s="53" t="s">
        <v>153</v>
      </c>
      <c r="AW38" s="53" t="s">
        <v>153</v>
      </c>
      <c r="AX38" s="53" t="s">
        <v>153</v>
      </c>
      <c r="AY38" s="51"/>
      <c r="AZ38" s="51" t="s">
        <v>153</v>
      </c>
      <c r="BA38" s="53">
        <v>9454</v>
      </c>
      <c r="BB38" s="53">
        <v>0</v>
      </c>
      <c r="BC38" s="53"/>
      <c r="BD38" s="53"/>
      <c r="BE38" s="53"/>
      <c r="BF38" s="53"/>
      <c r="BG38" s="53"/>
      <c r="BH38" s="53" t="s">
        <v>532</v>
      </c>
      <c r="BI38" s="53"/>
      <c r="BJ38" s="51">
        <v>5.1724137931034484</v>
      </c>
      <c r="BK38" s="53"/>
      <c r="BL38" s="53"/>
      <c r="BM38" s="53"/>
      <c r="BN38" s="53" t="s">
        <v>66</v>
      </c>
      <c r="BO38" s="53"/>
      <c r="BP38" s="53"/>
      <c r="BQ38" s="53" t="s">
        <v>66</v>
      </c>
      <c r="BR38" s="53"/>
      <c r="BS38" s="53"/>
      <c r="BT38" s="53"/>
      <c r="BU38" s="53"/>
      <c r="BV38" s="53"/>
      <c r="BW38" s="53"/>
      <c r="BX38" s="53" t="s">
        <v>668</v>
      </c>
      <c r="BY38" s="53"/>
      <c r="BZ38" s="53"/>
      <c r="CA38" s="53"/>
      <c r="CB38" s="53"/>
      <c r="CC38" s="53"/>
      <c r="CD38" s="53"/>
      <c r="CE38" s="53"/>
      <c r="CF38" s="53" t="s">
        <v>462</v>
      </c>
      <c r="CG38" s="53"/>
      <c r="CH38" s="53"/>
      <c r="CI38" s="53">
        <v>2017</v>
      </c>
      <c r="CJ38" s="53" t="s">
        <v>448</v>
      </c>
      <c r="CK38" s="53" t="s">
        <v>463</v>
      </c>
      <c r="CL38" s="53" t="s">
        <v>463</v>
      </c>
      <c r="CM38" s="53" t="s">
        <v>463</v>
      </c>
      <c r="CN38" s="53" t="s">
        <v>463</v>
      </c>
      <c r="CO38" s="53" t="s">
        <v>465</v>
      </c>
      <c r="CP38" s="53">
        <v>1</v>
      </c>
      <c r="CQ38" s="53">
        <v>0</v>
      </c>
      <c r="CR38" s="53">
        <v>0</v>
      </c>
      <c r="CS38" s="53">
        <v>1</v>
      </c>
      <c r="CT38" s="53">
        <v>0</v>
      </c>
      <c r="CU38" s="53">
        <v>0</v>
      </c>
      <c r="CV38" s="53">
        <v>0</v>
      </c>
      <c r="CW38" s="53">
        <v>0</v>
      </c>
      <c r="CX38" s="53">
        <v>0</v>
      </c>
      <c r="CY38" s="53">
        <v>1</v>
      </c>
      <c r="CZ38" s="53">
        <v>0</v>
      </c>
      <c r="DA38" s="53">
        <v>0</v>
      </c>
      <c r="DB38" s="53">
        <v>0</v>
      </c>
      <c r="DC38" s="53" t="s">
        <v>153</v>
      </c>
      <c r="DD38" s="53" t="s">
        <v>153</v>
      </c>
      <c r="DE38" s="53" t="s">
        <v>153</v>
      </c>
      <c r="DF38" s="53">
        <v>2</v>
      </c>
      <c r="DG38" s="53" t="s">
        <v>465</v>
      </c>
      <c r="DH38" s="53">
        <v>1</v>
      </c>
      <c r="DI38" s="53">
        <v>0</v>
      </c>
      <c r="DJ38" s="53">
        <v>0</v>
      </c>
      <c r="DK38" s="53">
        <v>1</v>
      </c>
      <c r="DL38" s="53">
        <v>0</v>
      </c>
      <c r="DM38" s="53">
        <v>0</v>
      </c>
      <c r="DN38" s="53">
        <v>0</v>
      </c>
      <c r="DO38" s="53">
        <v>0</v>
      </c>
      <c r="DP38" s="53">
        <v>1</v>
      </c>
      <c r="DQ38" s="53">
        <v>0</v>
      </c>
      <c r="DR38" s="53">
        <v>0</v>
      </c>
      <c r="DS38" s="53">
        <v>0</v>
      </c>
      <c r="DT38" s="53">
        <v>0</v>
      </c>
      <c r="DU38" s="53" t="s">
        <v>153</v>
      </c>
      <c r="DV38" s="53" t="s">
        <v>153</v>
      </c>
      <c r="DW38" s="51"/>
      <c r="DX38" s="53">
        <v>0</v>
      </c>
      <c r="DY38" s="53">
        <v>1</v>
      </c>
      <c r="DZ38" s="53">
        <v>0</v>
      </c>
      <c r="EA38" s="53">
        <v>0</v>
      </c>
      <c r="EB38" s="53"/>
      <c r="EC38" s="53"/>
      <c r="ED38" s="53"/>
      <c r="EE38" s="51">
        <v>-6.0606060606060606</v>
      </c>
      <c r="EF38" s="53"/>
      <c r="EG38" s="53"/>
      <c r="EH38" s="53"/>
      <c r="EI38" s="53"/>
      <c r="EJ38" s="53"/>
      <c r="EK38" s="53"/>
      <c r="EL38" s="53"/>
      <c r="EM38" s="53"/>
      <c r="EN38" s="53"/>
      <c r="EO38" s="53"/>
      <c r="EP38" s="53"/>
      <c r="EQ38" s="59">
        <v>26951</v>
      </c>
      <c r="ER38" s="59">
        <v>9454</v>
      </c>
      <c r="ES38" s="59">
        <v>0</v>
      </c>
      <c r="ET38" s="59">
        <v>0</v>
      </c>
      <c r="EU38" s="59">
        <v>0</v>
      </c>
      <c r="EV38" s="59">
        <v>0</v>
      </c>
      <c r="EW38" s="59">
        <v>1</v>
      </c>
      <c r="EX38" s="59">
        <v>1</v>
      </c>
      <c r="EY38" s="59">
        <v>0</v>
      </c>
      <c r="EZ38" s="59">
        <v>0</v>
      </c>
      <c r="FA38" s="59">
        <v>0</v>
      </c>
      <c r="FB38" s="59">
        <v>1</v>
      </c>
      <c r="FC38" s="59">
        <v>1</v>
      </c>
      <c r="FD38" s="59">
        <v>0</v>
      </c>
      <c r="FE38" s="59">
        <v>0</v>
      </c>
      <c r="FF38" s="59">
        <v>0</v>
      </c>
      <c r="FG38" s="59">
        <v>0</v>
      </c>
      <c r="FH38" s="59">
        <v>0</v>
      </c>
      <c r="FI38" s="59">
        <v>0</v>
      </c>
      <c r="FJ38" s="59">
        <v>0</v>
      </c>
      <c r="FK38" s="59">
        <v>0</v>
      </c>
      <c r="FL38" s="59">
        <v>0</v>
      </c>
      <c r="FM38" s="56"/>
      <c r="FN38" s="56" t="s">
        <v>466</v>
      </c>
      <c r="FO38" s="60" t="b">
        <f t="shared" si="0"/>
        <v>1</v>
      </c>
    </row>
    <row r="39" spans="1:171" s="58" customFormat="1" ht="12.75" x14ac:dyDescent="0.2">
      <c r="A39" s="51" t="s">
        <v>437</v>
      </c>
      <c r="B39" s="52">
        <v>26951</v>
      </c>
      <c r="C39" s="53">
        <v>1</v>
      </c>
      <c r="D39" s="53">
        <v>0</v>
      </c>
      <c r="E39" s="54" t="s">
        <v>666</v>
      </c>
      <c r="F39" s="53" t="s">
        <v>657</v>
      </c>
      <c r="G39" s="53"/>
      <c r="H39" s="53" t="s">
        <v>658</v>
      </c>
      <c r="I39" s="53">
        <v>2</v>
      </c>
      <c r="J39" s="53" t="s">
        <v>659</v>
      </c>
      <c r="K39" s="53" t="s">
        <v>447</v>
      </c>
      <c r="L39" s="53" t="s">
        <v>448</v>
      </c>
      <c r="M39" s="53" t="s">
        <v>447</v>
      </c>
      <c r="N39" s="53">
        <v>1</v>
      </c>
      <c r="O39" s="53">
        <v>61</v>
      </c>
      <c r="P39" s="53">
        <v>31</v>
      </c>
      <c r="Q39" s="53" t="s">
        <v>153</v>
      </c>
      <c r="R39" s="53" t="s">
        <v>153</v>
      </c>
      <c r="S39" s="53" t="s">
        <v>153</v>
      </c>
      <c r="T39" s="53" t="s">
        <v>661</v>
      </c>
      <c r="U39" s="53" t="s">
        <v>153</v>
      </c>
      <c r="V39" s="53" t="s">
        <v>153</v>
      </c>
      <c r="W39" s="53" t="s">
        <v>153</v>
      </c>
      <c r="X39" s="53" t="s">
        <v>153</v>
      </c>
      <c r="Y39" s="53" t="s">
        <v>153</v>
      </c>
      <c r="Z39" s="51"/>
      <c r="AA39" s="51" t="s">
        <v>452</v>
      </c>
      <c r="AB39" s="51" t="s">
        <v>666</v>
      </c>
      <c r="AC39" s="51" t="s">
        <v>657</v>
      </c>
      <c r="AD39" s="51" t="s">
        <v>658</v>
      </c>
      <c r="AE39" s="51" t="s">
        <v>659</v>
      </c>
      <c r="AF39" s="53">
        <v>1</v>
      </c>
      <c r="AG39" s="53">
        <v>58</v>
      </c>
      <c r="AH39" s="53">
        <v>31</v>
      </c>
      <c r="AI39" s="53">
        <v>0</v>
      </c>
      <c r="AJ39" s="53" t="s">
        <v>153</v>
      </c>
      <c r="AK39" s="53" t="s">
        <v>153</v>
      </c>
      <c r="AL39" s="53" t="s">
        <v>153</v>
      </c>
      <c r="AM39" s="53" t="s">
        <v>661</v>
      </c>
      <c r="AN39" s="53" t="s">
        <v>153</v>
      </c>
      <c r="AO39" s="53" t="s">
        <v>153</v>
      </c>
      <c r="AP39" s="53" t="s">
        <v>153</v>
      </c>
      <c r="AQ39" s="53" t="s">
        <v>153</v>
      </c>
      <c r="AR39" s="53" t="s">
        <v>153</v>
      </c>
      <c r="AS39" s="53">
        <v>2015</v>
      </c>
      <c r="AT39" s="53" t="s">
        <v>153</v>
      </c>
      <c r="AU39" s="53" t="s">
        <v>153</v>
      </c>
      <c r="AV39" s="53" t="s">
        <v>153</v>
      </c>
      <c r="AW39" s="53" t="s">
        <v>153</v>
      </c>
      <c r="AX39" s="53" t="s">
        <v>153</v>
      </c>
      <c r="AY39" s="51"/>
      <c r="AZ39" s="51" t="s">
        <v>153</v>
      </c>
      <c r="BA39" s="53">
        <v>9454</v>
      </c>
      <c r="BB39" s="53">
        <v>0</v>
      </c>
      <c r="BC39" s="53"/>
      <c r="BD39" s="53"/>
      <c r="BE39" s="53"/>
      <c r="BF39" s="53"/>
      <c r="BG39" s="53"/>
      <c r="BH39" s="53"/>
      <c r="BI39" s="53"/>
      <c r="BJ39" s="51">
        <v>5.1724137931034484</v>
      </c>
      <c r="BK39" s="53"/>
      <c r="BL39" s="53"/>
      <c r="BM39" s="53"/>
      <c r="BN39" s="53" t="s">
        <v>66</v>
      </c>
      <c r="BO39" s="53"/>
      <c r="BP39" s="53"/>
      <c r="BQ39" s="53" t="s">
        <v>66</v>
      </c>
      <c r="BR39" s="53"/>
      <c r="BS39" s="53"/>
      <c r="BT39" s="53"/>
      <c r="BU39" s="53"/>
      <c r="BV39" s="53"/>
      <c r="BW39" s="53"/>
      <c r="BX39" s="53"/>
      <c r="BY39" s="53"/>
      <c r="BZ39" s="53"/>
      <c r="CA39" s="53"/>
      <c r="CB39" s="53"/>
      <c r="CC39" s="53"/>
      <c r="CD39" s="53"/>
      <c r="CE39" s="53"/>
      <c r="CF39" s="53"/>
      <c r="CG39" s="53"/>
      <c r="CH39" s="53"/>
      <c r="CI39" s="53">
        <v>2017</v>
      </c>
      <c r="CJ39" s="53" t="s">
        <v>448</v>
      </c>
      <c r="CK39" s="53" t="s">
        <v>463</v>
      </c>
      <c r="CL39" s="53" t="s">
        <v>463</v>
      </c>
      <c r="CM39" s="53" t="s">
        <v>463</v>
      </c>
      <c r="CN39" s="53" t="s">
        <v>463</v>
      </c>
      <c r="CO39" s="53" t="s">
        <v>465</v>
      </c>
      <c r="CP39" s="53">
        <v>1</v>
      </c>
      <c r="CQ39" s="53">
        <v>0</v>
      </c>
      <c r="CR39" s="53">
        <v>0</v>
      </c>
      <c r="CS39" s="53">
        <v>1</v>
      </c>
      <c r="CT39" s="53">
        <v>0</v>
      </c>
      <c r="CU39" s="53">
        <v>0</v>
      </c>
      <c r="CV39" s="53">
        <v>0</v>
      </c>
      <c r="CW39" s="53">
        <v>0</v>
      </c>
      <c r="CX39" s="53">
        <v>0</v>
      </c>
      <c r="CY39" s="53">
        <v>1</v>
      </c>
      <c r="CZ39" s="53">
        <v>0</v>
      </c>
      <c r="DA39" s="53">
        <v>0</v>
      </c>
      <c r="DB39" s="53">
        <v>0</v>
      </c>
      <c r="DC39" s="53" t="s">
        <v>153</v>
      </c>
      <c r="DD39" s="53" t="s">
        <v>153</v>
      </c>
      <c r="DE39" s="53" t="s">
        <v>153</v>
      </c>
      <c r="DF39" s="53">
        <v>2</v>
      </c>
      <c r="DG39" s="53" t="s">
        <v>465</v>
      </c>
      <c r="DH39" s="53">
        <v>1</v>
      </c>
      <c r="DI39" s="53">
        <v>0</v>
      </c>
      <c r="DJ39" s="53">
        <v>0</v>
      </c>
      <c r="DK39" s="53">
        <v>1</v>
      </c>
      <c r="DL39" s="53">
        <v>0</v>
      </c>
      <c r="DM39" s="53">
        <v>0</v>
      </c>
      <c r="DN39" s="53">
        <v>0</v>
      </c>
      <c r="DO39" s="53">
        <v>0</v>
      </c>
      <c r="DP39" s="53">
        <v>1</v>
      </c>
      <c r="DQ39" s="53">
        <v>0</v>
      </c>
      <c r="DR39" s="53">
        <v>0</v>
      </c>
      <c r="DS39" s="53">
        <v>0</v>
      </c>
      <c r="DT39" s="53">
        <v>0</v>
      </c>
      <c r="DU39" s="53" t="s">
        <v>153</v>
      </c>
      <c r="DV39" s="53" t="s">
        <v>153</v>
      </c>
      <c r="DW39" s="51"/>
      <c r="DX39" s="53">
        <v>0</v>
      </c>
      <c r="DY39" s="53">
        <v>1</v>
      </c>
      <c r="DZ39" s="53">
        <v>0</v>
      </c>
      <c r="EA39" s="53">
        <v>0</v>
      </c>
      <c r="EB39" s="53"/>
      <c r="EC39" s="53"/>
      <c r="ED39" s="53"/>
      <c r="EE39" s="51">
        <v>-6.0606060606060606</v>
      </c>
      <c r="EF39" s="53"/>
      <c r="EG39" s="53"/>
      <c r="EH39" s="53"/>
      <c r="EI39" s="53"/>
      <c r="EJ39" s="53"/>
      <c r="EK39" s="53"/>
      <c r="EL39" s="53"/>
      <c r="EM39" s="53"/>
      <c r="EN39" s="53"/>
      <c r="EO39" s="53"/>
      <c r="EP39" s="53"/>
      <c r="EQ39" s="59">
        <v>26951</v>
      </c>
      <c r="ER39" s="59">
        <v>9454</v>
      </c>
      <c r="ES39" s="59">
        <v>0</v>
      </c>
      <c r="ET39" s="59">
        <v>0</v>
      </c>
      <c r="EU39" s="59">
        <v>0</v>
      </c>
      <c r="EV39" s="59">
        <v>0</v>
      </c>
      <c r="EW39" s="56"/>
      <c r="EX39" s="56"/>
      <c r="EY39" s="56"/>
      <c r="EZ39" s="56"/>
      <c r="FA39" s="56"/>
      <c r="FB39" s="56"/>
      <c r="FC39" s="56"/>
      <c r="FD39" s="56"/>
      <c r="FE39" s="56"/>
      <c r="FF39" s="56"/>
      <c r="FG39" s="56"/>
      <c r="FH39" s="56"/>
      <c r="FI39" s="56"/>
      <c r="FJ39" s="56"/>
      <c r="FK39" s="56"/>
      <c r="FL39" s="56"/>
      <c r="FM39" s="56"/>
      <c r="FN39" s="56" t="s">
        <v>466</v>
      </c>
      <c r="FO39" s="60" t="b">
        <f t="shared" si="0"/>
        <v>1</v>
      </c>
    </row>
    <row r="40" spans="1:171" s="58" customFormat="1" ht="12.75" x14ac:dyDescent="0.2">
      <c r="A40" s="51" t="s">
        <v>437</v>
      </c>
      <c r="B40" s="52">
        <v>50833</v>
      </c>
      <c r="C40" s="53">
        <v>0</v>
      </c>
      <c r="D40" s="53">
        <v>1</v>
      </c>
      <c r="E40" s="54" t="s">
        <v>669</v>
      </c>
      <c r="F40" s="53" t="s">
        <v>670</v>
      </c>
      <c r="G40" s="53"/>
      <c r="H40" s="53" t="s">
        <v>671</v>
      </c>
      <c r="I40" s="53">
        <v>2</v>
      </c>
      <c r="J40" s="53" t="s">
        <v>672</v>
      </c>
      <c r="K40" s="53" t="s">
        <v>447</v>
      </c>
      <c r="L40" s="53" t="s">
        <v>448</v>
      </c>
      <c r="M40" s="53" t="s">
        <v>447</v>
      </c>
      <c r="N40" s="53">
        <v>1</v>
      </c>
      <c r="O40" s="53">
        <v>62</v>
      </c>
      <c r="P40" s="53">
        <v>16</v>
      </c>
      <c r="Q40" s="53" t="s">
        <v>673</v>
      </c>
      <c r="R40" s="53" t="s">
        <v>153</v>
      </c>
      <c r="S40" s="53" t="s">
        <v>674</v>
      </c>
      <c r="T40" s="53" t="s">
        <v>675</v>
      </c>
      <c r="U40" s="53" t="s">
        <v>676</v>
      </c>
      <c r="V40" s="53" t="s">
        <v>677</v>
      </c>
      <c r="W40" s="53" t="s">
        <v>678</v>
      </c>
      <c r="X40" s="53" t="s">
        <v>679</v>
      </c>
      <c r="Y40" s="53" t="s">
        <v>244</v>
      </c>
      <c r="Z40" s="51"/>
      <c r="AA40" s="51" t="s">
        <v>452</v>
      </c>
      <c r="AB40" s="51" t="s">
        <v>669</v>
      </c>
      <c r="AC40" s="51" t="s">
        <v>670</v>
      </c>
      <c r="AD40" s="51" t="s">
        <v>671</v>
      </c>
      <c r="AE40" s="51" t="s">
        <v>672</v>
      </c>
      <c r="AF40" s="53">
        <v>1</v>
      </c>
      <c r="AG40" s="53">
        <v>61</v>
      </c>
      <c r="AH40" s="53">
        <v>16</v>
      </c>
      <c r="AI40" s="53">
        <v>1</v>
      </c>
      <c r="AJ40" s="53" t="s">
        <v>673</v>
      </c>
      <c r="AK40" s="53" t="s">
        <v>153</v>
      </c>
      <c r="AL40" s="53" t="s">
        <v>674</v>
      </c>
      <c r="AM40" s="53" t="s">
        <v>675</v>
      </c>
      <c r="AN40" s="53" t="s">
        <v>679</v>
      </c>
      <c r="AO40" s="53" t="s">
        <v>244</v>
      </c>
      <c r="AP40" s="53" t="s">
        <v>676</v>
      </c>
      <c r="AQ40" s="53" t="s">
        <v>677</v>
      </c>
      <c r="AR40" s="53" t="s">
        <v>153</v>
      </c>
      <c r="AS40" s="53">
        <v>2015</v>
      </c>
      <c r="AT40" s="53" t="s">
        <v>153</v>
      </c>
      <c r="AU40" s="53" t="s">
        <v>153</v>
      </c>
      <c r="AV40" s="53" t="s">
        <v>153</v>
      </c>
      <c r="AW40" s="53" t="s">
        <v>153</v>
      </c>
      <c r="AX40" s="53" t="s">
        <v>153</v>
      </c>
      <c r="AY40" s="51"/>
      <c r="AZ40" s="51" t="s">
        <v>153</v>
      </c>
      <c r="BA40" s="53">
        <v>8473</v>
      </c>
      <c r="BB40" s="53">
        <v>0</v>
      </c>
      <c r="BC40" s="53"/>
      <c r="BD40" s="53"/>
      <c r="BE40" s="53"/>
      <c r="BF40" s="53"/>
      <c r="BG40" s="53"/>
      <c r="BH40" s="53" t="s">
        <v>532</v>
      </c>
      <c r="BI40" s="53"/>
      <c r="BJ40" s="51">
        <v>1.639344262295082</v>
      </c>
      <c r="BK40" s="53"/>
      <c r="BL40" s="53"/>
      <c r="BM40" s="53"/>
      <c r="BN40" s="53" t="s">
        <v>680</v>
      </c>
      <c r="BO40" s="53"/>
      <c r="BP40" s="53"/>
      <c r="BQ40" s="53" t="s">
        <v>680</v>
      </c>
      <c r="BR40" s="53"/>
      <c r="BS40" s="53"/>
      <c r="BT40" s="53"/>
      <c r="BU40" s="53"/>
      <c r="BV40" s="53"/>
      <c r="BW40" s="53"/>
      <c r="BX40" s="53"/>
      <c r="BY40" s="53"/>
      <c r="BZ40" s="53"/>
      <c r="CA40" s="53"/>
      <c r="CB40" s="53"/>
      <c r="CC40" s="53"/>
      <c r="CD40" s="53"/>
      <c r="CE40" s="53" t="s">
        <v>489</v>
      </c>
      <c r="CF40" s="53" t="s">
        <v>462</v>
      </c>
      <c r="CG40" s="53"/>
      <c r="CH40" s="53"/>
      <c r="CI40" s="53">
        <v>2017</v>
      </c>
      <c r="CJ40" s="53" t="s">
        <v>448</v>
      </c>
      <c r="CK40" s="53" t="s">
        <v>463</v>
      </c>
      <c r="CL40" s="53" t="s">
        <v>464</v>
      </c>
      <c r="CM40" s="53" t="s">
        <v>463</v>
      </c>
      <c r="CN40" s="53" t="s">
        <v>463</v>
      </c>
      <c r="CO40" s="53" t="s">
        <v>465</v>
      </c>
      <c r="CP40" s="53">
        <v>1</v>
      </c>
      <c r="CQ40" s="53">
        <v>0</v>
      </c>
      <c r="CR40" s="53">
        <v>0</v>
      </c>
      <c r="CS40" s="53">
        <v>1</v>
      </c>
      <c r="CT40" s="53">
        <v>0</v>
      </c>
      <c r="CU40" s="53">
        <v>0</v>
      </c>
      <c r="CV40" s="53">
        <v>1</v>
      </c>
      <c r="CW40" s="53">
        <v>0</v>
      </c>
      <c r="CX40" s="53">
        <v>0</v>
      </c>
      <c r="CY40" s="53">
        <v>0</v>
      </c>
      <c r="CZ40" s="53">
        <v>0</v>
      </c>
      <c r="DA40" s="53">
        <v>0</v>
      </c>
      <c r="DB40" s="53">
        <v>0</v>
      </c>
      <c r="DC40" s="53" t="s">
        <v>153</v>
      </c>
      <c r="DD40" s="53" t="s">
        <v>153</v>
      </c>
      <c r="DE40" s="53" t="s">
        <v>153</v>
      </c>
      <c r="DF40" s="53">
        <v>1</v>
      </c>
      <c r="DG40" s="53" t="s">
        <v>465</v>
      </c>
      <c r="DH40" s="53">
        <v>1</v>
      </c>
      <c r="DI40" s="53">
        <v>0</v>
      </c>
      <c r="DJ40" s="53">
        <v>0</v>
      </c>
      <c r="DK40" s="53">
        <v>1</v>
      </c>
      <c r="DL40" s="53">
        <v>0</v>
      </c>
      <c r="DM40" s="53">
        <v>1</v>
      </c>
      <c r="DN40" s="53">
        <v>0</v>
      </c>
      <c r="DO40" s="53">
        <v>0</v>
      </c>
      <c r="DP40" s="53">
        <v>0</v>
      </c>
      <c r="DQ40" s="53">
        <v>0</v>
      </c>
      <c r="DR40" s="53">
        <v>0</v>
      </c>
      <c r="DS40" s="53">
        <v>0</v>
      </c>
      <c r="DT40" s="53">
        <v>0</v>
      </c>
      <c r="DU40" s="53" t="s">
        <v>153</v>
      </c>
      <c r="DV40" s="53" t="s">
        <v>153</v>
      </c>
      <c r="DW40" s="51"/>
      <c r="DX40" s="53">
        <v>0</v>
      </c>
      <c r="DY40" s="53">
        <v>1</v>
      </c>
      <c r="DZ40" s="53">
        <v>0</v>
      </c>
      <c r="EA40" s="53">
        <v>0</v>
      </c>
      <c r="EB40" s="53"/>
      <c r="EC40" s="53"/>
      <c r="ED40" s="53"/>
      <c r="EE40" s="51">
        <v>-5.8823529411764701</v>
      </c>
      <c r="EF40" s="53"/>
      <c r="EG40" s="53"/>
      <c r="EH40" s="53"/>
      <c r="EI40" s="53"/>
      <c r="EJ40" s="53"/>
      <c r="EK40" s="53"/>
      <c r="EL40" s="53"/>
      <c r="EM40" s="53"/>
      <c r="EN40" s="53"/>
      <c r="EO40" s="53"/>
      <c r="EP40" s="53"/>
      <c r="EQ40" s="59">
        <v>50833</v>
      </c>
      <c r="ER40" s="59">
        <v>8473</v>
      </c>
      <c r="ES40" s="59">
        <v>0</v>
      </c>
      <c r="ET40" s="59">
        <v>0</v>
      </c>
      <c r="EU40" s="59">
        <v>0</v>
      </c>
      <c r="EV40" s="59">
        <v>0</v>
      </c>
      <c r="EW40" s="59">
        <v>1</v>
      </c>
      <c r="EX40" s="59">
        <v>1</v>
      </c>
      <c r="EY40" s="59">
        <v>0</v>
      </c>
      <c r="EZ40" s="59">
        <v>0</v>
      </c>
      <c r="FA40" s="59">
        <v>0</v>
      </c>
      <c r="FB40" s="59">
        <v>1</v>
      </c>
      <c r="FC40" s="59">
        <v>0</v>
      </c>
      <c r="FD40" s="59">
        <v>1</v>
      </c>
      <c r="FE40" s="59">
        <v>0</v>
      </c>
      <c r="FF40" s="59">
        <v>0</v>
      </c>
      <c r="FG40" s="59">
        <v>0</v>
      </c>
      <c r="FH40" s="59">
        <v>0</v>
      </c>
      <c r="FI40" s="59">
        <v>0</v>
      </c>
      <c r="FJ40" s="59">
        <v>0</v>
      </c>
      <c r="FK40" s="59">
        <v>0</v>
      </c>
      <c r="FL40" s="59">
        <v>0</v>
      </c>
      <c r="FM40" s="56"/>
      <c r="FN40" s="56" t="s">
        <v>466</v>
      </c>
      <c r="FO40" s="60" t="b">
        <f t="shared" si="0"/>
        <v>1</v>
      </c>
    </row>
    <row r="41" spans="1:171" s="58" customFormat="1" ht="12.75" x14ac:dyDescent="0.2">
      <c r="A41" s="51" t="s">
        <v>437</v>
      </c>
      <c r="B41" s="52">
        <v>50833</v>
      </c>
      <c r="C41" s="53">
        <v>1</v>
      </c>
      <c r="D41" s="53">
        <v>0</v>
      </c>
      <c r="E41" s="54" t="s">
        <v>669</v>
      </c>
      <c r="F41" s="53" t="s">
        <v>670</v>
      </c>
      <c r="G41" s="53"/>
      <c r="H41" s="53" t="s">
        <v>671</v>
      </c>
      <c r="I41" s="53">
        <v>2</v>
      </c>
      <c r="J41" s="53" t="s">
        <v>672</v>
      </c>
      <c r="K41" s="53" t="s">
        <v>447</v>
      </c>
      <c r="L41" s="53" t="s">
        <v>448</v>
      </c>
      <c r="M41" s="53" t="s">
        <v>447</v>
      </c>
      <c r="N41" s="53">
        <v>1</v>
      </c>
      <c r="O41" s="53">
        <v>62</v>
      </c>
      <c r="P41" s="53">
        <v>16</v>
      </c>
      <c r="Q41" s="53" t="s">
        <v>153</v>
      </c>
      <c r="R41" s="53" t="s">
        <v>153</v>
      </c>
      <c r="S41" s="53" t="s">
        <v>153</v>
      </c>
      <c r="T41" s="53" t="s">
        <v>675</v>
      </c>
      <c r="U41" s="53" t="s">
        <v>153</v>
      </c>
      <c r="V41" s="53" t="s">
        <v>153</v>
      </c>
      <c r="W41" s="53" t="s">
        <v>153</v>
      </c>
      <c r="X41" s="53" t="s">
        <v>153</v>
      </c>
      <c r="Y41" s="53" t="s">
        <v>153</v>
      </c>
      <c r="Z41" s="51"/>
      <c r="AA41" s="51" t="s">
        <v>452</v>
      </c>
      <c r="AB41" s="51" t="s">
        <v>669</v>
      </c>
      <c r="AC41" s="51" t="s">
        <v>670</v>
      </c>
      <c r="AD41" s="51" t="s">
        <v>671</v>
      </c>
      <c r="AE41" s="51" t="s">
        <v>672</v>
      </c>
      <c r="AF41" s="53">
        <v>1</v>
      </c>
      <c r="AG41" s="53">
        <v>61</v>
      </c>
      <c r="AH41" s="53">
        <v>16</v>
      </c>
      <c r="AI41" s="53">
        <v>0</v>
      </c>
      <c r="AJ41" s="53" t="s">
        <v>153</v>
      </c>
      <c r="AK41" s="53" t="s">
        <v>153</v>
      </c>
      <c r="AL41" s="53" t="s">
        <v>153</v>
      </c>
      <c r="AM41" s="53" t="s">
        <v>675</v>
      </c>
      <c r="AN41" s="53" t="s">
        <v>153</v>
      </c>
      <c r="AO41" s="53" t="s">
        <v>153</v>
      </c>
      <c r="AP41" s="53" t="s">
        <v>153</v>
      </c>
      <c r="AQ41" s="53" t="s">
        <v>153</v>
      </c>
      <c r="AR41" s="53" t="s">
        <v>153</v>
      </c>
      <c r="AS41" s="53">
        <v>2015</v>
      </c>
      <c r="AT41" s="53" t="s">
        <v>153</v>
      </c>
      <c r="AU41" s="53" t="s">
        <v>153</v>
      </c>
      <c r="AV41" s="53" t="s">
        <v>153</v>
      </c>
      <c r="AW41" s="53" t="s">
        <v>153</v>
      </c>
      <c r="AX41" s="53" t="s">
        <v>153</v>
      </c>
      <c r="AY41" s="51"/>
      <c r="AZ41" s="51" t="s">
        <v>153</v>
      </c>
      <c r="BA41" s="53">
        <v>8473</v>
      </c>
      <c r="BB41" s="53">
        <v>0</v>
      </c>
      <c r="BC41" s="53"/>
      <c r="BD41" s="53"/>
      <c r="BE41" s="53"/>
      <c r="BF41" s="53"/>
      <c r="BG41" s="53"/>
      <c r="BH41" s="53"/>
      <c r="BI41" s="53"/>
      <c r="BJ41" s="51">
        <v>1.639344262295082</v>
      </c>
      <c r="BK41" s="53"/>
      <c r="BL41" s="53"/>
      <c r="BM41" s="53"/>
      <c r="BN41" s="53" t="s">
        <v>680</v>
      </c>
      <c r="BO41" s="53"/>
      <c r="BP41" s="53"/>
      <c r="BQ41" s="53" t="s">
        <v>680</v>
      </c>
      <c r="BR41" s="53"/>
      <c r="BS41" s="53"/>
      <c r="BT41" s="53"/>
      <c r="BU41" s="53"/>
      <c r="BV41" s="53"/>
      <c r="BW41" s="53"/>
      <c r="BX41" s="53"/>
      <c r="BY41" s="53"/>
      <c r="BZ41" s="53"/>
      <c r="CA41" s="53"/>
      <c r="CB41" s="53"/>
      <c r="CC41" s="53"/>
      <c r="CD41" s="53"/>
      <c r="CE41" s="53"/>
      <c r="CF41" s="53"/>
      <c r="CG41" s="53"/>
      <c r="CH41" s="53"/>
      <c r="CI41" s="53">
        <v>2017</v>
      </c>
      <c r="CJ41" s="53" t="s">
        <v>448</v>
      </c>
      <c r="CK41" s="53" t="s">
        <v>463</v>
      </c>
      <c r="CL41" s="53" t="s">
        <v>464</v>
      </c>
      <c r="CM41" s="53" t="s">
        <v>463</v>
      </c>
      <c r="CN41" s="53" t="s">
        <v>463</v>
      </c>
      <c r="CO41" s="53" t="s">
        <v>465</v>
      </c>
      <c r="CP41" s="53">
        <v>1</v>
      </c>
      <c r="CQ41" s="53">
        <v>0</v>
      </c>
      <c r="CR41" s="53">
        <v>0</v>
      </c>
      <c r="CS41" s="53">
        <v>1</v>
      </c>
      <c r="CT41" s="53">
        <v>0</v>
      </c>
      <c r="CU41" s="53">
        <v>0</v>
      </c>
      <c r="CV41" s="53">
        <v>1</v>
      </c>
      <c r="CW41" s="53">
        <v>0</v>
      </c>
      <c r="CX41" s="53">
        <v>0</v>
      </c>
      <c r="CY41" s="53">
        <v>0</v>
      </c>
      <c r="CZ41" s="53">
        <v>0</v>
      </c>
      <c r="DA41" s="53">
        <v>0</v>
      </c>
      <c r="DB41" s="53">
        <v>0</v>
      </c>
      <c r="DC41" s="53" t="s">
        <v>153</v>
      </c>
      <c r="DD41" s="53" t="s">
        <v>153</v>
      </c>
      <c r="DE41" s="53" t="s">
        <v>153</v>
      </c>
      <c r="DF41" s="53">
        <v>1</v>
      </c>
      <c r="DG41" s="53" t="s">
        <v>465</v>
      </c>
      <c r="DH41" s="53">
        <v>1</v>
      </c>
      <c r="DI41" s="53">
        <v>0</v>
      </c>
      <c r="DJ41" s="53">
        <v>0</v>
      </c>
      <c r="DK41" s="53">
        <v>1</v>
      </c>
      <c r="DL41" s="53">
        <v>0</v>
      </c>
      <c r="DM41" s="53">
        <v>1</v>
      </c>
      <c r="DN41" s="53">
        <v>0</v>
      </c>
      <c r="DO41" s="53">
        <v>0</v>
      </c>
      <c r="DP41" s="53">
        <v>0</v>
      </c>
      <c r="DQ41" s="53">
        <v>0</v>
      </c>
      <c r="DR41" s="53">
        <v>0</v>
      </c>
      <c r="DS41" s="53">
        <v>0</v>
      </c>
      <c r="DT41" s="53">
        <v>0</v>
      </c>
      <c r="DU41" s="53" t="s">
        <v>153</v>
      </c>
      <c r="DV41" s="53" t="s">
        <v>153</v>
      </c>
      <c r="DW41" s="51"/>
      <c r="DX41" s="53">
        <v>0</v>
      </c>
      <c r="DY41" s="53">
        <v>1</v>
      </c>
      <c r="DZ41" s="53">
        <v>0</v>
      </c>
      <c r="EA41" s="53">
        <v>0</v>
      </c>
      <c r="EB41" s="53"/>
      <c r="EC41" s="53"/>
      <c r="ED41" s="53"/>
      <c r="EE41" s="51">
        <v>-5.8823529411764701</v>
      </c>
      <c r="EF41" s="53"/>
      <c r="EG41" s="53"/>
      <c r="EH41" s="53"/>
      <c r="EI41" s="53"/>
      <c r="EJ41" s="53"/>
      <c r="EK41" s="53"/>
      <c r="EL41" s="53"/>
      <c r="EM41" s="53"/>
      <c r="EN41" s="53"/>
      <c r="EO41" s="53"/>
      <c r="EP41" s="53"/>
      <c r="EQ41" s="59">
        <v>50833</v>
      </c>
      <c r="ER41" s="59">
        <v>8473</v>
      </c>
      <c r="ES41" s="59">
        <v>0</v>
      </c>
      <c r="ET41" s="59">
        <v>0</v>
      </c>
      <c r="EU41" s="59">
        <v>0</v>
      </c>
      <c r="EV41" s="59">
        <v>0</v>
      </c>
      <c r="EW41" s="56"/>
      <c r="EX41" s="56"/>
      <c r="EY41" s="56"/>
      <c r="EZ41" s="56"/>
      <c r="FA41" s="56"/>
      <c r="FB41" s="56"/>
      <c r="FC41" s="56"/>
      <c r="FD41" s="56"/>
      <c r="FE41" s="56"/>
      <c r="FF41" s="56"/>
      <c r="FG41" s="56"/>
      <c r="FH41" s="56"/>
      <c r="FI41" s="56"/>
      <c r="FJ41" s="56"/>
      <c r="FK41" s="56"/>
      <c r="FL41" s="56"/>
      <c r="FM41" s="56"/>
      <c r="FN41" s="56" t="s">
        <v>466</v>
      </c>
      <c r="FO41" s="60" t="b">
        <f t="shared" si="0"/>
        <v>1</v>
      </c>
    </row>
    <row r="42" spans="1:171" s="58" customFormat="1" ht="12.75" x14ac:dyDescent="0.2">
      <c r="A42" s="51" t="s">
        <v>437</v>
      </c>
      <c r="B42" s="52">
        <v>51728</v>
      </c>
      <c r="C42" s="53">
        <v>0</v>
      </c>
      <c r="D42" s="53">
        <v>1</v>
      </c>
      <c r="E42" s="54" t="s">
        <v>681</v>
      </c>
      <c r="F42" s="53" t="s">
        <v>682</v>
      </c>
      <c r="G42" s="53"/>
      <c r="H42" s="53" t="s">
        <v>683</v>
      </c>
      <c r="I42" s="53">
        <v>2</v>
      </c>
      <c r="J42" s="53" t="s">
        <v>684</v>
      </c>
      <c r="K42" s="53" t="s">
        <v>447</v>
      </c>
      <c r="L42" s="53" t="s">
        <v>472</v>
      </c>
      <c r="M42" s="53" t="s">
        <v>447</v>
      </c>
      <c r="N42" s="53">
        <v>1</v>
      </c>
      <c r="O42" s="53">
        <v>62</v>
      </c>
      <c r="P42" s="53">
        <v>2</v>
      </c>
      <c r="Q42" s="53" t="s">
        <v>153</v>
      </c>
      <c r="R42" s="53" t="s">
        <v>153</v>
      </c>
      <c r="S42" s="53" t="s">
        <v>685</v>
      </c>
      <c r="T42" s="53" t="s">
        <v>686</v>
      </c>
      <c r="U42" s="53" t="s">
        <v>687</v>
      </c>
      <c r="V42" s="53" t="s">
        <v>688</v>
      </c>
      <c r="W42" s="53" t="s">
        <v>153</v>
      </c>
      <c r="X42" s="53" t="s">
        <v>689</v>
      </c>
      <c r="Y42" s="53" t="s">
        <v>690</v>
      </c>
      <c r="Z42" s="51"/>
      <c r="AA42" s="51" t="s">
        <v>452</v>
      </c>
      <c r="AB42" s="51" t="s">
        <v>681</v>
      </c>
      <c r="AC42" s="51" t="s">
        <v>682</v>
      </c>
      <c r="AD42" s="51" t="s">
        <v>683</v>
      </c>
      <c r="AE42" s="51" t="s">
        <v>684</v>
      </c>
      <c r="AF42" s="53">
        <v>1</v>
      </c>
      <c r="AG42" s="53">
        <v>62</v>
      </c>
      <c r="AH42" s="53">
        <v>2</v>
      </c>
      <c r="AI42" s="53">
        <v>1</v>
      </c>
      <c r="AJ42" s="53" t="s">
        <v>153</v>
      </c>
      <c r="AK42" s="53" t="s">
        <v>153</v>
      </c>
      <c r="AL42" s="53" t="s">
        <v>685</v>
      </c>
      <c r="AM42" s="53" t="s">
        <v>686</v>
      </c>
      <c r="AN42" s="53" t="s">
        <v>689</v>
      </c>
      <c r="AO42" s="53" t="s">
        <v>690</v>
      </c>
      <c r="AP42" s="53" t="s">
        <v>687</v>
      </c>
      <c r="AQ42" s="53" t="s">
        <v>688</v>
      </c>
      <c r="AR42" s="53" t="s">
        <v>153</v>
      </c>
      <c r="AS42" s="53">
        <v>2015</v>
      </c>
      <c r="AT42" s="53" t="s">
        <v>153</v>
      </c>
      <c r="AU42" s="53" t="s">
        <v>153</v>
      </c>
      <c r="AV42" s="53" t="s">
        <v>153</v>
      </c>
      <c r="AW42" s="53" t="s">
        <v>153</v>
      </c>
      <c r="AX42" s="53" t="s">
        <v>153</v>
      </c>
      <c r="AY42" s="51"/>
      <c r="AZ42" s="51" t="s">
        <v>153</v>
      </c>
      <c r="BA42" s="53">
        <v>4228</v>
      </c>
      <c r="BB42" s="53">
        <v>0</v>
      </c>
      <c r="BC42" s="53"/>
      <c r="BD42" s="53"/>
      <c r="BE42" s="53"/>
      <c r="BF42" s="53"/>
      <c r="BG42" s="53"/>
      <c r="BH42" s="53"/>
      <c r="BI42" s="53"/>
      <c r="BJ42" s="51"/>
      <c r="BK42" s="53"/>
      <c r="BL42" s="53"/>
      <c r="BM42" s="53"/>
      <c r="BN42" s="53" t="s">
        <v>691</v>
      </c>
      <c r="BO42" s="53"/>
      <c r="BP42" s="53"/>
      <c r="BQ42" s="53" t="s">
        <v>691</v>
      </c>
      <c r="BR42" s="53"/>
      <c r="BS42" s="53"/>
      <c r="BT42" s="53"/>
      <c r="BU42" s="53"/>
      <c r="BV42" s="53"/>
      <c r="BW42" s="53"/>
      <c r="BX42" s="53"/>
      <c r="BY42" s="53"/>
      <c r="BZ42" s="53"/>
      <c r="CA42" s="53"/>
      <c r="CB42" s="53"/>
      <c r="CC42" s="53"/>
      <c r="CD42" s="53"/>
      <c r="CE42" s="53"/>
      <c r="CF42" s="53" t="s">
        <v>462</v>
      </c>
      <c r="CG42" s="53"/>
      <c r="CH42" s="53"/>
      <c r="CI42" s="53">
        <v>2017</v>
      </c>
      <c r="CJ42" s="53" t="s">
        <v>472</v>
      </c>
      <c r="CK42" s="53" t="s">
        <v>463</v>
      </c>
      <c r="CL42" s="53" t="s">
        <v>464</v>
      </c>
      <c r="CM42" s="53" t="s">
        <v>463</v>
      </c>
      <c r="CN42" s="53" t="s">
        <v>464</v>
      </c>
      <c r="CO42" s="53" t="s">
        <v>465</v>
      </c>
      <c r="CP42" s="53">
        <v>0</v>
      </c>
      <c r="CQ42" s="53">
        <v>0</v>
      </c>
      <c r="CR42" s="53">
        <v>0</v>
      </c>
      <c r="CS42" s="53">
        <v>0</v>
      </c>
      <c r="CT42" s="53">
        <v>0</v>
      </c>
      <c r="CU42" s="53">
        <v>0</v>
      </c>
      <c r="CV42" s="53">
        <v>0</v>
      </c>
      <c r="CW42" s="53">
        <v>0</v>
      </c>
      <c r="CX42" s="53">
        <v>0</v>
      </c>
      <c r="CY42" s="53">
        <v>0</v>
      </c>
      <c r="CZ42" s="53">
        <v>0</v>
      </c>
      <c r="DA42" s="53">
        <v>0</v>
      </c>
      <c r="DB42" s="53">
        <v>0</v>
      </c>
      <c r="DC42" s="53" t="s">
        <v>153</v>
      </c>
      <c r="DD42" s="53" t="s">
        <v>153</v>
      </c>
      <c r="DE42" s="53" t="s">
        <v>153</v>
      </c>
      <c r="DF42" s="53">
        <v>0</v>
      </c>
      <c r="DG42" s="53" t="s">
        <v>465</v>
      </c>
      <c r="DH42" s="53">
        <v>0</v>
      </c>
      <c r="DI42" s="53">
        <v>0</v>
      </c>
      <c r="DJ42" s="53">
        <v>0</v>
      </c>
      <c r="DK42" s="53">
        <v>0</v>
      </c>
      <c r="DL42" s="53">
        <v>0</v>
      </c>
      <c r="DM42" s="53">
        <v>0</v>
      </c>
      <c r="DN42" s="53">
        <v>0</v>
      </c>
      <c r="DO42" s="53">
        <v>0</v>
      </c>
      <c r="DP42" s="53">
        <v>0</v>
      </c>
      <c r="DQ42" s="53">
        <v>0</v>
      </c>
      <c r="DR42" s="53">
        <v>0</v>
      </c>
      <c r="DS42" s="53">
        <v>0</v>
      </c>
      <c r="DT42" s="53">
        <v>0</v>
      </c>
      <c r="DU42" s="53" t="s">
        <v>153</v>
      </c>
      <c r="DV42" s="53" t="s">
        <v>153</v>
      </c>
      <c r="DW42" s="51"/>
      <c r="DX42" s="53">
        <v>0</v>
      </c>
      <c r="DY42" s="53">
        <v>0</v>
      </c>
      <c r="DZ42" s="53">
        <v>0</v>
      </c>
      <c r="EA42" s="53">
        <v>0</v>
      </c>
      <c r="EB42" s="53"/>
      <c r="EC42" s="53"/>
      <c r="ED42" s="53"/>
      <c r="EE42" s="51"/>
      <c r="EF42" s="53"/>
      <c r="EG42" s="53"/>
      <c r="EH42" s="53"/>
      <c r="EI42" s="53"/>
      <c r="EJ42" s="53"/>
      <c r="EK42" s="53"/>
      <c r="EL42" s="53"/>
      <c r="EM42" s="53"/>
      <c r="EN42" s="53"/>
      <c r="EO42" s="53"/>
      <c r="EP42" s="53"/>
      <c r="EQ42" s="59">
        <v>51728</v>
      </c>
      <c r="ER42" s="59">
        <v>4228</v>
      </c>
      <c r="ES42" s="59">
        <v>0</v>
      </c>
      <c r="ET42" s="59">
        <v>0</v>
      </c>
      <c r="EU42" s="59">
        <v>0</v>
      </c>
      <c r="EV42" s="59">
        <v>0</v>
      </c>
      <c r="EW42" s="59">
        <v>0</v>
      </c>
      <c r="EX42" s="59">
        <v>0</v>
      </c>
      <c r="EY42" s="59">
        <v>0</v>
      </c>
      <c r="EZ42" s="59">
        <v>0</v>
      </c>
      <c r="FA42" s="59">
        <v>0</v>
      </c>
      <c r="FB42" s="59">
        <v>0</v>
      </c>
      <c r="FC42" s="59">
        <v>0</v>
      </c>
      <c r="FD42" s="59">
        <v>0</v>
      </c>
      <c r="FE42" s="59">
        <v>0</v>
      </c>
      <c r="FF42" s="59">
        <v>0</v>
      </c>
      <c r="FG42" s="59">
        <v>0</v>
      </c>
      <c r="FH42" s="59">
        <v>0</v>
      </c>
      <c r="FI42" s="59">
        <v>0</v>
      </c>
      <c r="FJ42" s="59">
        <v>0</v>
      </c>
      <c r="FK42" s="59">
        <v>0</v>
      </c>
      <c r="FL42" s="59">
        <v>0</v>
      </c>
      <c r="FM42" s="56"/>
      <c r="FN42" s="56" t="s">
        <v>466</v>
      </c>
      <c r="FO42" s="60" t="b">
        <f t="shared" si="0"/>
        <v>1</v>
      </c>
    </row>
    <row r="43" spans="1:171" s="58" customFormat="1" ht="12.75" x14ac:dyDescent="0.2">
      <c r="A43" s="51" t="s">
        <v>437</v>
      </c>
      <c r="B43" s="52">
        <v>51728</v>
      </c>
      <c r="C43" s="53">
        <v>1</v>
      </c>
      <c r="D43" s="53">
        <v>0</v>
      </c>
      <c r="E43" s="54" t="s">
        <v>681</v>
      </c>
      <c r="F43" s="53" t="s">
        <v>682</v>
      </c>
      <c r="G43" s="53"/>
      <c r="H43" s="53" t="s">
        <v>683</v>
      </c>
      <c r="I43" s="53">
        <v>2</v>
      </c>
      <c r="J43" s="53" t="s">
        <v>684</v>
      </c>
      <c r="K43" s="53" t="s">
        <v>447</v>
      </c>
      <c r="L43" s="53" t="s">
        <v>472</v>
      </c>
      <c r="M43" s="53" t="s">
        <v>447</v>
      </c>
      <c r="N43" s="53">
        <v>1</v>
      </c>
      <c r="O43" s="53">
        <v>62</v>
      </c>
      <c r="P43" s="53">
        <v>2</v>
      </c>
      <c r="Q43" s="53" t="s">
        <v>153</v>
      </c>
      <c r="R43" s="53" t="s">
        <v>153</v>
      </c>
      <c r="S43" s="53" t="s">
        <v>153</v>
      </c>
      <c r="T43" s="53" t="s">
        <v>686</v>
      </c>
      <c r="U43" s="53" t="s">
        <v>153</v>
      </c>
      <c r="V43" s="53" t="s">
        <v>153</v>
      </c>
      <c r="W43" s="53" t="s">
        <v>153</v>
      </c>
      <c r="X43" s="53" t="s">
        <v>153</v>
      </c>
      <c r="Y43" s="53" t="s">
        <v>153</v>
      </c>
      <c r="Z43" s="51"/>
      <c r="AA43" s="51" t="s">
        <v>452</v>
      </c>
      <c r="AB43" s="51" t="s">
        <v>681</v>
      </c>
      <c r="AC43" s="51" t="s">
        <v>682</v>
      </c>
      <c r="AD43" s="51" t="s">
        <v>683</v>
      </c>
      <c r="AE43" s="51" t="s">
        <v>684</v>
      </c>
      <c r="AF43" s="53">
        <v>1</v>
      </c>
      <c r="AG43" s="53">
        <v>62</v>
      </c>
      <c r="AH43" s="53">
        <v>2</v>
      </c>
      <c r="AI43" s="53">
        <v>0</v>
      </c>
      <c r="AJ43" s="53" t="s">
        <v>153</v>
      </c>
      <c r="AK43" s="53" t="s">
        <v>153</v>
      </c>
      <c r="AL43" s="53" t="s">
        <v>153</v>
      </c>
      <c r="AM43" s="53" t="s">
        <v>686</v>
      </c>
      <c r="AN43" s="53" t="s">
        <v>153</v>
      </c>
      <c r="AO43" s="53" t="s">
        <v>153</v>
      </c>
      <c r="AP43" s="53" t="s">
        <v>153</v>
      </c>
      <c r="AQ43" s="53" t="s">
        <v>153</v>
      </c>
      <c r="AR43" s="53" t="s">
        <v>153</v>
      </c>
      <c r="AS43" s="53">
        <v>2015</v>
      </c>
      <c r="AT43" s="53" t="s">
        <v>153</v>
      </c>
      <c r="AU43" s="53" t="s">
        <v>153</v>
      </c>
      <c r="AV43" s="53" t="s">
        <v>153</v>
      </c>
      <c r="AW43" s="53" t="s">
        <v>153</v>
      </c>
      <c r="AX43" s="53" t="s">
        <v>153</v>
      </c>
      <c r="AY43" s="51"/>
      <c r="AZ43" s="51" t="s">
        <v>153</v>
      </c>
      <c r="BA43" s="53">
        <v>4228</v>
      </c>
      <c r="BB43" s="53">
        <v>0</v>
      </c>
      <c r="BC43" s="53"/>
      <c r="BD43" s="53"/>
      <c r="BE43" s="53"/>
      <c r="BF43" s="53"/>
      <c r="BG43" s="53"/>
      <c r="BH43" s="53"/>
      <c r="BI43" s="53"/>
      <c r="BJ43" s="51"/>
      <c r="BK43" s="53"/>
      <c r="BL43" s="53"/>
      <c r="BM43" s="53"/>
      <c r="BN43" s="53" t="s">
        <v>691</v>
      </c>
      <c r="BO43" s="53"/>
      <c r="BP43" s="53"/>
      <c r="BQ43" s="53" t="s">
        <v>691</v>
      </c>
      <c r="BR43" s="53"/>
      <c r="BS43" s="53"/>
      <c r="BT43" s="53"/>
      <c r="BU43" s="53"/>
      <c r="BV43" s="53"/>
      <c r="BW43" s="53"/>
      <c r="BX43" s="53"/>
      <c r="BY43" s="53"/>
      <c r="BZ43" s="53"/>
      <c r="CA43" s="53"/>
      <c r="CB43" s="53"/>
      <c r="CC43" s="53"/>
      <c r="CD43" s="53"/>
      <c r="CE43" s="53"/>
      <c r="CF43" s="53"/>
      <c r="CG43" s="53"/>
      <c r="CH43" s="53"/>
      <c r="CI43" s="53">
        <v>2017</v>
      </c>
      <c r="CJ43" s="53" t="s">
        <v>472</v>
      </c>
      <c r="CK43" s="53" t="s">
        <v>463</v>
      </c>
      <c r="CL43" s="53" t="s">
        <v>464</v>
      </c>
      <c r="CM43" s="53" t="s">
        <v>463</v>
      </c>
      <c r="CN43" s="53" t="s">
        <v>464</v>
      </c>
      <c r="CO43" s="53" t="s">
        <v>465</v>
      </c>
      <c r="CP43" s="53">
        <v>0</v>
      </c>
      <c r="CQ43" s="53">
        <v>0</v>
      </c>
      <c r="CR43" s="53">
        <v>0</v>
      </c>
      <c r="CS43" s="53">
        <v>0</v>
      </c>
      <c r="CT43" s="53">
        <v>0</v>
      </c>
      <c r="CU43" s="53">
        <v>0</v>
      </c>
      <c r="CV43" s="53">
        <v>0</v>
      </c>
      <c r="CW43" s="53">
        <v>0</v>
      </c>
      <c r="CX43" s="53">
        <v>0</v>
      </c>
      <c r="CY43" s="53">
        <v>0</v>
      </c>
      <c r="CZ43" s="53">
        <v>0</v>
      </c>
      <c r="DA43" s="53">
        <v>0</v>
      </c>
      <c r="DB43" s="53">
        <v>0</v>
      </c>
      <c r="DC43" s="53" t="s">
        <v>153</v>
      </c>
      <c r="DD43" s="53" t="s">
        <v>153</v>
      </c>
      <c r="DE43" s="53" t="s">
        <v>153</v>
      </c>
      <c r="DF43" s="53">
        <v>0</v>
      </c>
      <c r="DG43" s="53" t="s">
        <v>465</v>
      </c>
      <c r="DH43" s="53">
        <v>0</v>
      </c>
      <c r="DI43" s="53">
        <v>0</v>
      </c>
      <c r="DJ43" s="53">
        <v>0</v>
      </c>
      <c r="DK43" s="53">
        <v>0</v>
      </c>
      <c r="DL43" s="53">
        <v>0</v>
      </c>
      <c r="DM43" s="53">
        <v>0</v>
      </c>
      <c r="DN43" s="53">
        <v>0</v>
      </c>
      <c r="DO43" s="53">
        <v>0</v>
      </c>
      <c r="DP43" s="53">
        <v>0</v>
      </c>
      <c r="DQ43" s="53">
        <v>0</v>
      </c>
      <c r="DR43" s="53">
        <v>0</v>
      </c>
      <c r="DS43" s="53">
        <v>0</v>
      </c>
      <c r="DT43" s="53">
        <v>0</v>
      </c>
      <c r="DU43" s="53" t="s">
        <v>153</v>
      </c>
      <c r="DV43" s="53" t="s">
        <v>153</v>
      </c>
      <c r="DW43" s="51"/>
      <c r="DX43" s="53">
        <v>0</v>
      </c>
      <c r="DY43" s="53">
        <v>0</v>
      </c>
      <c r="DZ43" s="53">
        <v>0</v>
      </c>
      <c r="EA43" s="53">
        <v>0</v>
      </c>
      <c r="EB43" s="53"/>
      <c r="EC43" s="53"/>
      <c r="ED43" s="53"/>
      <c r="EE43" s="51"/>
      <c r="EF43" s="53"/>
      <c r="EG43" s="53"/>
      <c r="EH43" s="53"/>
      <c r="EI43" s="53"/>
      <c r="EJ43" s="53"/>
      <c r="EK43" s="53"/>
      <c r="EL43" s="53"/>
      <c r="EM43" s="53"/>
      <c r="EN43" s="53"/>
      <c r="EO43" s="53"/>
      <c r="EP43" s="53"/>
      <c r="EQ43" s="59">
        <v>51728</v>
      </c>
      <c r="ER43" s="59">
        <v>4228</v>
      </c>
      <c r="ES43" s="59">
        <v>0</v>
      </c>
      <c r="ET43" s="59">
        <v>0</v>
      </c>
      <c r="EU43" s="59">
        <v>0</v>
      </c>
      <c r="EV43" s="59">
        <v>0</v>
      </c>
      <c r="EW43" s="56"/>
      <c r="EX43" s="56"/>
      <c r="EY43" s="56"/>
      <c r="EZ43" s="56"/>
      <c r="FA43" s="56"/>
      <c r="FB43" s="56"/>
      <c r="FC43" s="56"/>
      <c r="FD43" s="56"/>
      <c r="FE43" s="56"/>
      <c r="FF43" s="56"/>
      <c r="FG43" s="56"/>
      <c r="FH43" s="56"/>
      <c r="FI43" s="56"/>
      <c r="FJ43" s="56"/>
      <c r="FK43" s="56"/>
      <c r="FL43" s="56"/>
      <c r="FM43" s="56"/>
      <c r="FN43" s="56" t="s">
        <v>466</v>
      </c>
      <c r="FO43" s="60" t="b">
        <f t="shared" si="0"/>
        <v>1</v>
      </c>
    </row>
    <row r="44" spans="1:171" s="58" customFormat="1" ht="12.75" x14ac:dyDescent="0.2">
      <c r="A44" s="51" t="s">
        <v>437</v>
      </c>
      <c r="B44" s="52">
        <v>4921</v>
      </c>
      <c r="C44" s="53">
        <v>0</v>
      </c>
      <c r="D44" s="53">
        <v>1</v>
      </c>
      <c r="E44" s="54" t="s">
        <v>692</v>
      </c>
      <c r="F44" s="53" t="s">
        <v>693</v>
      </c>
      <c r="G44" s="53"/>
      <c r="H44" s="53" t="s">
        <v>694</v>
      </c>
      <c r="I44" s="53">
        <v>2</v>
      </c>
      <c r="J44" s="53" t="s">
        <v>695</v>
      </c>
      <c r="K44" s="53" t="s">
        <v>447</v>
      </c>
      <c r="L44" s="53" t="s">
        <v>472</v>
      </c>
      <c r="M44" s="53" t="s">
        <v>447</v>
      </c>
      <c r="N44" s="53">
        <v>1</v>
      </c>
      <c r="O44" s="53">
        <v>63</v>
      </c>
      <c r="P44" s="53">
        <v>10</v>
      </c>
      <c r="Q44" s="53" t="s">
        <v>153</v>
      </c>
      <c r="R44" s="53" t="s">
        <v>153</v>
      </c>
      <c r="S44" s="53" t="s">
        <v>696</v>
      </c>
      <c r="T44" s="53" t="s">
        <v>697</v>
      </c>
      <c r="U44" s="53" t="s">
        <v>698</v>
      </c>
      <c r="V44" s="53" t="s">
        <v>699</v>
      </c>
      <c r="W44" s="53" t="s">
        <v>153</v>
      </c>
      <c r="X44" s="53" t="s">
        <v>700</v>
      </c>
      <c r="Y44" s="53" t="s">
        <v>246</v>
      </c>
      <c r="Z44" s="51"/>
      <c r="AA44" s="51" t="s">
        <v>452</v>
      </c>
      <c r="AB44" s="51" t="s">
        <v>692</v>
      </c>
      <c r="AC44" s="51" t="s">
        <v>693</v>
      </c>
      <c r="AD44" s="51" t="s">
        <v>694</v>
      </c>
      <c r="AE44" s="51" t="s">
        <v>695</v>
      </c>
      <c r="AF44" s="53">
        <v>1</v>
      </c>
      <c r="AG44" s="53">
        <v>65</v>
      </c>
      <c r="AH44" s="53">
        <v>10</v>
      </c>
      <c r="AI44" s="53">
        <v>1</v>
      </c>
      <c r="AJ44" s="53" t="s">
        <v>153</v>
      </c>
      <c r="AK44" s="53" t="s">
        <v>153</v>
      </c>
      <c r="AL44" s="53" t="s">
        <v>696</v>
      </c>
      <c r="AM44" s="53" t="s">
        <v>697</v>
      </c>
      <c r="AN44" s="53" t="s">
        <v>700</v>
      </c>
      <c r="AO44" s="53" t="s">
        <v>246</v>
      </c>
      <c r="AP44" s="53" t="s">
        <v>698</v>
      </c>
      <c r="AQ44" s="53" t="s">
        <v>699</v>
      </c>
      <c r="AR44" s="53" t="s">
        <v>153</v>
      </c>
      <c r="AS44" s="53">
        <v>2015</v>
      </c>
      <c r="AT44" s="53" t="s">
        <v>153</v>
      </c>
      <c r="AU44" s="53" t="s">
        <v>153</v>
      </c>
      <c r="AV44" s="53" t="s">
        <v>153</v>
      </c>
      <c r="AW44" s="53" t="s">
        <v>153</v>
      </c>
      <c r="AX44" s="53" t="s">
        <v>439</v>
      </c>
      <c r="AY44" s="51"/>
      <c r="AZ44" s="51" t="s">
        <v>153</v>
      </c>
      <c r="BA44" s="53">
        <v>7560</v>
      </c>
      <c r="BB44" s="53">
        <v>0</v>
      </c>
      <c r="BC44" s="53"/>
      <c r="BD44" s="53"/>
      <c r="BE44" s="53"/>
      <c r="BF44" s="53"/>
      <c r="BG44" s="53"/>
      <c r="BH44" s="53" t="s">
        <v>532</v>
      </c>
      <c r="BI44" s="53"/>
      <c r="BJ44" s="51">
        <v>-3.0769230769230771</v>
      </c>
      <c r="BK44" s="53"/>
      <c r="BL44" s="53"/>
      <c r="BM44" s="53"/>
      <c r="BN44" s="53" t="s">
        <v>701</v>
      </c>
      <c r="BO44" s="53"/>
      <c r="BP44" s="53"/>
      <c r="BQ44" s="53" t="s">
        <v>701</v>
      </c>
      <c r="BR44" s="53"/>
      <c r="BS44" s="53"/>
      <c r="BT44" s="53"/>
      <c r="BU44" s="53"/>
      <c r="BV44" s="53"/>
      <c r="BW44" s="53"/>
      <c r="BX44" s="53"/>
      <c r="BY44" s="53"/>
      <c r="BZ44" s="53"/>
      <c r="CA44" s="53"/>
      <c r="CB44" s="53"/>
      <c r="CC44" s="53"/>
      <c r="CD44" s="53"/>
      <c r="CE44" s="53"/>
      <c r="CF44" s="53" t="s">
        <v>462</v>
      </c>
      <c r="CG44" s="53"/>
      <c r="CH44" s="53"/>
      <c r="CI44" s="53">
        <v>2017</v>
      </c>
      <c r="CJ44" s="53" t="s">
        <v>472</v>
      </c>
      <c r="CK44" s="53" t="s">
        <v>501</v>
      </c>
      <c r="CL44" s="53" t="s">
        <v>463</v>
      </c>
      <c r="CM44" s="53" t="s">
        <v>501</v>
      </c>
      <c r="CN44" s="53" t="s">
        <v>501</v>
      </c>
      <c r="CO44" s="53" t="s">
        <v>465</v>
      </c>
      <c r="CP44" s="53">
        <v>2</v>
      </c>
      <c r="CQ44" s="53">
        <v>0</v>
      </c>
      <c r="CR44" s="53">
        <v>1</v>
      </c>
      <c r="CS44" s="53">
        <v>1</v>
      </c>
      <c r="CT44" s="53">
        <v>0</v>
      </c>
      <c r="CU44" s="53">
        <v>0</v>
      </c>
      <c r="CV44" s="53">
        <v>0</v>
      </c>
      <c r="CW44" s="53">
        <v>0</v>
      </c>
      <c r="CX44" s="53">
        <v>1</v>
      </c>
      <c r="CY44" s="53">
        <v>1</v>
      </c>
      <c r="CZ44" s="53">
        <v>0</v>
      </c>
      <c r="DA44" s="53">
        <v>0</v>
      </c>
      <c r="DB44" s="53">
        <v>0</v>
      </c>
      <c r="DC44" s="53" t="s">
        <v>153</v>
      </c>
      <c r="DD44" s="53" t="s">
        <v>153</v>
      </c>
      <c r="DE44" s="53" t="s">
        <v>153</v>
      </c>
      <c r="DF44" s="53">
        <v>0</v>
      </c>
      <c r="DG44" s="53" t="s">
        <v>465</v>
      </c>
      <c r="DH44" s="53">
        <v>2</v>
      </c>
      <c r="DI44" s="53">
        <v>0</v>
      </c>
      <c r="DJ44" s="53">
        <v>1</v>
      </c>
      <c r="DK44" s="53">
        <v>1</v>
      </c>
      <c r="DL44" s="53">
        <v>0</v>
      </c>
      <c r="DM44" s="53">
        <v>0</v>
      </c>
      <c r="DN44" s="53">
        <v>0</v>
      </c>
      <c r="DO44" s="53">
        <v>0</v>
      </c>
      <c r="DP44" s="53">
        <v>1</v>
      </c>
      <c r="DQ44" s="53">
        <v>1</v>
      </c>
      <c r="DR44" s="53">
        <v>0</v>
      </c>
      <c r="DS44" s="53">
        <v>0</v>
      </c>
      <c r="DT44" s="53">
        <v>0</v>
      </c>
      <c r="DU44" s="53" t="s">
        <v>153</v>
      </c>
      <c r="DV44" s="53" t="s">
        <v>153</v>
      </c>
      <c r="DW44" s="51"/>
      <c r="DX44" s="53">
        <v>0</v>
      </c>
      <c r="DY44" s="53">
        <v>2</v>
      </c>
      <c r="DZ44" s="53">
        <v>0</v>
      </c>
      <c r="EA44" s="53">
        <v>2</v>
      </c>
      <c r="EB44" s="53"/>
      <c r="EC44" s="53"/>
      <c r="ED44" s="53"/>
      <c r="EE44" s="51"/>
      <c r="EF44" s="53"/>
      <c r="EG44" s="53"/>
      <c r="EH44" s="53"/>
      <c r="EI44" s="53"/>
      <c r="EJ44" s="53"/>
      <c r="EK44" s="53">
        <v>-2</v>
      </c>
      <c r="EL44" s="53"/>
      <c r="EM44" s="53"/>
      <c r="EN44" s="53"/>
      <c r="EO44" s="53"/>
      <c r="EP44" s="53"/>
      <c r="EQ44" s="59">
        <v>4921</v>
      </c>
      <c r="ER44" s="59">
        <v>7560</v>
      </c>
      <c r="ES44" s="59">
        <v>0</v>
      </c>
      <c r="ET44" s="59">
        <v>0</v>
      </c>
      <c r="EU44" s="59">
        <v>0</v>
      </c>
      <c r="EV44" s="59">
        <v>0</v>
      </c>
      <c r="EW44" s="59">
        <v>1</v>
      </c>
      <c r="EX44" s="59">
        <v>0</v>
      </c>
      <c r="EY44" s="59">
        <v>1</v>
      </c>
      <c r="EZ44" s="59">
        <v>0</v>
      </c>
      <c r="FA44" s="59">
        <v>0</v>
      </c>
      <c r="FB44" s="59">
        <v>1</v>
      </c>
      <c r="FC44" s="59">
        <v>0</v>
      </c>
      <c r="FD44" s="59">
        <v>1</v>
      </c>
      <c r="FE44" s="59">
        <v>0</v>
      </c>
      <c r="FF44" s="59">
        <v>0</v>
      </c>
      <c r="FG44" s="59">
        <v>0</v>
      </c>
      <c r="FH44" s="59">
        <v>0</v>
      </c>
      <c r="FI44" s="59">
        <v>2</v>
      </c>
      <c r="FJ44" s="59">
        <v>0</v>
      </c>
      <c r="FK44" s="59">
        <v>0</v>
      </c>
      <c r="FL44" s="59">
        <v>0</v>
      </c>
      <c r="FM44" s="56"/>
      <c r="FN44" s="56" t="s">
        <v>466</v>
      </c>
      <c r="FO44" s="60" t="b">
        <f t="shared" si="0"/>
        <v>1</v>
      </c>
    </row>
    <row r="45" spans="1:171" s="58" customFormat="1" ht="12.75" x14ac:dyDescent="0.2">
      <c r="A45" s="51" t="s">
        <v>437</v>
      </c>
      <c r="B45" s="52">
        <v>4921</v>
      </c>
      <c r="C45" s="53">
        <v>1</v>
      </c>
      <c r="D45" s="53">
        <v>0</v>
      </c>
      <c r="E45" s="54" t="s">
        <v>692</v>
      </c>
      <c r="F45" s="53" t="s">
        <v>693</v>
      </c>
      <c r="G45" s="53"/>
      <c r="H45" s="53" t="s">
        <v>694</v>
      </c>
      <c r="I45" s="53">
        <v>2</v>
      </c>
      <c r="J45" s="53" t="s">
        <v>695</v>
      </c>
      <c r="K45" s="53" t="s">
        <v>447</v>
      </c>
      <c r="L45" s="53" t="s">
        <v>472</v>
      </c>
      <c r="M45" s="53" t="s">
        <v>447</v>
      </c>
      <c r="N45" s="53">
        <v>1</v>
      </c>
      <c r="O45" s="53">
        <v>63</v>
      </c>
      <c r="P45" s="53">
        <v>10</v>
      </c>
      <c r="Q45" s="53" t="s">
        <v>153</v>
      </c>
      <c r="R45" s="53" t="s">
        <v>153</v>
      </c>
      <c r="S45" s="53" t="s">
        <v>153</v>
      </c>
      <c r="T45" s="53" t="s">
        <v>697</v>
      </c>
      <c r="U45" s="53" t="s">
        <v>153</v>
      </c>
      <c r="V45" s="53" t="s">
        <v>153</v>
      </c>
      <c r="W45" s="53" t="s">
        <v>153</v>
      </c>
      <c r="X45" s="53" t="s">
        <v>153</v>
      </c>
      <c r="Y45" s="53" t="s">
        <v>153</v>
      </c>
      <c r="Z45" s="51"/>
      <c r="AA45" s="51" t="s">
        <v>452</v>
      </c>
      <c r="AB45" s="51" t="s">
        <v>692</v>
      </c>
      <c r="AC45" s="51" t="s">
        <v>693</v>
      </c>
      <c r="AD45" s="51" t="s">
        <v>694</v>
      </c>
      <c r="AE45" s="51" t="s">
        <v>695</v>
      </c>
      <c r="AF45" s="53">
        <v>1</v>
      </c>
      <c r="AG45" s="53">
        <v>65</v>
      </c>
      <c r="AH45" s="53">
        <v>10</v>
      </c>
      <c r="AI45" s="53">
        <v>0</v>
      </c>
      <c r="AJ45" s="53" t="s">
        <v>153</v>
      </c>
      <c r="AK45" s="53" t="s">
        <v>153</v>
      </c>
      <c r="AL45" s="53" t="s">
        <v>153</v>
      </c>
      <c r="AM45" s="53" t="s">
        <v>697</v>
      </c>
      <c r="AN45" s="53" t="s">
        <v>153</v>
      </c>
      <c r="AO45" s="53" t="s">
        <v>153</v>
      </c>
      <c r="AP45" s="53" t="s">
        <v>153</v>
      </c>
      <c r="AQ45" s="53" t="s">
        <v>153</v>
      </c>
      <c r="AR45" s="53" t="s">
        <v>153</v>
      </c>
      <c r="AS45" s="53">
        <v>2015</v>
      </c>
      <c r="AT45" s="53" t="s">
        <v>153</v>
      </c>
      <c r="AU45" s="53" t="s">
        <v>153</v>
      </c>
      <c r="AV45" s="53" t="s">
        <v>153</v>
      </c>
      <c r="AW45" s="53" t="s">
        <v>153</v>
      </c>
      <c r="AX45" s="53" t="s">
        <v>439</v>
      </c>
      <c r="AY45" s="51"/>
      <c r="AZ45" s="51" t="s">
        <v>153</v>
      </c>
      <c r="BA45" s="53">
        <v>7560</v>
      </c>
      <c r="BB45" s="53">
        <v>0</v>
      </c>
      <c r="BC45" s="53"/>
      <c r="BD45" s="53"/>
      <c r="BE45" s="53"/>
      <c r="BF45" s="53"/>
      <c r="BG45" s="53"/>
      <c r="BH45" s="53"/>
      <c r="BI45" s="53"/>
      <c r="BJ45" s="51">
        <v>-3.0769230769230771</v>
      </c>
      <c r="BK45" s="53"/>
      <c r="BL45" s="53"/>
      <c r="BM45" s="53"/>
      <c r="BN45" s="53" t="s">
        <v>701</v>
      </c>
      <c r="BO45" s="53"/>
      <c r="BP45" s="53"/>
      <c r="BQ45" s="53" t="s">
        <v>701</v>
      </c>
      <c r="BR45" s="53"/>
      <c r="BS45" s="53"/>
      <c r="BT45" s="53"/>
      <c r="BU45" s="53"/>
      <c r="BV45" s="53"/>
      <c r="BW45" s="53"/>
      <c r="BX45" s="53"/>
      <c r="BY45" s="53"/>
      <c r="BZ45" s="53"/>
      <c r="CA45" s="53"/>
      <c r="CB45" s="53"/>
      <c r="CC45" s="53"/>
      <c r="CD45" s="53"/>
      <c r="CE45" s="53"/>
      <c r="CF45" s="53"/>
      <c r="CG45" s="53"/>
      <c r="CH45" s="53"/>
      <c r="CI45" s="53">
        <v>2017</v>
      </c>
      <c r="CJ45" s="53" t="s">
        <v>472</v>
      </c>
      <c r="CK45" s="53" t="s">
        <v>501</v>
      </c>
      <c r="CL45" s="53" t="s">
        <v>463</v>
      </c>
      <c r="CM45" s="53" t="s">
        <v>501</v>
      </c>
      <c r="CN45" s="53" t="s">
        <v>501</v>
      </c>
      <c r="CO45" s="53" t="s">
        <v>465</v>
      </c>
      <c r="CP45" s="53">
        <v>2</v>
      </c>
      <c r="CQ45" s="53">
        <v>0</v>
      </c>
      <c r="CR45" s="53">
        <v>1</v>
      </c>
      <c r="CS45" s="53">
        <v>1</v>
      </c>
      <c r="CT45" s="53">
        <v>0</v>
      </c>
      <c r="CU45" s="53">
        <v>0</v>
      </c>
      <c r="CV45" s="53">
        <v>0</v>
      </c>
      <c r="CW45" s="53">
        <v>0</v>
      </c>
      <c r="CX45" s="53">
        <v>1</v>
      </c>
      <c r="CY45" s="53">
        <v>1</v>
      </c>
      <c r="CZ45" s="53">
        <v>0</v>
      </c>
      <c r="DA45" s="53">
        <v>0</v>
      </c>
      <c r="DB45" s="53">
        <v>0</v>
      </c>
      <c r="DC45" s="53" t="s">
        <v>153</v>
      </c>
      <c r="DD45" s="53" t="s">
        <v>153</v>
      </c>
      <c r="DE45" s="53" t="s">
        <v>153</v>
      </c>
      <c r="DF45" s="53">
        <v>0</v>
      </c>
      <c r="DG45" s="53" t="s">
        <v>465</v>
      </c>
      <c r="DH45" s="53">
        <v>2</v>
      </c>
      <c r="DI45" s="53">
        <v>0</v>
      </c>
      <c r="DJ45" s="53">
        <v>1</v>
      </c>
      <c r="DK45" s="53">
        <v>1</v>
      </c>
      <c r="DL45" s="53">
        <v>0</v>
      </c>
      <c r="DM45" s="53">
        <v>0</v>
      </c>
      <c r="DN45" s="53">
        <v>0</v>
      </c>
      <c r="DO45" s="53">
        <v>0</v>
      </c>
      <c r="DP45" s="53">
        <v>1</v>
      </c>
      <c r="DQ45" s="53">
        <v>1</v>
      </c>
      <c r="DR45" s="53">
        <v>0</v>
      </c>
      <c r="DS45" s="53">
        <v>0</v>
      </c>
      <c r="DT45" s="53">
        <v>0</v>
      </c>
      <c r="DU45" s="53" t="s">
        <v>153</v>
      </c>
      <c r="DV45" s="53" t="s">
        <v>153</v>
      </c>
      <c r="DW45" s="51"/>
      <c r="DX45" s="53">
        <v>0</v>
      </c>
      <c r="DY45" s="53">
        <v>2</v>
      </c>
      <c r="DZ45" s="53">
        <v>0</v>
      </c>
      <c r="EA45" s="53">
        <v>2</v>
      </c>
      <c r="EB45" s="53"/>
      <c r="EC45" s="53"/>
      <c r="ED45" s="53"/>
      <c r="EE45" s="51"/>
      <c r="EF45" s="53"/>
      <c r="EG45" s="53"/>
      <c r="EH45" s="53"/>
      <c r="EI45" s="53"/>
      <c r="EJ45" s="53"/>
      <c r="EK45" s="53">
        <v>-2</v>
      </c>
      <c r="EL45" s="53"/>
      <c r="EM45" s="53"/>
      <c r="EN45" s="53"/>
      <c r="EO45" s="53"/>
      <c r="EP45" s="53"/>
      <c r="EQ45" s="59">
        <v>4921</v>
      </c>
      <c r="ER45" s="59">
        <v>7560</v>
      </c>
      <c r="ES45" s="59">
        <v>0</v>
      </c>
      <c r="ET45" s="59">
        <v>0</v>
      </c>
      <c r="EU45" s="59">
        <v>0</v>
      </c>
      <c r="EV45" s="59">
        <v>0</v>
      </c>
      <c r="EW45" s="56"/>
      <c r="EX45" s="56"/>
      <c r="EY45" s="56"/>
      <c r="EZ45" s="56"/>
      <c r="FA45" s="56"/>
      <c r="FB45" s="56"/>
      <c r="FC45" s="56"/>
      <c r="FD45" s="56"/>
      <c r="FE45" s="56"/>
      <c r="FF45" s="56"/>
      <c r="FG45" s="56"/>
      <c r="FH45" s="56"/>
      <c r="FI45" s="56"/>
      <c r="FJ45" s="56"/>
      <c r="FK45" s="56"/>
      <c r="FL45" s="56"/>
      <c r="FM45" s="56"/>
      <c r="FN45" s="56" t="s">
        <v>466</v>
      </c>
      <c r="FO45" s="60" t="b">
        <f t="shared" si="0"/>
        <v>1</v>
      </c>
    </row>
    <row r="46" spans="1:171" s="58" customFormat="1" ht="12.75" x14ac:dyDescent="0.2">
      <c r="A46" s="51" t="s">
        <v>437</v>
      </c>
      <c r="B46" s="52">
        <v>59252</v>
      </c>
      <c r="C46" s="53">
        <v>0</v>
      </c>
      <c r="D46" s="53">
        <v>1</v>
      </c>
      <c r="E46" s="54" t="s">
        <v>702</v>
      </c>
      <c r="F46" s="53" t="s">
        <v>703</v>
      </c>
      <c r="G46" s="53"/>
      <c r="H46" s="53" t="s">
        <v>704</v>
      </c>
      <c r="I46" s="53">
        <v>2</v>
      </c>
      <c r="J46" s="53" t="s">
        <v>705</v>
      </c>
      <c r="K46" s="53" t="s">
        <v>447</v>
      </c>
      <c r="L46" s="53" t="s">
        <v>472</v>
      </c>
      <c r="M46" s="53" t="s">
        <v>447</v>
      </c>
      <c r="N46" s="53">
        <v>1</v>
      </c>
      <c r="O46" s="53">
        <v>63</v>
      </c>
      <c r="P46" s="53">
        <v>5</v>
      </c>
      <c r="Q46" s="53" t="s">
        <v>153</v>
      </c>
      <c r="R46" s="53" t="s">
        <v>153</v>
      </c>
      <c r="S46" s="53" t="s">
        <v>706</v>
      </c>
      <c r="T46" s="53" t="s">
        <v>707</v>
      </c>
      <c r="U46" s="53" t="s">
        <v>708</v>
      </c>
      <c r="V46" s="53" t="s">
        <v>709</v>
      </c>
      <c r="W46" s="53" t="s">
        <v>153</v>
      </c>
      <c r="X46" s="53" t="s">
        <v>710</v>
      </c>
      <c r="Y46" s="53" t="s">
        <v>711</v>
      </c>
      <c r="Z46" s="51"/>
      <c r="AA46" s="51" t="s">
        <v>452</v>
      </c>
      <c r="AB46" s="51" t="s">
        <v>702</v>
      </c>
      <c r="AC46" s="51" t="s">
        <v>703</v>
      </c>
      <c r="AD46" s="51" t="s">
        <v>704</v>
      </c>
      <c r="AE46" s="51" t="s">
        <v>705</v>
      </c>
      <c r="AF46" s="53">
        <v>1</v>
      </c>
      <c r="AG46" s="53">
        <v>63</v>
      </c>
      <c r="AH46" s="53">
        <v>5</v>
      </c>
      <c r="AI46" s="53">
        <v>1</v>
      </c>
      <c r="AJ46" s="53" t="s">
        <v>153</v>
      </c>
      <c r="AK46" s="53" t="s">
        <v>153</v>
      </c>
      <c r="AL46" s="53" t="s">
        <v>706</v>
      </c>
      <c r="AM46" s="53" t="s">
        <v>707</v>
      </c>
      <c r="AN46" s="53" t="s">
        <v>712</v>
      </c>
      <c r="AO46" s="53" t="s">
        <v>546</v>
      </c>
      <c r="AP46" s="53" t="s">
        <v>153</v>
      </c>
      <c r="AQ46" s="53" t="s">
        <v>709</v>
      </c>
      <c r="AR46" s="53" t="s">
        <v>153</v>
      </c>
      <c r="AS46" s="53">
        <v>2015</v>
      </c>
      <c r="AT46" s="53" t="s">
        <v>153</v>
      </c>
      <c r="AU46" s="53" t="s">
        <v>153</v>
      </c>
      <c r="AV46" s="53" t="s">
        <v>153</v>
      </c>
      <c r="AW46" s="53" t="s">
        <v>153</v>
      </c>
      <c r="AX46" s="53" t="s">
        <v>153</v>
      </c>
      <c r="AY46" s="51"/>
      <c r="AZ46" s="51" t="s">
        <v>153</v>
      </c>
      <c r="BA46" s="53">
        <v>6075</v>
      </c>
      <c r="BB46" s="53">
        <v>0</v>
      </c>
      <c r="BC46" s="53"/>
      <c r="BD46" s="53"/>
      <c r="BE46" s="53"/>
      <c r="BF46" s="53"/>
      <c r="BG46" s="53"/>
      <c r="BH46" s="53"/>
      <c r="BI46" s="53"/>
      <c r="BJ46" s="51"/>
      <c r="BK46" s="53"/>
      <c r="BL46" s="53"/>
      <c r="BM46" s="53"/>
      <c r="BN46" s="53" t="s">
        <v>533</v>
      </c>
      <c r="BO46" s="53"/>
      <c r="BP46" s="53"/>
      <c r="BQ46" s="53" t="s">
        <v>533</v>
      </c>
      <c r="BR46" s="53"/>
      <c r="BS46" s="53"/>
      <c r="BT46" s="53"/>
      <c r="BU46" s="53"/>
      <c r="BV46" s="53"/>
      <c r="BW46" s="53"/>
      <c r="BX46" s="53"/>
      <c r="BY46" s="53"/>
      <c r="BZ46" s="53"/>
      <c r="CA46" s="53" t="s">
        <v>534</v>
      </c>
      <c r="CB46" s="53"/>
      <c r="CC46" s="53"/>
      <c r="CD46" s="53"/>
      <c r="CE46" s="53"/>
      <c r="CF46" s="53" t="s">
        <v>462</v>
      </c>
      <c r="CG46" s="53"/>
      <c r="CH46" s="53" t="s">
        <v>535</v>
      </c>
      <c r="CI46" s="53">
        <v>2017</v>
      </c>
      <c r="CJ46" s="53" t="s">
        <v>472</v>
      </c>
      <c r="CK46" s="53" t="s">
        <v>464</v>
      </c>
      <c r="CL46" s="53" t="s">
        <v>464</v>
      </c>
      <c r="CM46" s="53" t="s">
        <v>463</v>
      </c>
      <c r="CN46" s="53" t="s">
        <v>464</v>
      </c>
      <c r="CO46" s="53" t="s">
        <v>465</v>
      </c>
      <c r="CP46" s="53">
        <v>1</v>
      </c>
      <c r="CQ46" s="53">
        <v>1</v>
      </c>
      <c r="CR46" s="53">
        <v>0</v>
      </c>
      <c r="CS46" s="53">
        <v>0</v>
      </c>
      <c r="CT46" s="53">
        <v>0</v>
      </c>
      <c r="CU46" s="53">
        <v>0</v>
      </c>
      <c r="CV46" s="53">
        <v>1</v>
      </c>
      <c r="CW46" s="53">
        <v>0</v>
      </c>
      <c r="CX46" s="53">
        <v>0</v>
      </c>
      <c r="CY46" s="53">
        <v>0</v>
      </c>
      <c r="CZ46" s="53">
        <v>0</v>
      </c>
      <c r="DA46" s="53">
        <v>0</v>
      </c>
      <c r="DB46" s="53">
        <v>0</v>
      </c>
      <c r="DC46" s="53" t="s">
        <v>153</v>
      </c>
      <c r="DD46" s="53" t="s">
        <v>153</v>
      </c>
      <c r="DE46" s="53" t="s">
        <v>153</v>
      </c>
      <c r="DF46" s="53">
        <v>0</v>
      </c>
      <c r="DG46" s="53" t="s">
        <v>465</v>
      </c>
      <c r="DH46" s="53">
        <v>0</v>
      </c>
      <c r="DI46" s="53">
        <v>0</v>
      </c>
      <c r="DJ46" s="53">
        <v>0</v>
      </c>
      <c r="DK46" s="53">
        <v>0</v>
      </c>
      <c r="DL46" s="53">
        <v>0</v>
      </c>
      <c r="DM46" s="53">
        <v>0</v>
      </c>
      <c r="DN46" s="53">
        <v>0</v>
      </c>
      <c r="DO46" s="53">
        <v>0</v>
      </c>
      <c r="DP46" s="53">
        <v>0</v>
      </c>
      <c r="DQ46" s="53">
        <v>0</v>
      </c>
      <c r="DR46" s="53">
        <v>0</v>
      </c>
      <c r="DS46" s="53">
        <v>0</v>
      </c>
      <c r="DT46" s="53">
        <v>0</v>
      </c>
      <c r="DU46" s="53" t="s">
        <v>153</v>
      </c>
      <c r="DV46" s="53" t="s">
        <v>153</v>
      </c>
      <c r="DW46" s="51"/>
      <c r="DX46" s="53">
        <v>0</v>
      </c>
      <c r="DY46" s="53">
        <v>1</v>
      </c>
      <c r="DZ46" s="53">
        <v>0</v>
      </c>
      <c r="EA46" s="53">
        <v>0</v>
      </c>
      <c r="EB46" s="53"/>
      <c r="EC46" s="53"/>
      <c r="ED46" s="53"/>
      <c r="EE46" s="51"/>
      <c r="EF46" s="53"/>
      <c r="EG46" s="53"/>
      <c r="EH46" s="53"/>
      <c r="EI46" s="53"/>
      <c r="EJ46" s="53"/>
      <c r="EK46" s="53"/>
      <c r="EL46" s="53"/>
      <c r="EM46" s="53"/>
      <c r="EN46" s="53"/>
      <c r="EO46" s="53"/>
      <c r="EP46" s="53"/>
      <c r="EQ46" s="59">
        <v>59252</v>
      </c>
      <c r="ER46" s="59">
        <v>6075</v>
      </c>
      <c r="ES46" s="59">
        <v>0</v>
      </c>
      <c r="ET46" s="59">
        <v>0</v>
      </c>
      <c r="EU46" s="59">
        <v>0</v>
      </c>
      <c r="EV46" s="59">
        <v>0</v>
      </c>
      <c r="EW46" s="59">
        <v>0</v>
      </c>
      <c r="EX46" s="59">
        <v>0</v>
      </c>
      <c r="EY46" s="59">
        <v>0</v>
      </c>
      <c r="EZ46" s="59">
        <v>0</v>
      </c>
      <c r="FA46" s="59">
        <v>0</v>
      </c>
      <c r="FB46" s="59">
        <v>0</v>
      </c>
      <c r="FC46" s="59">
        <v>0</v>
      </c>
      <c r="FD46" s="59">
        <v>0</v>
      </c>
      <c r="FE46" s="59">
        <v>0</v>
      </c>
      <c r="FF46" s="59">
        <v>0</v>
      </c>
      <c r="FG46" s="59">
        <v>0</v>
      </c>
      <c r="FH46" s="59">
        <v>0</v>
      </c>
      <c r="FI46" s="59">
        <v>2</v>
      </c>
      <c r="FJ46" s="59">
        <v>0</v>
      </c>
      <c r="FK46" s="59">
        <v>0</v>
      </c>
      <c r="FL46" s="59">
        <v>0</v>
      </c>
      <c r="FM46" s="56"/>
      <c r="FN46" s="56" t="s">
        <v>536</v>
      </c>
      <c r="FO46" s="60" t="b">
        <f t="shared" si="0"/>
        <v>1</v>
      </c>
    </row>
    <row r="47" spans="1:171" s="58" customFormat="1" ht="12.75" x14ac:dyDescent="0.2">
      <c r="A47" s="51" t="s">
        <v>437</v>
      </c>
      <c r="B47" s="52">
        <v>59252</v>
      </c>
      <c r="C47" s="53">
        <v>1</v>
      </c>
      <c r="D47" s="53">
        <v>0</v>
      </c>
      <c r="E47" s="54" t="s">
        <v>702</v>
      </c>
      <c r="F47" s="53" t="s">
        <v>703</v>
      </c>
      <c r="G47" s="53"/>
      <c r="H47" s="53" t="s">
        <v>704</v>
      </c>
      <c r="I47" s="53">
        <v>2</v>
      </c>
      <c r="J47" s="53" t="s">
        <v>705</v>
      </c>
      <c r="K47" s="53" t="s">
        <v>447</v>
      </c>
      <c r="L47" s="53" t="s">
        <v>472</v>
      </c>
      <c r="M47" s="53" t="s">
        <v>447</v>
      </c>
      <c r="N47" s="53">
        <v>1</v>
      </c>
      <c r="O47" s="53">
        <v>63</v>
      </c>
      <c r="P47" s="53">
        <v>5</v>
      </c>
      <c r="Q47" s="53" t="s">
        <v>153</v>
      </c>
      <c r="R47" s="53" t="s">
        <v>153</v>
      </c>
      <c r="S47" s="53" t="s">
        <v>153</v>
      </c>
      <c r="T47" s="53" t="s">
        <v>707</v>
      </c>
      <c r="U47" s="53" t="s">
        <v>153</v>
      </c>
      <c r="V47" s="53" t="s">
        <v>153</v>
      </c>
      <c r="W47" s="53" t="s">
        <v>153</v>
      </c>
      <c r="X47" s="53" t="s">
        <v>153</v>
      </c>
      <c r="Y47" s="53" t="s">
        <v>153</v>
      </c>
      <c r="Z47" s="51"/>
      <c r="AA47" s="51" t="s">
        <v>452</v>
      </c>
      <c r="AB47" s="51" t="s">
        <v>702</v>
      </c>
      <c r="AC47" s="51" t="s">
        <v>703</v>
      </c>
      <c r="AD47" s="51" t="s">
        <v>704</v>
      </c>
      <c r="AE47" s="51" t="s">
        <v>705</v>
      </c>
      <c r="AF47" s="53">
        <v>1</v>
      </c>
      <c r="AG47" s="53">
        <v>63</v>
      </c>
      <c r="AH47" s="53">
        <v>5</v>
      </c>
      <c r="AI47" s="53">
        <v>0</v>
      </c>
      <c r="AJ47" s="53" t="s">
        <v>153</v>
      </c>
      <c r="AK47" s="53" t="s">
        <v>153</v>
      </c>
      <c r="AL47" s="53" t="s">
        <v>153</v>
      </c>
      <c r="AM47" s="53" t="s">
        <v>707</v>
      </c>
      <c r="AN47" s="53" t="s">
        <v>153</v>
      </c>
      <c r="AO47" s="53" t="s">
        <v>153</v>
      </c>
      <c r="AP47" s="53" t="s">
        <v>153</v>
      </c>
      <c r="AQ47" s="53" t="s">
        <v>153</v>
      </c>
      <c r="AR47" s="53" t="s">
        <v>153</v>
      </c>
      <c r="AS47" s="53">
        <v>2015</v>
      </c>
      <c r="AT47" s="53" t="s">
        <v>153</v>
      </c>
      <c r="AU47" s="53" t="s">
        <v>153</v>
      </c>
      <c r="AV47" s="53" t="s">
        <v>153</v>
      </c>
      <c r="AW47" s="53" t="s">
        <v>153</v>
      </c>
      <c r="AX47" s="53" t="s">
        <v>153</v>
      </c>
      <c r="AY47" s="51"/>
      <c r="AZ47" s="51" t="s">
        <v>153</v>
      </c>
      <c r="BA47" s="53">
        <v>6075</v>
      </c>
      <c r="BB47" s="53">
        <v>0</v>
      </c>
      <c r="BC47" s="53"/>
      <c r="BD47" s="53"/>
      <c r="BE47" s="53"/>
      <c r="BF47" s="53"/>
      <c r="BG47" s="53"/>
      <c r="BH47" s="53"/>
      <c r="BI47" s="53"/>
      <c r="BJ47" s="51"/>
      <c r="BK47" s="53"/>
      <c r="BL47" s="53"/>
      <c r="BM47" s="53"/>
      <c r="BN47" s="53" t="s">
        <v>533</v>
      </c>
      <c r="BO47" s="53"/>
      <c r="BP47" s="53"/>
      <c r="BQ47" s="53" t="s">
        <v>533</v>
      </c>
      <c r="BR47" s="53"/>
      <c r="BS47" s="53"/>
      <c r="BT47" s="53"/>
      <c r="BU47" s="53"/>
      <c r="BV47" s="53"/>
      <c r="BW47" s="53"/>
      <c r="BX47" s="53"/>
      <c r="BY47" s="53"/>
      <c r="BZ47" s="53"/>
      <c r="CA47" s="53"/>
      <c r="CB47" s="53"/>
      <c r="CC47" s="53"/>
      <c r="CD47" s="53"/>
      <c r="CE47" s="53"/>
      <c r="CF47" s="53"/>
      <c r="CG47" s="53"/>
      <c r="CH47" s="53"/>
      <c r="CI47" s="53">
        <v>2017</v>
      </c>
      <c r="CJ47" s="53" t="s">
        <v>472</v>
      </c>
      <c r="CK47" s="53" t="s">
        <v>464</v>
      </c>
      <c r="CL47" s="53" t="s">
        <v>464</v>
      </c>
      <c r="CM47" s="53" t="s">
        <v>463</v>
      </c>
      <c r="CN47" s="53" t="s">
        <v>464</v>
      </c>
      <c r="CO47" s="53" t="s">
        <v>465</v>
      </c>
      <c r="CP47" s="53">
        <v>1</v>
      </c>
      <c r="CQ47" s="53">
        <v>1</v>
      </c>
      <c r="CR47" s="53">
        <v>0</v>
      </c>
      <c r="CS47" s="53">
        <v>0</v>
      </c>
      <c r="CT47" s="53">
        <v>0</v>
      </c>
      <c r="CU47" s="53">
        <v>0</v>
      </c>
      <c r="CV47" s="53">
        <v>1</v>
      </c>
      <c r="CW47" s="53">
        <v>0</v>
      </c>
      <c r="CX47" s="53">
        <v>0</v>
      </c>
      <c r="CY47" s="53">
        <v>0</v>
      </c>
      <c r="CZ47" s="53">
        <v>0</v>
      </c>
      <c r="DA47" s="53">
        <v>0</v>
      </c>
      <c r="DB47" s="53">
        <v>0</v>
      </c>
      <c r="DC47" s="53" t="s">
        <v>153</v>
      </c>
      <c r="DD47" s="53" t="s">
        <v>153</v>
      </c>
      <c r="DE47" s="53" t="s">
        <v>153</v>
      </c>
      <c r="DF47" s="53">
        <v>0</v>
      </c>
      <c r="DG47" s="53" t="s">
        <v>465</v>
      </c>
      <c r="DH47" s="53">
        <v>0</v>
      </c>
      <c r="DI47" s="53">
        <v>0</v>
      </c>
      <c r="DJ47" s="53">
        <v>0</v>
      </c>
      <c r="DK47" s="53">
        <v>0</v>
      </c>
      <c r="DL47" s="53">
        <v>0</v>
      </c>
      <c r="DM47" s="53">
        <v>0</v>
      </c>
      <c r="DN47" s="53">
        <v>0</v>
      </c>
      <c r="DO47" s="53">
        <v>0</v>
      </c>
      <c r="DP47" s="53">
        <v>0</v>
      </c>
      <c r="DQ47" s="53">
        <v>0</v>
      </c>
      <c r="DR47" s="53">
        <v>0</v>
      </c>
      <c r="DS47" s="53">
        <v>0</v>
      </c>
      <c r="DT47" s="53">
        <v>0</v>
      </c>
      <c r="DU47" s="53" t="s">
        <v>153</v>
      </c>
      <c r="DV47" s="53" t="s">
        <v>153</v>
      </c>
      <c r="DW47" s="51"/>
      <c r="DX47" s="53">
        <v>0</v>
      </c>
      <c r="DY47" s="53">
        <v>1</v>
      </c>
      <c r="DZ47" s="53">
        <v>0</v>
      </c>
      <c r="EA47" s="53">
        <v>0</v>
      </c>
      <c r="EB47" s="53"/>
      <c r="EC47" s="53"/>
      <c r="ED47" s="53"/>
      <c r="EE47" s="51"/>
      <c r="EF47" s="53"/>
      <c r="EG47" s="53"/>
      <c r="EH47" s="53"/>
      <c r="EI47" s="53"/>
      <c r="EJ47" s="53"/>
      <c r="EK47" s="53"/>
      <c r="EL47" s="53"/>
      <c r="EM47" s="53"/>
      <c r="EN47" s="53"/>
      <c r="EO47" s="53"/>
      <c r="EP47" s="53"/>
      <c r="EQ47" s="59">
        <v>59252</v>
      </c>
      <c r="ER47" s="59">
        <v>6075</v>
      </c>
      <c r="ES47" s="59">
        <v>0</v>
      </c>
      <c r="ET47" s="59">
        <v>0</v>
      </c>
      <c r="EU47" s="59">
        <v>0</v>
      </c>
      <c r="EV47" s="59">
        <v>0</v>
      </c>
      <c r="EW47" s="56"/>
      <c r="EX47" s="56"/>
      <c r="EY47" s="56"/>
      <c r="EZ47" s="56"/>
      <c r="FA47" s="56"/>
      <c r="FB47" s="56"/>
      <c r="FC47" s="56"/>
      <c r="FD47" s="56"/>
      <c r="FE47" s="56"/>
      <c r="FF47" s="56"/>
      <c r="FG47" s="56"/>
      <c r="FH47" s="56"/>
      <c r="FI47" s="56"/>
      <c r="FJ47" s="56"/>
      <c r="FK47" s="56"/>
      <c r="FL47" s="56"/>
      <c r="FM47" s="56"/>
      <c r="FN47" s="56" t="s">
        <v>536</v>
      </c>
      <c r="FO47" s="60" t="b">
        <f t="shared" si="0"/>
        <v>1</v>
      </c>
    </row>
    <row r="48" spans="1:171" s="58" customFormat="1" ht="12.75" x14ac:dyDescent="0.2">
      <c r="A48" s="51" t="s">
        <v>437</v>
      </c>
      <c r="B48" s="52">
        <v>9716</v>
      </c>
      <c r="C48" s="53">
        <v>0</v>
      </c>
      <c r="D48" s="53">
        <v>1</v>
      </c>
      <c r="E48" s="54" t="s">
        <v>713</v>
      </c>
      <c r="F48" s="53" t="s">
        <v>714</v>
      </c>
      <c r="G48" s="53"/>
      <c r="H48" s="53" t="s">
        <v>715</v>
      </c>
      <c r="I48" s="53">
        <v>2</v>
      </c>
      <c r="J48" s="53" t="s">
        <v>716</v>
      </c>
      <c r="K48" s="53" t="s">
        <v>447</v>
      </c>
      <c r="L48" s="53" t="s">
        <v>448</v>
      </c>
      <c r="M48" s="53" t="s">
        <v>447</v>
      </c>
      <c r="N48" s="53">
        <v>1</v>
      </c>
      <c r="O48" s="53">
        <v>64</v>
      </c>
      <c r="P48" s="53">
        <v>6</v>
      </c>
      <c r="Q48" s="53" t="s">
        <v>153</v>
      </c>
      <c r="R48" s="53" t="s">
        <v>153</v>
      </c>
      <c r="S48" s="53" t="s">
        <v>717</v>
      </c>
      <c r="T48" s="53" t="s">
        <v>718</v>
      </c>
      <c r="U48" s="53" t="s">
        <v>719</v>
      </c>
      <c r="V48" s="53" t="s">
        <v>720</v>
      </c>
      <c r="W48" s="53" t="s">
        <v>153</v>
      </c>
      <c r="X48" s="53" t="s">
        <v>721</v>
      </c>
      <c r="Y48" s="53" t="s">
        <v>145</v>
      </c>
      <c r="Z48" s="51"/>
      <c r="AA48" s="51" t="s">
        <v>452</v>
      </c>
      <c r="AB48" s="51" t="s">
        <v>713</v>
      </c>
      <c r="AC48" s="51" t="s">
        <v>714</v>
      </c>
      <c r="AD48" s="51" t="s">
        <v>715</v>
      </c>
      <c r="AE48" s="51" t="s">
        <v>716</v>
      </c>
      <c r="AF48" s="53">
        <v>1</v>
      </c>
      <c r="AG48" s="53">
        <v>64</v>
      </c>
      <c r="AH48" s="53">
        <v>6</v>
      </c>
      <c r="AI48" s="53">
        <v>1</v>
      </c>
      <c r="AJ48" s="53" t="s">
        <v>153</v>
      </c>
      <c r="AK48" s="53" t="s">
        <v>153</v>
      </c>
      <c r="AL48" s="53" t="s">
        <v>717</v>
      </c>
      <c r="AM48" s="53" t="s">
        <v>718</v>
      </c>
      <c r="AN48" s="53" t="s">
        <v>721</v>
      </c>
      <c r="AO48" s="53" t="s">
        <v>722</v>
      </c>
      <c r="AP48" s="53" t="s">
        <v>719</v>
      </c>
      <c r="AQ48" s="53" t="s">
        <v>720</v>
      </c>
      <c r="AR48" s="53" t="s">
        <v>153</v>
      </c>
      <c r="AS48" s="53">
        <v>2015</v>
      </c>
      <c r="AT48" s="53" t="s">
        <v>723</v>
      </c>
      <c r="AU48" s="53" t="s">
        <v>153</v>
      </c>
      <c r="AV48" s="53" t="s">
        <v>153</v>
      </c>
      <c r="AW48" s="53" t="s">
        <v>153</v>
      </c>
      <c r="AX48" s="53" t="s">
        <v>439</v>
      </c>
      <c r="AY48" s="51"/>
      <c r="AZ48" s="51" t="s">
        <v>153</v>
      </c>
      <c r="BA48" s="53">
        <v>6490</v>
      </c>
      <c r="BB48" s="53">
        <v>0</v>
      </c>
      <c r="BC48" s="53"/>
      <c r="BD48" s="53"/>
      <c r="BE48" s="53"/>
      <c r="BF48" s="53"/>
      <c r="BG48" s="53"/>
      <c r="BH48" s="53"/>
      <c r="BI48" s="53"/>
      <c r="BJ48" s="51"/>
      <c r="BK48" s="53"/>
      <c r="BL48" s="53"/>
      <c r="BM48" s="53"/>
      <c r="BN48" s="53" t="s">
        <v>724</v>
      </c>
      <c r="BO48" s="53"/>
      <c r="BP48" s="53"/>
      <c r="BQ48" s="53" t="s">
        <v>724</v>
      </c>
      <c r="BR48" s="53"/>
      <c r="BS48" s="53"/>
      <c r="BT48" s="53"/>
      <c r="BU48" s="53"/>
      <c r="BV48" s="53"/>
      <c r="BW48" s="53"/>
      <c r="BX48" s="53"/>
      <c r="BY48" s="53"/>
      <c r="BZ48" s="53"/>
      <c r="CA48" s="53"/>
      <c r="CB48" s="53"/>
      <c r="CC48" s="53"/>
      <c r="CD48" s="53"/>
      <c r="CE48" s="53"/>
      <c r="CF48" s="53" t="s">
        <v>462</v>
      </c>
      <c r="CG48" s="53" t="s">
        <v>725</v>
      </c>
      <c r="CH48" s="53"/>
      <c r="CI48" s="53">
        <v>2017</v>
      </c>
      <c r="CJ48" s="53" t="s">
        <v>448</v>
      </c>
      <c r="CK48" s="53" t="s">
        <v>464</v>
      </c>
      <c r="CL48" s="53" t="s">
        <v>464</v>
      </c>
      <c r="CM48" s="53" t="s">
        <v>464</v>
      </c>
      <c r="CN48" s="53" t="s">
        <v>463</v>
      </c>
      <c r="CO48" s="53" t="s">
        <v>465</v>
      </c>
      <c r="CP48" s="53">
        <v>0</v>
      </c>
      <c r="CQ48" s="53">
        <v>0</v>
      </c>
      <c r="CR48" s="53">
        <v>0</v>
      </c>
      <c r="CS48" s="53">
        <v>0</v>
      </c>
      <c r="CT48" s="53">
        <v>0</v>
      </c>
      <c r="CU48" s="53">
        <v>0</v>
      </c>
      <c r="CV48" s="53">
        <v>0</v>
      </c>
      <c r="CW48" s="53">
        <v>0</v>
      </c>
      <c r="CX48" s="53">
        <v>0</v>
      </c>
      <c r="CY48" s="53">
        <v>0</v>
      </c>
      <c r="CZ48" s="53">
        <v>0</v>
      </c>
      <c r="DA48" s="53">
        <v>0</v>
      </c>
      <c r="DB48" s="53">
        <v>0</v>
      </c>
      <c r="DC48" s="53" t="s">
        <v>153</v>
      </c>
      <c r="DD48" s="53" t="s">
        <v>153</v>
      </c>
      <c r="DE48" s="53" t="s">
        <v>153</v>
      </c>
      <c r="DF48" s="53">
        <v>0</v>
      </c>
      <c r="DG48" s="53" t="s">
        <v>465</v>
      </c>
      <c r="DH48" s="53">
        <v>1</v>
      </c>
      <c r="DI48" s="53">
        <v>0</v>
      </c>
      <c r="DJ48" s="53">
        <v>1</v>
      </c>
      <c r="DK48" s="53">
        <v>0</v>
      </c>
      <c r="DL48" s="53">
        <v>0</v>
      </c>
      <c r="DM48" s="53">
        <v>0</v>
      </c>
      <c r="DN48" s="53">
        <v>0</v>
      </c>
      <c r="DO48" s="53">
        <v>0</v>
      </c>
      <c r="DP48" s="53">
        <v>0</v>
      </c>
      <c r="DQ48" s="53">
        <v>0</v>
      </c>
      <c r="DR48" s="53">
        <v>0</v>
      </c>
      <c r="DS48" s="53">
        <v>1</v>
      </c>
      <c r="DT48" s="53">
        <v>0</v>
      </c>
      <c r="DU48" s="53" t="s">
        <v>153</v>
      </c>
      <c r="DV48" s="53" t="s">
        <v>153</v>
      </c>
      <c r="DW48" s="51"/>
      <c r="DX48" s="53">
        <v>0</v>
      </c>
      <c r="DY48" s="53">
        <v>0</v>
      </c>
      <c r="DZ48" s="53">
        <v>0</v>
      </c>
      <c r="EA48" s="53">
        <v>1</v>
      </c>
      <c r="EB48" s="53"/>
      <c r="EC48" s="53"/>
      <c r="ED48" s="53"/>
      <c r="EE48" s="51"/>
      <c r="EF48" s="53"/>
      <c r="EG48" s="53"/>
      <c r="EH48" s="53"/>
      <c r="EI48" s="53"/>
      <c r="EJ48" s="53"/>
      <c r="EK48" s="53">
        <v>-1</v>
      </c>
      <c r="EL48" s="53"/>
      <c r="EM48" s="53"/>
      <c r="EN48" s="53"/>
      <c r="EO48" s="53"/>
      <c r="EP48" s="53"/>
      <c r="EQ48" s="59">
        <v>9716</v>
      </c>
      <c r="ER48" s="59">
        <v>6490</v>
      </c>
      <c r="ES48" s="59">
        <v>0</v>
      </c>
      <c r="ET48" s="59">
        <v>0</v>
      </c>
      <c r="EU48" s="59">
        <v>0</v>
      </c>
      <c r="EV48" s="59">
        <v>0</v>
      </c>
      <c r="EW48" s="59">
        <v>0</v>
      </c>
      <c r="EX48" s="59">
        <v>0</v>
      </c>
      <c r="EY48" s="59">
        <v>0</v>
      </c>
      <c r="EZ48" s="59">
        <v>0</v>
      </c>
      <c r="FA48" s="59">
        <v>0</v>
      </c>
      <c r="FB48" s="59">
        <v>0</v>
      </c>
      <c r="FC48" s="59">
        <v>0</v>
      </c>
      <c r="FD48" s="59">
        <v>0</v>
      </c>
      <c r="FE48" s="59">
        <v>0</v>
      </c>
      <c r="FF48" s="59">
        <v>0</v>
      </c>
      <c r="FG48" s="59">
        <v>0</v>
      </c>
      <c r="FH48" s="59">
        <v>0</v>
      </c>
      <c r="FI48" s="59">
        <v>0</v>
      </c>
      <c r="FJ48" s="59">
        <v>0</v>
      </c>
      <c r="FK48" s="59">
        <v>0</v>
      </c>
      <c r="FL48" s="59">
        <v>0</v>
      </c>
      <c r="FM48" s="56"/>
      <c r="FN48" s="56" t="s">
        <v>466</v>
      </c>
      <c r="FO48" s="60" t="b">
        <f t="shared" si="0"/>
        <v>1</v>
      </c>
    </row>
    <row r="49" spans="1:171" s="58" customFormat="1" ht="12.75" x14ac:dyDescent="0.2">
      <c r="A49" s="51" t="s">
        <v>437</v>
      </c>
      <c r="B49" s="52">
        <v>9716</v>
      </c>
      <c r="C49" s="53">
        <v>1</v>
      </c>
      <c r="D49" s="53">
        <v>0</v>
      </c>
      <c r="E49" s="54" t="s">
        <v>713</v>
      </c>
      <c r="F49" s="53" t="s">
        <v>714</v>
      </c>
      <c r="G49" s="53"/>
      <c r="H49" s="53" t="s">
        <v>715</v>
      </c>
      <c r="I49" s="53">
        <v>2</v>
      </c>
      <c r="J49" s="53" t="s">
        <v>716</v>
      </c>
      <c r="K49" s="53" t="s">
        <v>447</v>
      </c>
      <c r="L49" s="53" t="s">
        <v>448</v>
      </c>
      <c r="M49" s="53" t="s">
        <v>447</v>
      </c>
      <c r="N49" s="53">
        <v>1</v>
      </c>
      <c r="O49" s="53">
        <v>64</v>
      </c>
      <c r="P49" s="53">
        <v>6</v>
      </c>
      <c r="Q49" s="53" t="s">
        <v>153</v>
      </c>
      <c r="R49" s="53" t="s">
        <v>153</v>
      </c>
      <c r="S49" s="53" t="s">
        <v>153</v>
      </c>
      <c r="T49" s="53" t="s">
        <v>718</v>
      </c>
      <c r="U49" s="53" t="s">
        <v>153</v>
      </c>
      <c r="V49" s="53" t="s">
        <v>153</v>
      </c>
      <c r="W49" s="53" t="s">
        <v>153</v>
      </c>
      <c r="X49" s="53" t="s">
        <v>153</v>
      </c>
      <c r="Y49" s="53" t="s">
        <v>153</v>
      </c>
      <c r="Z49" s="51"/>
      <c r="AA49" s="51" t="s">
        <v>452</v>
      </c>
      <c r="AB49" s="51" t="s">
        <v>713</v>
      </c>
      <c r="AC49" s="51" t="s">
        <v>714</v>
      </c>
      <c r="AD49" s="51" t="s">
        <v>715</v>
      </c>
      <c r="AE49" s="51" t="s">
        <v>716</v>
      </c>
      <c r="AF49" s="53">
        <v>1</v>
      </c>
      <c r="AG49" s="53">
        <v>64</v>
      </c>
      <c r="AH49" s="53">
        <v>6</v>
      </c>
      <c r="AI49" s="53">
        <v>0</v>
      </c>
      <c r="AJ49" s="53" t="s">
        <v>153</v>
      </c>
      <c r="AK49" s="53" t="s">
        <v>153</v>
      </c>
      <c r="AL49" s="53" t="s">
        <v>153</v>
      </c>
      <c r="AM49" s="53" t="s">
        <v>718</v>
      </c>
      <c r="AN49" s="53" t="s">
        <v>153</v>
      </c>
      <c r="AO49" s="53" t="s">
        <v>153</v>
      </c>
      <c r="AP49" s="53" t="s">
        <v>153</v>
      </c>
      <c r="AQ49" s="53" t="s">
        <v>153</v>
      </c>
      <c r="AR49" s="53" t="s">
        <v>153</v>
      </c>
      <c r="AS49" s="53">
        <v>2015</v>
      </c>
      <c r="AT49" s="53" t="s">
        <v>723</v>
      </c>
      <c r="AU49" s="53" t="s">
        <v>153</v>
      </c>
      <c r="AV49" s="53" t="s">
        <v>153</v>
      </c>
      <c r="AW49" s="53" t="s">
        <v>153</v>
      </c>
      <c r="AX49" s="53" t="s">
        <v>439</v>
      </c>
      <c r="AY49" s="51"/>
      <c r="AZ49" s="51" t="s">
        <v>153</v>
      </c>
      <c r="BA49" s="53">
        <v>6490</v>
      </c>
      <c r="BB49" s="53">
        <v>0</v>
      </c>
      <c r="BC49" s="53"/>
      <c r="BD49" s="53"/>
      <c r="BE49" s="53"/>
      <c r="BF49" s="53"/>
      <c r="BG49" s="53"/>
      <c r="BH49" s="53"/>
      <c r="BI49" s="53"/>
      <c r="BJ49" s="51"/>
      <c r="BK49" s="53"/>
      <c r="BL49" s="53"/>
      <c r="BM49" s="53"/>
      <c r="BN49" s="53" t="s">
        <v>724</v>
      </c>
      <c r="BO49" s="53"/>
      <c r="BP49" s="53"/>
      <c r="BQ49" s="53" t="s">
        <v>724</v>
      </c>
      <c r="BR49" s="53"/>
      <c r="BS49" s="53"/>
      <c r="BT49" s="53"/>
      <c r="BU49" s="53"/>
      <c r="BV49" s="53"/>
      <c r="BW49" s="53"/>
      <c r="BX49" s="53"/>
      <c r="BY49" s="53"/>
      <c r="BZ49" s="53"/>
      <c r="CA49" s="53"/>
      <c r="CB49" s="53"/>
      <c r="CC49" s="53"/>
      <c r="CD49" s="53"/>
      <c r="CE49" s="53"/>
      <c r="CF49" s="53"/>
      <c r="CG49" s="53"/>
      <c r="CH49" s="53"/>
      <c r="CI49" s="53">
        <v>2017</v>
      </c>
      <c r="CJ49" s="53" t="s">
        <v>448</v>
      </c>
      <c r="CK49" s="53" t="s">
        <v>464</v>
      </c>
      <c r="CL49" s="53" t="s">
        <v>464</v>
      </c>
      <c r="CM49" s="53" t="s">
        <v>464</v>
      </c>
      <c r="CN49" s="53" t="s">
        <v>463</v>
      </c>
      <c r="CO49" s="53" t="s">
        <v>465</v>
      </c>
      <c r="CP49" s="53">
        <v>0</v>
      </c>
      <c r="CQ49" s="53">
        <v>0</v>
      </c>
      <c r="CR49" s="53">
        <v>0</v>
      </c>
      <c r="CS49" s="53">
        <v>0</v>
      </c>
      <c r="CT49" s="53">
        <v>0</v>
      </c>
      <c r="CU49" s="53">
        <v>0</v>
      </c>
      <c r="CV49" s="53">
        <v>0</v>
      </c>
      <c r="CW49" s="53">
        <v>0</v>
      </c>
      <c r="CX49" s="53">
        <v>0</v>
      </c>
      <c r="CY49" s="53">
        <v>0</v>
      </c>
      <c r="CZ49" s="53">
        <v>0</v>
      </c>
      <c r="DA49" s="53">
        <v>0</v>
      </c>
      <c r="DB49" s="53">
        <v>0</v>
      </c>
      <c r="DC49" s="53" t="s">
        <v>153</v>
      </c>
      <c r="DD49" s="53" t="s">
        <v>153</v>
      </c>
      <c r="DE49" s="53" t="s">
        <v>153</v>
      </c>
      <c r="DF49" s="53">
        <v>0</v>
      </c>
      <c r="DG49" s="53" t="s">
        <v>465</v>
      </c>
      <c r="DH49" s="53">
        <v>1</v>
      </c>
      <c r="DI49" s="53">
        <v>0</v>
      </c>
      <c r="DJ49" s="53">
        <v>1</v>
      </c>
      <c r="DK49" s="53">
        <v>0</v>
      </c>
      <c r="DL49" s="53">
        <v>0</v>
      </c>
      <c r="DM49" s="53">
        <v>0</v>
      </c>
      <c r="DN49" s="53">
        <v>0</v>
      </c>
      <c r="DO49" s="53">
        <v>0</v>
      </c>
      <c r="DP49" s="53">
        <v>0</v>
      </c>
      <c r="DQ49" s="53">
        <v>0</v>
      </c>
      <c r="DR49" s="53">
        <v>0</v>
      </c>
      <c r="DS49" s="53">
        <v>1</v>
      </c>
      <c r="DT49" s="53">
        <v>0</v>
      </c>
      <c r="DU49" s="53" t="s">
        <v>153</v>
      </c>
      <c r="DV49" s="53" t="s">
        <v>153</v>
      </c>
      <c r="DW49" s="51"/>
      <c r="DX49" s="53">
        <v>0</v>
      </c>
      <c r="DY49" s="53">
        <v>0</v>
      </c>
      <c r="DZ49" s="53">
        <v>0</v>
      </c>
      <c r="EA49" s="53">
        <v>1</v>
      </c>
      <c r="EB49" s="53"/>
      <c r="EC49" s="53"/>
      <c r="ED49" s="53"/>
      <c r="EE49" s="51"/>
      <c r="EF49" s="53"/>
      <c r="EG49" s="53"/>
      <c r="EH49" s="53"/>
      <c r="EI49" s="53"/>
      <c r="EJ49" s="53"/>
      <c r="EK49" s="53">
        <v>-1</v>
      </c>
      <c r="EL49" s="53"/>
      <c r="EM49" s="53"/>
      <c r="EN49" s="53"/>
      <c r="EO49" s="53"/>
      <c r="EP49" s="53"/>
      <c r="EQ49" s="59">
        <v>9716</v>
      </c>
      <c r="ER49" s="59">
        <v>6490</v>
      </c>
      <c r="ES49" s="59">
        <v>0</v>
      </c>
      <c r="ET49" s="59">
        <v>0</v>
      </c>
      <c r="EU49" s="59">
        <v>0</v>
      </c>
      <c r="EV49" s="59">
        <v>0</v>
      </c>
      <c r="EW49" s="56"/>
      <c r="EX49" s="56"/>
      <c r="EY49" s="56"/>
      <c r="EZ49" s="56"/>
      <c r="FA49" s="56"/>
      <c r="FB49" s="56"/>
      <c r="FC49" s="56"/>
      <c r="FD49" s="56"/>
      <c r="FE49" s="56"/>
      <c r="FF49" s="56"/>
      <c r="FG49" s="56"/>
      <c r="FH49" s="56"/>
      <c r="FI49" s="56"/>
      <c r="FJ49" s="56"/>
      <c r="FK49" s="56"/>
      <c r="FL49" s="56"/>
      <c r="FM49" s="56"/>
      <c r="FN49" s="56" t="s">
        <v>466</v>
      </c>
      <c r="FO49" s="60" t="b">
        <f t="shared" si="0"/>
        <v>1</v>
      </c>
    </row>
    <row r="50" spans="1:171" s="58" customFormat="1" ht="12.75" x14ac:dyDescent="0.2">
      <c r="A50" s="51" t="s">
        <v>437</v>
      </c>
      <c r="B50" s="52">
        <v>66074</v>
      </c>
      <c r="C50" s="53">
        <v>0</v>
      </c>
      <c r="D50" s="53">
        <v>1</v>
      </c>
      <c r="E50" s="54" t="s">
        <v>726</v>
      </c>
      <c r="F50" s="53" t="s">
        <v>727</v>
      </c>
      <c r="G50" s="53"/>
      <c r="H50" s="53" t="s">
        <v>728</v>
      </c>
      <c r="I50" s="53">
        <v>2</v>
      </c>
      <c r="J50" s="53" t="s">
        <v>729</v>
      </c>
      <c r="K50" s="53" t="s">
        <v>447</v>
      </c>
      <c r="L50" s="53" t="s">
        <v>448</v>
      </c>
      <c r="M50" s="53" t="s">
        <v>447</v>
      </c>
      <c r="N50" s="53">
        <v>1</v>
      </c>
      <c r="O50" s="53">
        <v>64</v>
      </c>
      <c r="P50" s="53">
        <v>1</v>
      </c>
      <c r="Q50" s="53" t="s">
        <v>153</v>
      </c>
      <c r="R50" s="53" t="s">
        <v>153</v>
      </c>
      <c r="S50" s="53" t="s">
        <v>730</v>
      </c>
      <c r="T50" s="53" t="s">
        <v>731</v>
      </c>
      <c r="U50" s="53" t="s">
        <v>732</v>
      </c>
      <c r="V50" s="53" t="s">
        <v>733</v>
      </c>
      <c r="W50" s="53" t="s">
        <v>153</v>
      </c>
      <c r="X50" s="53" t="s">
        <v>734</v>
      </c>
      <c r="Y50" s="53" t="s">
        <v>546</v>
      </c>
      <c r="Z50" s="51"/>
      <c r="AA50" s="51" t="s">
        <v>452</v>
      </c>
      <c r="AB50" s="51" t="s">
        <v>726</v>
      </c>
      <c r="AC50" s="51" t="s">
        <v>727</v>
      </c>
      <c r="AD50" s="51" t="s">
        <v>728</v>
      </c>
      <c r="AE50" s="51" t="s">
        <v>729</v>
      </c>
      <c r="AF50" s="53">
        <v>1</v>
      </c>
      <c r="AG50" s="53">
        <v>64</v>
      </c>
      <c r="AH50" s="53">
        <v>0</v>
      </c>
      <c r="AI50" s="53">
        <v>1</v>
      </c>
      <c r="AJ50" s="53" t="s">
        <v>153</v>
      </c>
      <c r="AK50" s="53" t="s">
        <v>153</v>
      </c>
      <c r="AL50" s="53" t="s">
        <v>730</v>
      </c>
      <c r="AM50" s="53" t="s">
        <v>731</v>
      </c>
      <c r="AN50" s="53" t="s">
        <v>734</v>
      </c>
      <c r="AO50" s="53" t="s">
        <v>546</v>
      </c>
      <c r="AP50" s="53" t="s">
        <v>732</v>
      </c>
      <c r="AQ50" s="53" t="s">
        <v>733</v>
      </c>
      <c r="AR50" s="53" t="s">
        <v>153</v>
      </c>
      <c r="AS50" s="53">
        <v>2015</v>
      </c>
      <c r="AT50" s="53" t="s">
        <v>153</v>
      </c>
      <c r="AU50" s="53" t="s">
        <v>153</v>
      </c>
      <c r="AV50" s="53" t="s">
        <v>153</v>
      </c>
      <c r="AW50" s="53" t="s">
        <v>153</v>
      </c>
      <c r="AX50" s="53" t="s">
        <v>153</v>
      </c>
      <c r="AY50" s="51"/>
      <c r="AZ50" s="51" t="s">
        <v>153</v>
      </c>
      <c r="BA50" s="53">
        <v>1387</v>
      </c>
      <c r="BB50" s="53">
        <v>0</v>
      </c>
      <c r="BC50" s="53"/>
      <c r="BD50" s="53"/>
      <c r="BE50" s="53"/>
      <c r="BF50" s="53"/>
      <c r="BG50" s="53"/>
      <c r="BH50" s="53"/>
      <c r="BI50" s="53"/>
      <c r="BJ50" s="51"/>
      <c r="BK50" s="53"/>
      <c r="BL50" s="53"/>
      <c r="BM50" s="53"/>
      <c r="BN50" s="53" t="s">
        <v>533</v>
      </c>
      <c r="BO50" s="53"/>
      <c r="BP50" s="53"/>
      <c r="BQ50" s="53" t="s">
        <v>533</v>
      </c>
      <c r="BR50" s="53"/>
      <c r="BS50" s="53"/>
      <c r="BT50" s="53"/>
      <c r="BU50" s="53"/>
      <c r="BV50" s="53"/>
      <c r="BW50" s="53"/>
      <c r="BX50" s="53"/>
      <c r="BY50" s="53"/>
      <c r="BZ50" s="53"/>
      <c r="CA50" s="53"/>
      <c r="CB50" s="53"/>
      <c r="CC50" s="53"/>
      <c r="CD50" s="53"/>
      <c r="CE50" s="53"/>
      <c r="CF50" s="53" t="s">
        <v>462</v>
      </c>
      <c r="CG50" s="53"/>
      <c r="CH50" s="53"/>
      <c r="CI50" s="53">
        <v>2017</v>
      </c>
      <c r="CJ50" s="53" t="s">
        <v>448</v>
      </c>
      <c r="CK50" s="53" t="s">
        <v>464</v>
      </c>
      <c r="CL50" s="53" t="s">
        <v>463</v>
      </c>
      <c r="CM50" s="53" t="s">
        <v>464</v>
      </c>
      <c r="CN50" s="53" t="s">
        <v>501</v>
      </c>
      <c r="CO50" s="53" t="s">
        <v>465</v>
      </c>
      <c r="CP50" s="53">
        <v>1</v>
      </c>
      <c r="CQ50" s="53">
        <v>0</v>
      </c>
      <c r="CR50" s="53">
        <v>0</v>
      </c>
      <c r="CS50" s="53">
        <v>1</v>
      </c>
      <c r="CT50" s="53">
        <v>1</v>
      </c>
      <c r="CU50" s="53">
        <v>0</v>
      </c>
      <c r="CV50" s="53">
        <v>0</v>
      </c>
      <c r="CW50" s="53">
        <v>0</v>
      </c>
      <c r="CX50" s="53">
        <v>0</v>
      </c>
      <c r="CY50" s="53">
        <v>0</v>
      </c>
      <c r="CZ50" s="53">
        <v>0</v>
      </c>
      <c r="DA50" s="53">
        <v>0</v>
      </c>
      <c r="DB50" s="53">
        <v>0</v>
      </c>
      <c r="DC50" s="53" t="s">
        <v>153</v>
      </c>
      <c r="DD50" s="53" t="s">
        <v>153</v>
      </c>
      <c r="DE50" s="53" t="s">
        <v>153</v>
      </c>
      <c r="DF50" s="53">
        <v>0</v>
      </c>
      <c r="DG50" s="53" t="s">
        <v>465</v>
      </c>
      <c r="DH50" s="53">
        <v>0</v>
      </c>
      <c r="DI50" s="53">
        <v>0</v>
      </c>
      <c r="DJ50" s="53">
        <v>0</v>
      </c>
      <c r="DK50" s="53">
        <v>0</v>
      </c>
      <c r="DL50" s="53">
        <v>0</v>
      </c>
      <c r="DM50" s="53">
        <v>0</v>
      </c>
      <c r="DN50" s="53">
        <v>0</v>
      </c>
      <c r="DO50" s="53">
        <v>0</v>
      </c>
      <c r="DP50" s="53">
        <v>0</v>
      </c>
      <c r="DQ50" s="53">
        <v>0</v>
      </c>
      <c r="DR50" s="53">
        <v>0</v>
      </c>
      <c r="DS50" s="53">
        <v>0</v>
      </c>
      <c r="DT50" s="53">
        <v>0</v>
      </c>
      <c r="DU50" s="53" t="s">
        <v>153</v>
      </c>
      <c r="DV50" s="53" t="s">
        <v>153</v>
      </c>
      <c r="DW50" s="51"/>
      <c r="DX50" s="53">
        <v>0</v>
      </c>
      <c r="DY50" s="53">
        <v>0</v>
      </c>
      <c r="DZ50" s="53">
        <v>0</v>
      </c>
      <c r="EA50" s="53">
        <v>0</v>
      </c>
      <c r="EB50" s="53"/>
      <c r="EC50" s="53"/>
      <c r="ED50" s="53"/>
      <c r="EE50" s="51"/>
      <c r="EF50" s="53"/>
      <c r="EG50" s="53"/>
      <c r="EH50" s="53"/>
      <c r="EI50" s="53"/>
      <c r="EJ50" s="53"/>
      <c r="EK50" s="53"/>
      <c r="EL50" s="53"/>
      <c r="EM50" s="53"/>
      <c r="EN50" s="53"/>
      <c r="EO50" s="53"/>
      <c r="EP50" s="53"/>
      <c r="EQ50" s="59">
        <v>66074</v>
      </c>
      <c r="ER50" s="59">
        <v>1387</v>
      </c>
      <c r="ES50" s="59">
        <v>0</v>
      </c>
      <c r="ET50" s="59">
        <v>0</v>
      </c>
      <c r="EU50" s="59">
        <v>0</v>
      </c>
      <c r="EV50" s="59">
        <v>0</v>
      </c>
      <c r="EW50" s="59">
        <v>1</v>
      </c>
      <c r="EX50" s="59">
        <v>1</v>
      </c>
      <c r="EY50" s="59">
        <v>0</v>
      </c>
      <c r="EZ50" s="59">
        <v>0</v>
      </c>
      <c r="FA50" s="59">
        <v>0</v>
      </c>
      <c r="FB50" s="59">
        <v>0</v>
      </c>
      <c r="FC50" s="59">
        <v>0</v>
      </c>
      <c r="FD50" s="59">
        <v>0</v>
      </c>
      <c r="FE50" s="59">
        <v>0</v>
      </c>
      <c r="FF50" s="59">
        <v>0</v>
      </c>
      <c r="FG50" s="59">
        <v>0</v>
      </c>
      <c r="FH50" s="59">
        <v>0</v>
      </c>
      <c r="FI50" s="59">
        <v>0</v>
      </c>
      <c r="FJ50" s="59">
        <v>0</v>
      </c>
      <c r="FK50" s="59">
        <v>0</v>
      </c>
      <c r="FL50" s="59">
        <v>0</v>
      </c>
      <c r="FM50" s="56"/>
      <c r="FN50" s="56" t="s">
        <v>466</v>
      </c>
      <c r="FO50" s="60" t="b">
        <f t="shared" si="0"/>
        <v>1</v>
      </c>
    </row>
    <row r="51" spans="1:171" s="58" customFormat="1" ht="12.75" x14ac:dyDescent="0.2">
      <c r="A51" s="51" t="s">
        <v>437</v>
      </c>
      <c r="B51" s="52">
        <v>66074</v>
      </c>
      <c r="C51" s="53">
        <v>1</v>
      </c>
      <c r="D51" s="53">
        <v>0</v>
      </c>
      <c r="E51" s="54" t="s">
        <v>726</v>
      </c>
      <c r="F51" s="53" t="s">
        <v>727</v>
      </c>
      <c r="G51" s="53"/>
      <c r="H51" s="53" t="s">
        <v>728</v>
      </c>
      <c r="I51" s="53">
        <v>2</v>
      </c>
      <c r="J51" s="53" t="s">
        <v>729</v>
      </c>
      <c r="K51" s="53" t="s">
        <v>447</v>
      </c>
      <c r="L51" s="53" t="s">
        <v>448</v>
      </c>
      <c r="M51" s="53" t="s">
        <v>447</v>
      </c>
      <c r="N51" s="53">
        <v>1</v>
      </c>
      <c r="O51" s="53">
        <v>64</v>
      </c>
      <c r="P51" s="53">
        <v>1</v>
      </c>
      <c r="Q51" s="53" t="s">
        <v>153</v>
      </c>
      <c r="R51" s="53" t="s">
        <v>153</v>
      </c>
      <c r="S51" s="53" t="s">
        <v>153</v>
      </c>
      <c r="T51" s="53" t="s">
        <v>731</v>
      </c>
      <c r="U51" s="53" t="s">
        <v>153</v>
      </c>
      <c r="V51" s="53" t="s">
        <v>153</v>
      </c>
      <c r="W51" s="53" t="s">
        <v>153</v>
      </c>
      <c r="X51" s="53" t="s">
        <v>153</v>
      </c>
      <c r="Y51" s="53" t="s">
        <v>153</v>
      </c>
      <c r="Z51" s="51"/>
      <c r="AA51" s="51" t="s">
        <v>452</v>
      </c>
      <c r="AB51" s="51" t="s">
        <v>726</v>
      </c>
      <c r="AC51" s="51" t="s">
        <v>727</v>
      </c>
      <c r="AD51" s="51" t="s">
        <v>728</v>
      </c>
      <c r="AE51" s="51" t="s">
        <v>729</v>
      </c>
      <c r="AF51" s="53">
        <v>1</v>
      </c>
      <c r="AG51" s="53">
        <v>64</v>
      </c>
      <c r="AH51" s="53">
        <v>0</v>
      </c>
      <c r="AI51" s="53">
        <v>0</v>
      </c>
      <c r="AJ51" s="53" t="s">
        <v>153</v>
      </c>
      <c r="AK51" s="53" t="s">
        <v>153</v>
      </c>
      <c r="AL51" s="53" t="s">
        <v>153</v>
      </c>
      <c r="AM51" s="53" t="s">
        <v>731</v>
      </c>
      <c r="AN51" s="53" t="s">
        <v>153</v>
      </c>
      <c r="AO51" s="53" t="s">
        <v>153</v>
      </c>
      <c r="AP51" s="53" t="s">
        <v>153</v>
      </c>
      <c r="AQ51" s="53" t="s">
        <v>153</v>
      </c>
      <c r="AR51" s="53" t="s">
        <v>153</v>
      </c>
      <c r="AS51" s="53">
        <v>2015</v>
      </c>
      <c r="AT51" s="53" t="s">
        <v>153</v>
      </c>
      <c r="AU51" s="53" t="s">
        <v>153</v>
      </c>
      <c r="AV51" s="53" t="s">
        <v>153</v>
      </c>
      <c r="AW51" s="53" t="s">
        <v>153</v>
      </c>
      <c r="AX51" s="53" t="s">
        <v>153</v>
      </c>
      <c r="AY51" s="51"/>
      <c r="AZ51" s="51" t="s">
        <v>153</v>
      </c>
      <c r="BA51" s="53">
        <v>1387</v>
      </c>
      <c r="BB51" s="53">
        <v>0</v>
      </c>
      <c r="BC51" s="53"/>
      <c r="BD51" s="53"/>
      <c r="BE51" s="53"/>
      <c r="BF51" s="53"/>
      <c r="BG51" s="53"/>
      <c r="BH51" s="53"/>
      <c r="BI51" s="53"/>
      <c r="BJ51" s="51"/>
      <c r="BK51" s="53"/>
      <c r="BL51" s="53"/>
      <c r="BM51" s="53"/>
      <c r="BN51" s="53" t="s">
        <v>533</v>
      </c>
      <c r="BO51" s="53"/>
      <c r="BP51" s="53"/>
      <c r="BQ51" s="53" t="s">
        <v>533</v>
      </c>
      <c r="BR51" s="53"/>
      <c r="BS51" s="53"/>
      <c r="BT51" s="53"/>
      <c r="BU51" s="53"/>
      <c r="BV51" s="53"/>
      <c r="BW51" s="53"/>
      <c r="BX51" s="53"/>
      <c r="BY51" s="53"/>
      <c r="BZ51" s="53"/>
      <c r="CA51" s="53"/>
      <c r="CB51" s="53"/>
      <c r="CC51" s="53"/>
      <c r="CD51" s="53"/>
      <c r="CE51" s="53"/>
      <c r="CF51" s="53"/>
      <c r="CG51" s="53"/>
      <c r="CH51" s="53"/>
      <c r="CI51" s="53">
        <v>2017</v>
      </c>
      <c r="CJ51" s="53" t="s">
        <v>448</v>
      </c>
      <c r="CK51" s="53" t="s">
        <v>464</v>
      </c>
      <c r="CL51" s="53" t="s">
        <v>463</v>
      </c>
      <c r="CM51" s="53" t="s">
        <v>464</v>
      </c>
      <c r="CN51" s="53" t="s">
        <v>501</v>
      </c>
      <c r="CO51" s="53" t="s">
        <v>465</v>
      </c>
      <c r="CP51" s="53">
        <v>1</v>
      </c>
      <c r="CQ51" s="53">
        <v>0</v>
      </c>
      <c r="CR51" s="53">
        <v>0</v>
      </c>
      <c r="CS51" s="53">
        <v>1</v>
      </c>
      <c r="CT51" s="53">
        <v>1</v>
      </c>
      <c r="CU51" s="53">
        <v>0</v>
      </c>
      <c r="CV51" s="53">
        <v>0</v>
      </c>
      <c r="CW51" s="53">
        <v>0</v>
      </c>
      <c r="CX51" s="53">
        <v>0</v>
      </c>
      <c r="CY51" s="53">
        <v>0</v>
      </c>
      <c r="CZ51" s="53">
        <v>0</v>
      </c>
      <c r="DA51" s="53">
        <v>0</v>
      </c>
      <c r="DB51" s="53">
        <v>0</v>
      </c>
      <c r="DC51" s="53" t="s">
        <v>153</v>
      </c>
      <c r="DD51" s="53" t="s">
        <v>153</v>
      </c>
      <c r="DE51" s="53" t="s">
        <v>153</v>
      </c>
      <c r="DF51" s="53">
        <v>0</v>
      </c>
      <c r="DG51" s="53" t="s">
        <v>465</v>
      </c>
      <c r="DH51" s="53">
        <v>0</v>
      </c>
      <c r="DI51" s="53">
        <v>0</v>
      </c>
      <c r="DJ51" s="53">
        <v>0</v>
      </c>
      <c r="DK51" s="53">
        <v>0</v>
      </c>
      <c r="DL51" s="53">
        <v>0</v>
      </c>
      <c r="DM51" s="53">
        <v>0</v>
      </c>
      <c r="DN51" s="53">
        <v>0</v>
      </c>
      <c r="DO51" s="53">
        <v>0</v>
      </c>
      <c r="DP51" s="53">
        <v>0</v>
      </c>
      <c r="DQ51" s="53">
        <v>0</v>
      </c>
      <c r="DR51" s="53">
        <v>0</v>
      </c>
      <c r="DS51" s="53">
        <v>0</v>
      </c>
      <c r="DT51" s="53">
        <v>0</v>
      </c>
      <c r="DU51" s="53" t="s">
        <v>153</v>
      </c>
      <c r="DV51" s="53" t="s">
        <v>153</v>
      </c>
      <c r="DW51" s="51"/>
      <c r="DX51" s="53">
        <v>0</v>
      </c>
      <c r="DY51" s="53">
        <v>0</v>
      </c>
      <c r="DZ51" s="53">
        <v>0</v>
      </c>
      <c r="EA51" s="53">
        <v>0</v>
      </c>
      <c r="EB51" s="53"/>
      <c r="EC51" s="53"/>
      <c r="ED51" s="53"/>
      <c r="EE51" s="51"/>
      <c r="EF51" s="53"/>
      <c r="EG51" s="53"/>
      <c r="EH51" s="53"/>
      <c r="EI51" s="53"/>
      <c r="EJ51" s="53"/>
      <c r="EK51" s="53"/>
      <c r="EL51" s="53"/>
      <c r="EM51" s="53"/>
      <c r="EN51" s="53"/>
      <c r="EO51" s="53"/>
      <c r="EP51" s="53"/>
      <c r="EQ51" s="59">
        <v>66074</v>
      </c>
      <c r="ER51" s="59">
        <v>1387</v>
      </c>
      <c r="ES51" s="59">
        <v>0</v>
      </c>
      <c r="ET51" s="59">
        <v>0</v>
      </c>
      <c r="EU51" s="59">
        <v>0</v>
      </c>
      <c r="EV51" s="59">
        <v>0</v>
      </c>
      <c r="EW51" s="56"/>
      <c r="EX51" s="56"/>
      <c r="EY51" s="56"/>
      <c r="EZ51" s="56"/>
      <c r="FA51" s="56"/>
      <c r="FB51" s="56"/>
      <c r="FC51" s="56"/>
      <c r="FD51" s="56"/>
      <c r="FE51" s="56"/>
      <c r="FF51" s="56"/>
      <c r="FG51" s="56"/>
      <c r="FH51" s="56"/>
      <c r="FI51" s="56"/>
      <c r="FJ51" s="56"/>
      <c r="FK51" s="56"/>
      <c r="FL51" s="56"/>
      <c r="FM51" s="56"/>
      <c r="FN51" s="56" t="s">
        <v>466</v>
      </c>
      <c r="FO51" s="60" t="b">
        <f t="shared" si="0"/>
        <v>1</v>
      </c>
    </row>
    <row r="52" spans="1:171" s="58" customFormat="1" ht="12.75" x14ac:dyDescent="0.2">
      <c r="A52" s="51" t="s">
        <v>437</v>
      </c>
      <c r="B52" s="52">
        <v>50180</v>
      </c>
      <c r="C52" s="53">
        <v>0</v>
      </c>
      <c r="D52" s="53">
        <v>1</v>
      </c>
      <c r="E52" s="54" t="s">
        <v>735</v>
      </c>
      <c r="F52" s="53" t="s">
        <v>521</v>
      </c>
      <c r="G52" s="53"/>
      <c r="H52" s="53" t="s">
        <v>736</v>
      </c>
      <c r="I52" s="53">
        <v>2</v>
      </c>
      <c r="J52" s="53" t="s">
        <v>737</v>
      </c>
      <c r="K52" s="53" t="s">
        <v>447</v>
      </c>
      <c r="L52" s="53" t="s">
        <v>472</v>
      </c>
      <c r="M52" s="53" t="s">
        <v>447</v>
      </c>
      <c r="N52" s="53">
        <v>1</v>
      </c>
      <c r="O52" s="53">
        <v>65</v>
      </c>
      <c r="P52" s="53">
        <v>5</v>
      </c>
      <c r="Q52" s="53" t="s">
        <v>153</v>
      </c>
      <c r="R52" s="53" t="s">
        <v>153</v>
      </c>
      <c r="S52" s="53" t="s">
        <v>738</v>
      </c>
      <c r="T52" s="53" t="s">
        <v>739</v>
      </c>
      <c r="U52" s="53" t="s">
        <v>740</v>
      </c>
      <c r="V52" s="53" t="s">
        <v>741</v>
      </c>
      <c r="W52" s="53" t="s">
        <v>153</v>
      </c>
      <c r="X52" s="53" t="s">
        <v>742</v>
      </c>
      <c r="Y52" s="53" t="s">
        <v>218</v>
      </c>
      <c r="Z52" s="51"/>
      <c r="AA52" s="51" t="s">
        <v>452</v>
      </c>
      <c r="AB52" s="51" t="s">
        <v>735</v>
      </c>
      <c r="AC52" s="51" t="s">
        <v>521</v>
      </c>
      <c r="AD52" s="51" t="s">
        <v>736</v>
      </c>
      <c r="AE52" s="51" t="s">
        <v>737</v>
      </c>
      <c r="AF52" s="53">
        <v>1</v>
      </c>
      <c r="AG52" s="53">
        <v>65</v>
      </c>
      <c r="AH52" s="53">
        <v>5</v>
      </c>
      <c r="AI52" s="53">
        <v>1</v>
      </c>
      <c r="AJ52" s="53" t="s">
        <v>153</v>
      </c>
      <c r="AK52" s="53" t="s">
        <v>153</v>
      </c>
      <c r="AL52" s="53" t="s">
        <v>738</v>
      </c>
      <c r="AM52" s="53" t="s">
        <v>739</v>
      </c>
      <c r="AN52" s="53" t="s">
        <v>742</v>
      </c>
      <c r="AO52" s="53" t="s">
        <v>218</v>
      </c>
      <c r="AP52" s="53" t="s">
        <v>740</v>
      </c>
      <c r="AQ52" s="53" t="s">
        <v>741</v>
      </c>
      <c r="AR52" s="53" t="s">
        <v>153</v>
      </c>
      <c r="AS52" s="53">
        <v>2015</v>
      </c>
      <c r="AT52" s="53" t="s">
        <v>153</v>
      </c>
      <c r="AU52" s="53" t="s">
        <v>153</v>
      </c>
      <c r="AV52" s="53" t="s">
        <v>153</v>
      </c>
      <c r="AW52" s="53" t="s">
        <v>153</v>
      </c>
      <c r="AX52" s="53" t="s">
        <v>153</v>
      </c>
      <c r="AY52" s="51"/>
      <c r="AZ52" s="51" t="s">
        <v>153</v>
      </c>
      <c r="BA52" s="53">
        <v>6087</v>
      </c>
      <c r="BB52" s="53">
        <v>0</v>
      </c>
      <c r="BC52" s="53"/>
      <c r="BD52" s="53"/>
      <c r="BE52" s="53"/>
      <c r="BF52" s="53"/>
      <c r="BG52" s="53"/>
      <c r="BH52" s="53"/>
      <c r="BI52" s="53"/>
      <c r="BJ52" s="51"/>
      <c r="BK52" s="53"/>
      <c r="BL52" s="53"/>
      <c r="BM52" s="53"/>
      <c r="BN52" s="53" t="s">
        <v>533</v>
      </c>
      <c r="BO52" s="53"/>
      <c r="BP52" s="53"/>
      <c r="BQ52" s="53" t="s">
        <v>533</v>
      </c>
      <c r="BR52" s="53"/>
      <c r="BS52" s="53"/>
      <c r="BT52" s="53"/>
      <c r="BU52" s="53"/>
      <c r="BV52" s="53"/>
      <c r="BW52" s="53"/>
      <c r="BX52" s="53"/>
      <c r="BY52" s="53"/>
      <c r="BZ52" s="53"/>
      <c r="CA52" s="53"/>
      <c r="CB52" s="53"/>
      <c r="CC52" s="53"/>
      <c r="CD52" s="53"/>
      <c r="CE52" s="53"/>
      <c r="CF52" s="53" t="s">
        <v>462</v>
      </c>
      <c r="CG52" s="53"/>
      <c r="CH52" s="53"/>
      <c r="CI52" s="53">
        <v>2017</v>
      </c>
      <c r="CJ52" s="53" t="s">
        <v>472</v>
      </c>
      <c r="CK52" s="53" t="s">
        <v>464</v>
      </c>
      <c r="CL52" s="53" t="s">
        <v>464</v>
      </c>
      <c r="CM52" s="53" t="s">
        <v>464</v>
      </c>
      <c r="CN52" s="53" t="s">
        <v>464</v>
      </c>
      <c r="CO52" s="53" t="s">
        <v>465</v>
      </c>
      <c r="CP52" s="53">
        <v>0</v>
      </c>
      <c r="CQ52" s="53">
        <v>0</v>
      </c>
      <c r="CR52" s="53">
        <v>0</v>
      </c>
      <c r="CS52" s="53">
        <v>0</v>
      </c>
      <c r="CT52" s="53">
        <v>0</v>
      </c>
      <c r="CU52" s="53">
        <v>0</v>
      </c>
      <c r="CV52" s="53">
        <v>0</v>
      </c>
      <c r="CW52" s="53">
        <v>0</v>
      </c>
      <c r="CX52" s="53">
        <v>0</v>
      </c>
      <c r="CY52" s="53">
        <v>0</v>
      </c>
      <c r="CZ52" s="53">
        <v>0</v>
      </c>
      <c r="DA52" s="53">
        <v>0</v>
      </c>
      <c r="DB52" s="53">
        <v>0</v>
      </c>
      <c r="DC52" s="53" t="s">
        <v>153</v>
      </c>
      <c r="DD52" s="53" t="s">
        <v>153</v>
      </c>
      <c r="DE52" s="53" t="s">
        <v>153</v>
      </c>
      <c r="DF52" s="53">
        <v>0</v>
      </c>
      <c r="DG52" s="53" t="s">
        <v>465</v>
      </c>
      <c r="DH52" s="53">
        <v>0</v>
      </c>
      <c r="DI52" s="53">
        <v>0</v>
      </c>
      <c r="DJ52" s="53">
        <v>0</v>
      </c>
      <c r="DK52" s="53">
        <v>0</v>
      </c>
      <c r="DL52" s="53">
        <v>0</v>
      </c>
      <c r="DM52" s="53">
        <v>0</v>
      </c>
      <c r="DN52" s="53">
        <v>0</v>
      </c>
      <c r="DO52" s="53">
        <v>0</v>
      </c>
      <c r="DP52" s="53">
        <v>0</v>
      </c>
      <c r="DQ52" s="53">
        <v>0</v>
      </c>
      <c r="DR52" s="53">
        <v>0</v>
      </c>
      <c r="DS52" s="53">
        <v>0</v>
      </c>
      <c r="DT52" s="53">
        <v>0</v>
      </c>
      <c r="DU52" s="53" t="s">
        <v>153</v>
      </c>
      <c r="DV52" s="53" t="s">
        <v>153</v>
      </c>
      <c r="DW52" s="51"/>
      <c r="DX52" s="53">
        <v>0</v>
      </c>
      <c r="DY52" s="53">
        <v>0</v>
      </c>
      <c r="DZ52" s="53">
        <v>0</v>
      </c>
      <c r="EA52" s="53">
        <v>0</v>
      </c>
      <c r="EB52" s="53"/>
      <c r="EC52" s="53"/>
      <c r="ED52" s="53"/>
      <c r="EE52" s="51"/>
      <c r="EF52" s="53"/>
      <c r="EG52" s="53"/>
      <c r="EH52" s="53"/>
      <c r="EI52" s="53"/>
      <c r="EJ52" s="53"/>
      <c r="EK52" s="53"/>
      <c r="EL52" s="53"/>
      <c r="EM52" s="53"/>
      <c r="EN52" s="53"/>
      <c r="EO52" s="53"/>
      <c r="EP52" s="53"/>
      <c r="EQ52" s="59">
        <v>50180</v>
      </c>
      <c r="ER52" s="59">
        <v>6087</v>
      </c>
      <c r="ES52" s="59">
        <v>0</v>
      </c>
      <c r="ET52" s="59">
        <v>0</v>
      </c>
      <c r="EU52" s="59">
        <v>0</v>
      </c>
      <c r="EV52" s="59">
        <v>0</v>
      </c>
      <c r="EW52" s="59">
        <v>0</v>
      </c>
      <c r="EX52" s="59">
        <v>0</v>
      </c>
      <c r="EY52" s="59">
        <v>0</v>
      </c>
      <c r="EZ52" s="59">
        <v>0</v>
      </c>
      <c r="FA52" s="59">
        <v>0</v>
      </c>
      <c r="FB52" s="59">
        <v>0</v>
      </c>
      <c r="FC52" s="59">
        <v>0</v>
      </c>
      <c r="FD52" s="59">
        <v>0</v>
      </c>
      <c r="FE52" s="59">
        <v>0</v>
      </c>
      <c r="FF52" s="59">
        <v>0</v>
      </c>
      <c r="FG52" s="59">
        <v>0</v>
      </c>
      <c r="FH52" s="59">
        <v>0</v>
      </c>
      <c r="FI52" s="59">
        <v>0</v>
      </c>
      <c r="FJ52" s="59">
        <v>0</v>
      </c>
      <c r="FK52" s="59">
        <v>0</v>
      </c>
      <c r="FL52" s="59">
        <v>0</v>
      </c>
      <c r="FM52" s="56"/>
      <c r="FN52" s="56" t="s">
        <v>466</v>
      </c>
      <c r="FO52" s="60" t="b">
        <f t="shared" si="0"/>
        <v>1</v>
      </c>
    </row>
    <row r="53" spans="1:171" s="58" customFormat="1" ht="12.75" x14ac:dyDescent="0.2">
      <c r="A53" s="51" t="s">
        <v>437</v>
      </c>
      <c r="B53" s="52">
        <v>50180</v>
      </c>
      <c r="C53" s="53">
        <v>1</v>
      </c>
      <c r="D53" s="53">
        <v>0</v>
      </c>
      <c r="E53" s="54" t="s">
        <v>735</v>
      </c>
      <c r="F53" s="53" t="s">
        <v>521</v>
      </c>
      <c r="G53" s="53"/>
      <c r="H53" s="53" t="s">
        <v>736</v>
      </c>
      <c r="I53" s="53">
        <v>2</v>
      </c>
      <c r="J53" s="53" t="s">
        <v>737</v>
      </c>
      <c r="K53" s="53" t="s">
        <v>447</v>
      </c>
      <c r="L53" s="53" t="s">
        <v>472</v>
      </c>
      <c r="M53" s="53" t="s">
        <v>447</v>
      </c>
      <c r="N53" s="53">
        <v>1</v>
      </c>
      <c r="O53" s="53">
        <v>65</v>
      </c>
      <c r="P53" s="53">
        <v>5</v>
      </c>
      <c r="Q53" s="53" t="s">
        <v>153</v>
      </c>
      <c r="R53" s="53" t="s">
        <v>153</v>
      </c>
      <c r="S53" s="53" t="s">
        <v>153</v>
      </c>
      <c r="T53" s="53" t="s">
        <v>739</v>
      </c>
      <c r="U53" s="53" t="s">
        <v>153</v>
      </c>
      <c r="V53" s="53" t="s">
        <v>153</v>
      </c>
      <c r="W53" s="53" t="s">
        <v>153</v>
      </c>
      <c r="X53" s="53" t="s">
        <v>153</v>
      </c>
      <c r="Y53" s="53" t="s">
        <v>153</v>
      </c>
      <c r="Z53" s="51"/>
      <c r="AA53" s="51" t="s">
        <v>452</v>
      </c>
      <c r="AB53" s="51" t="s">
        <v>735</v>
      </c>
      <c r="AC53" s="51" t="s">
        <v>521</v>
      </c>
      <c r="AD53" s="51" t="s">
        <v>736</v>
      </c>
      <c r="AE53" s="51" t="s">
        <v>737</v>
      </c>
      <c r="AF53" s="53">
        <v>1</v>
      </c>
      <c r="AG53" s="53">
        <v>65</v>
      </c>
      <c r="AH53" s="53">
        <v>5</v>
      </c>
      <c r="AI53" s="53">
        <v>0</v>
      </c>
      <c r="AJ53" s="53" t="s">
        <v>153</v>
      </c>
      <c r="AK53" s="53" t="s">
        <v>153</v>
      </c>
      <c r="AL53" s="53" t="s">
        <v>153</v>
      </c>
      <c r="AM53" s="53" t="s">
        <v>739</v>
      </c>
      <c r="AN53" s="53" t="s">
        <v>153</v>
      </c>
      <c r="AO53" s="53" t="s">
        <v>153</v>
      </c>
      <c r="AP53" s="53" t="s">
        <v>153</v>
      </c>
      <c r="AQ53" s="53" t="s">
        <v>153</v>
      </c>
      <c r="AR53" s="53" t="s">
        <v>153</v>
      </c>
      <c r="AS53" s="53">
        <v>2015</v>
      </c>
      <c r="AT53" s="53" t="s">
        <v>153</v>
      </c>
      <c r="AU53" s="53" t="s">
        <v>153</v>
      </c>
      <c r="AV53" s="53" t="s">
        <v>153</v>
      </c>
      <c r="AW53" s="53" t="s">
        <v>153</v>
      </c>
      <c r="AX53" s="53" t="s">
        <v>153</v>
      </c>
      <c r="AY53" s="51"/>
      <c r="AZ53" s="51" t="s">
        <v>153</v>
      </c>
      <c r="BA53" s="53">
        <v>6087</v>
      </c>
      <c r="BB53" s="53">
        <v>0</v>
      </c>
      <c r="BC53" s="53"/>
      <c r="BD53" s="53"/>
      <c r="BE53" s="53"/>
      <c r="BF53" s="53"/>
      <c r="BG53" s="53"/>
      <c r="BH53" s="53"/>
      <c r="BI53" s="53"/>
      <c r="BJ53" s="51"/>
      <c r="BK53" s="53"/>
      <c r="BL53" s="53"/>
      <c r="BM53" s="53"/>
      <c r="BN53" s="53" t="s">
        <v>533</v>
      </c>
      <c r="BO53" s="53"/>
      <c r="BP53" s="53"/>
      <c r="BQ53" s="53" t="s">
        <v>533</v>
      </c>
      <c r="BR53" s="53"/>
      <c r="BS53" s="53"/>
      <c r="BT53" s="53"/>
      <c r="BU53" s="53"/>
      <c r="BV53" s="53"/>
      <c r="BW53" s="53"/>
      <c r="BX53" s="53"/>
      <c r="BY53" s="53"/>
      <c r="BZ53" s="53"/>
      <c r="CA53" s="53"/>
      <c r="CB53" s="53"/>
      <c r="CC53" s="53"/>
      <c r="CD53" s="53"/>
      <c r="CE53" s="53"/>
      <c r="CF53" s="53"/>
      <c r="CG53" s="53"/>
      <c r="CH53" s="53"/>
      <c r="CI53" s="53">
        <v>2017</v>
      </c>
      <c r="CJ53" s="53" t="s">
        <v>472</v>
      </c>
      <c r="CK53" s="53" t="s">
        <v>464</v>
      </c>
      <c r="CL53" s="53" t="s">
        <v>464</v>
      </c>
      <c r="CM53" s="53" t="s">
        <v>464</v>
      </c>
      <c r="CN53" s="53" t="s">
        <v>464</v>
      </c>
      <c r="CO53" s="53" t="s">
        <v>465</v>
      </c>
      <c r="CP53" s="53">
        <v>0</v>
      </c>
      <c r="CQ53" s="53">
        <v>0</v>
      </c>
      <c r="CR53" s="53">
        <v>0</v>
      </c>
      <c r="CS53" s="53">
        <v>0</v>
      </c>
      <c r="CT53" s="53">
        <v>0</v>
      </c>
      <c r="CU53" s="53">
        <v>0</v>
      </c>
      <c r="CV53" s="53">
        <v>0</v>
      </c>
      <c r="CW53" s="53">
        <v>0</v>
      </c>
      <c r="CX53" s="53">
        <v>0</v>
      </c>
      <c r="CY53" s="53">
        <v>0</v>
      </c>
      <c r="CZ53" s="53">
        <v>0</v>
      </c>
      <c r="DA53" s="53">
        <v>0</v>
      </c>
      <c r="DB53" s="53">
        <v>0</v>
      </c>
      <c r="DC53" s="53" t="s">
        <v>153</v>
      </c>
      <c r="DD53" s="53" t="s">
        <v>153</v>
      </c>
      <c r="DE53" s="53" t="s">
        <v>153</v>
      </c>
      <c r="DF53" s="53">
        <v>0</v>
      </c>
      <c r="DG53" s="53" t="s">
        <v>465</v>
      </c>
      <c r="DH53" s="53">
        <v>0</v>
      </c>
      <c r="DI53" s="53">
        <v>0</v>
      </c>
      <c r="DJ53" s="53">
        <v>0</v>
      </c>
      <c r="DK53" s="53">
        <v>0</v>
      </c>
      <c r="DL53" s="53">
        <v>0</v>
      </c>
      <c r="DM53" s="53">
        <v>0</v>
      </c>
      <c r="DN53" s="53">
        <v>0</v>
      </c>
      <c r="DO53" s="53">
        <v>0</v>
      </c>
      <c r="DP53" s="53">
        <v>0</v>
      </c>
      <c r="DQ53" s="53">
        <v>0</v>
      </c>
      <c r="DR53" s="53">
        <v>0</v>
      </c>
      <c r="DS53" s="53">
        <v>0</v>
      </c>
      <c r="DT53" s="53">
        <v>0</v>
      </c>
      <c r="DU53" s="53" t="s">
        <v>153</v>
      </c>
      <c r="DV53" s="53" t="s">
        <v>153</v>
      </c>
      <c r="DW53" s="51"/>
      <c r="DX53" s="53">
        <v>0</v>
      </c>
      <c r="DY53" s="53">
        <v>0</v>
      </c>
      <c r="DZ53" s="53">
        <v>0</v>
      </c>
      <c r="EA53" s="53">
        <v>0</v>
      </c>
      <c r="EB53" s="53"/>
      <c r="EC53" s="53"/>
      <c r="ED53" s="53"/>
      <c r="EE53" s="51"/>
      <c r="EF53" s="53"/>
      <c r="EG53" s="53"/>
      <c r="EH53" s="53"/>
      <c r="EI53" s="53"/>
      <c r="EJ53" s="53"/>
      <c r="EK53" s="53"/>
      <c r="EL53" s="53"/>
      <c r="EM53" s="53"/>
      <c r="EN53" s="53"/>
      <c r="EO53" s="53"/>
      <c r="EP53" s="53"/>
      <c r="EQ53" s="59">
        <v>50180</v>
      </c>
      <c r="ER53" s="59">
        <v>6087</v>
      </c>
      <c r="ES53" s="59">
        <v>0</v>
      </c>
      <c r="ET53" s="59">
        <v>0</v>
      </c>
      <c r="EU53" s="59">
        <v>0</v>
      </c>
      <c r="EV53" s="59">
        <v>0</v>
      </c>
      <c r="EW53" s="56"/>
      <c r="EX53" s="56"/>
      <c r="EY53" s="56"/>
      <c r="EZ53" s="56"/>
      <c r="FA53" s="56"/>
      <c r="FB53" s="56"/>
      <c r="FC53" s="56"/>
      <c r="FD53" s="56"/>
      <c r="FE53" s="56"/>
      <c r="FF53" s="56"/>
      <c r="FG53" s="56"/>
      <c r="FH53" s="56"/>
      <c r="FI53" s="56"/>
      <c r="FJ53" s="56"/>
      <c r="FK53" s="56"/>
      <c r="FL53" s="56"/>
      <c r="FM53" s="56"/>
      <c r="FN53" s="56" t="s">
        <v>466</v>
      </c>
      <c r="FO53" s="60" t="b">
        <f t="shared" si="0"/>
        <v>1</v>
      </c>
    </row>
    <row r="54" spans="1:171" s="58" customFormat="1" ht="12.75" x14ac:dyDescent="0.2">
      <c r="A54" s="51" t="s">
        <v>437</v>
      </c>
      <c r="B54" s="52">
        <v>62019</v>
      </c>
      <c r="C54" s="53">
        <v>0</v>
      </c>
      <c r="D54" s="53">
        <v>1</v>
      </c>
      <c r="E54" s="54" t="s">
        <v>743</v>
      </c>
      <c r="F54" s="53" t="s">
        <v>744</v>
      </c>
      <c r="G54" s="53"/>
      <c r="H54" s="53" t="s">
        <v>745</v>
      </c>
      <c r="I54" s="53">
        <v>2</v>
      </c>
      <c r="J54" s="53" t="s">
        <v>746</v>
      </c>
      <c r="K54" s="53" t="s">
        <v>447</v>
      </c>
      <c r="L54" s="53" t="s">
        <v>472</v>
      </c>
      <c r="M54" s="53" t="s">
        <v>447</v>
      </c>
      <c r="N54" s="53">
        <v>1</v>
      </c>
      <c r="O54" s="53">
        <v>65</v>
      </c>
      <c r="P54" s="53">
        <v>11</v>
      </c>
      <c r="Q54" s="53" t="s">
        <v>747</v>
      </c>
      <c r="R54" s="53" t="s">
        <v>153</v>
      </c>
      <c r="S54" s="53" t="s">
        <v>748</v>
      </c>
      <c r="T54" s="53" t="s">
        <v>749</v>
      </c>
      <c r="U54" s="53" t="s">
        <v>750</v>
      </c>
      <c r="V54" s="53" t="s">
        <v>751</v>
      </c>
      <c r="W54" s="53" t="s">
        <v>153</v>
      </c>
      <c r="X54" s="53" t="s">
        <v>752</v>
      </c>
      <c r="Y54" s="53" t="s">
        <v>753</v>
      </c>
      <c r="Z54" s="51"/>
      <c r="AA54" s="51" t="s">
        <v>452</v>
      </c>
      <c r="AB54" s="51" t="s">
        <v>743</v>
      </c>
      <c r="AC54" s="51" t="s">
        <v>744</v>
      </c>
      <c r="AD54" s="51" t="s">
        <v>745</v>
      </c>
      <c r="AE54" s="51" t="s">
        <v>746</v>
      </c>
      <c r="AF54" s="53">
        <v>1</v>
      </c>
      <c r="AG54" s="53">
        <v>65</v>
      </c>
      <c r="AH54" s="53">
        <v>10</v>
      </c>
      <c r="AI54" s="53">
        <v>1</v>
      </c>
      <c r="AJ54" s="53" t="s">
        <v>747</v>
      </c>
      <c r="AK54" s="53" t="s">
        <v>153</v>
      </c>
      <c r="AL54" s="53" t="s">
        <v>748</v>
      </c>
      <c r="AM54" s="53" t="s">
        <v>749</v>
      </c>
      <c r="AN54" s="53" t="s">
        <v>752</v>
      </c>
      <c r="AO54" s="53" t="s">
        <v>753</v>
      </c>
      <c r="AP54" s="53" t="s">
        <v>750</v>
      </c>
      <c r="AQ54" s="53" t="s">
        <v>751</v>
      </c>
      <c r="AR54" s="53" t="s">
        <v>153</v>
      </c>
      <c r="AS54" s="53">
        <v>2015</v>
      </c>
      <c r="AT54" s="53" t="s">
        <v>153</v>
      </c>
      <c r="AU54" s="53" t="s">
        <v>153</v>
      </c>
      <c r="AV54" s="53" t="s">
        <v>153</v>
      </c>
      <c r="AW54" s="53" t="s">
        <v>153</v>
      </c>
      <c r="AX54" s="53" t="s">
        <v>153</v>
      </c>
      <c r="AY54" s="51"/>
      <c r="AZ54" s="51" t="s">
        <v>153</v>
      </c>
      <c r="BA54" s="53">
        <v>7557</v>
      </c>
      <c r="BB54" s="53">
        <v>0</v>
      </c>
      <c r="BC54" s="53"/>
      <c r="BD54" s="53"/>
      <c r="BE54" s="53"/>
      <c r="BF54" s="53"/>
      <c r="BG54" s="53"/>
      <c r="BH54" s="53"/>
      <c r="BI54" s="53"/>
      <c r="BJ54" s="51"/>
      <c r="BK54" s="53"/>
      <c r="BL54" s="53"/>
      <c r="BM54" s="53"/>
      <c r="BN54" s="53" t="s">
        <v>724</v>
      </c>
      <c r="BO54" s="53"/>
      <c r="BP54" s="53"/>
      <c r="BQ54" s="53" t="s">
        <v>724</v>
      </c>
      <c r="BR54" s="53"/>
      <c r="BS54" s="53"/>
      <c r="BT54" s="53"/>
      <c r="BU54" s="53"/>
      <c r="BV54" s="53"/>
      <c r="BW54" s="53"/>
      <c r="BX54" s="53"/>
      <c r="BY54" s="53"/>
      <c r="BZ54" s="53"/>
      <c r="CA54" s="53"/>
      <c r="CB54" s="53"/>
      <c r="CC54" s="53"/>
      <c r="CD54" s="53"/>
      <c r="CE54" s="53"/>
      <c r="CF54" s="53" t="s">
        <v>462</v>
      </c>
      <c r="CG54" s="53"/>
      <c r="CH54" s="53"/>
      <c r="CI54" s="53">
        <v>2017</v>
      </c>
      <c r="CJ54" s="53" t="s">
        <v>472</v>
      </c>
      <c r="CK54" s="53" t="s">
        <v>464</v>
      </c>
      <c r="CL54" s="53" t="s">
        <v>464</v>
      </c>
      <c r="CM54" s="53" t="s">
        <v>464</v>
      </c>
      <c r="CN54" s="53" t="s">
        <v>463</v>
      </c>
      <c r="CO54" s="53" t="s">
        <v>465</v>
      </c>
      <c r="CP54" s="53">
        <v>1</v>
      </c>
      <c r="CQ54" s="53">
        <v>0</v>
      </c>
      <c r="CR54" s="53">
        <v>0</v>
      </c>
      <c r="CS54" s="53">
        <v>1</v>
      </c>
      <c r="CT54" s="53">
        <v>0</v>
      </c>
      <c r="CU54" s="53">
        <v>0</v>
      </c>
      <c r="CV54" s="53">
        <v>0</v>
      </c>
      <c r="CW54" s="53">
        <v>0</v>
      </c>
      <c r="CX54" s="53">
        <v>0</v>
      </c>
      <c r="CY54" s="53">
        <v>0</v>
      </c>
      <c r="CZ54" s="53">
        <v>0</v>
      </c>
      <c r="DA54" s="53">
        <v>1</v>
      </c>
      <c r="DB54" s="53">
        <v>0</v>
      </c>
      <c r="DC54" s="53" t="s">
        <v>153</v>
      </c>
      <c r="DD54" s="53" t="s">
        <v>153</v>
      </c>
      <c r="DE54" s="53" t="s">
        <v>153</v>
      </c>
      <c r="DF54" s="53">
        <v>0</v>
      </c>
      <c r="DG54" s="53" t="s">
        <v>465</v>
      </c>
      <c r="DH54" s="53">
        <v>0</v>
      </c>
      <c r="DI54" s="53">
        <v>0</v>
      </c>
      <c r="DJ54" s="53">
        <v>0</v>
      </c>
      <c r="DK54" s="53">
        <v>0</v>
      </c>
      <c r="DL54" s="53">
        <v>0</v>
      </c>
      <c r="DM54" s="53">
        <v>0</v>
      </c>
      <c r="DN54" s="53">
        <v>0</v>
      </c>
      <c r="DO54" s="53">
        <v>0</v>
      </c>
      <c r="DP54" s="53">
        <v>0</v>
      </c>
      <c r="DQ54" s="53">
        <v>0</v>
      </c>
      <c r="DR54" s="53">
        <v>0</v>
      </c>
      <c r="DS54" s="53">
        <v>0</v>
      </c>
      <c r="DT54" s="53">
        <v>0</v>
      </c>
      <c r="DU54" s="53" t="s">
        <v>153</v>
      </c>
      <c r="DV54" s="53" t="s">
        <v>153</v>
      </c>
      <c r="DW54" s="51"/>
      <c r="DX54" s="53">
        <v>1</v>
      </c>
      <c r="DY54" s="53">
        <v>0</v>
      </c>
      <c r="DZ54" s="53">
        <v>0</v>
      </c>
      <c r="EA54" s="53">
        <v>0</v>
      </c>
      <c r="EB54" s="53"/>
      <c r="EC54" s="53"/>
      <c r="ED54" s="53"/>
      <c r="EE54" s="51"/>
      <c r="EF54" s="53"/>
      <c r="EG54" s="53"/>
      <c r="EH54" s="53"/>
      <c r="EI54" s="53"/>
      <c r="EJ54" s="53"/>
      <c r="EK54" s="53"/>
      <c r="EL54" s="53"/>
      <c r="EM54" s="53"/>
      <c r="EN54" s="53"/>
      <c r="EO54" s="53"/>
      <c r="EP54" s="53"/>
      <c r="EQ54" s="59">
        <v>62019</v>
      </c>
      <c r="ER54" s="59">
        <v>7557</v>
      </c>
      <c r="ES54" s="59">
        <v>0</v>
      </c>
      <c r="ET54" s="59">
        <v>0</v>
      </c>
      <c r="EU54" s="59">
        <v>0</v>
      </c>
      <c r="EV54" s="59">
        <v>0</v>
      </c>
      <c r="EW54" s="59">
        <v>1</v>
      </c>
      <c r="EX54" s="59">
        <v>0</v>
      </c>
      <c r="EY54" s="59">
        <v>1</v>
      </c>
      <c r="EZ54" s="59">
        <v>0</v>
      </c>
      <c r="FA54" s="59">
        <v>0</v>
      </c>
      <c r="FB54" s="59">
        <v>0</v>
      </c>
      <c r="FC54" s="59">
        <v>0</v>
      </c>
      <c r="FD54" s="59">
        <v>0</v>
      </c>
      <c r="FE54" s="59">
        <v>0</v>
      </c>
      <c r="FF54" s="59">
        <v>0</v>
      </c>
      <c r="FG54" s="59">
        <v>0</v>
      </c>
      <c r="FH54" s="59">
        <v>0</v>
      </c>
      <c r="FI54" s="59">
        <v>0</v>
      </c>
      <c r="FJ54" s="59">
        <v>0</v>
      </c>
      <c r="FK54" s="59">
        <v>0</v>
      </c>
      <c r="FL54" s="59">
        <v>0</v>
      </c>
      <c r="FM54" s="56"/>
      <c r="FN54" s="56" t="s">
        <v>466</v>
      </c>
      <c r="FO54" s="60" t="b">
        <f t="shared" si="0"/>
        <v>1</v>
      </c>
    </row>
    <row r="55" spans="1:171" s="58" customFormat="1" ht="12.75" x14ac:dyDescent="0.2">
      <c r="A55" s="51" t="s">
        <v>437</v>
      </c>
      <c r="B55" s="52">
        <v>62019</v>
      </c>
      <c r="C55" s="53">
        <v>1</v>
      </c>
      <c r="D55" s="53">
        <v>0</v>
      </c>
      <c r="E55" s="54" t="s">
        <v>743</v>
      </c>
      <c r="F55" s="53" t="s">
        <v>744</v>
      </c>
      <c r="G55" s="53"/>
      <c r="H55" s="53" t="s">
        <v>745</v>
      </c>
      <c r="I55" s="53">
        <v>2</v>
      </c>
      <c r="J55" s="53" t="s">
        <v>746</v>
      </c>
      <c r="K55" s="53" t="s">
        <v>447</v>
      </c>
      <c r="L55" s="53" t="s">
        <v>472</v>
      </c>
      <c r="M55" s="53" t="s">
        <v>447</v>
      </c>
      <c r="N55" s="53">
        <v>1</v>
      </c>
      <c r="O55" s="53">
        <v>65</v>
      </c>
      <c r="P55" s="53">
        <v>11</v>
      </c>
      <c r="Q55" s="53" t="s">
        <v>153</v>
      </c>
      <c r="R55" s="53" t="s">
        <v>153</v>
      </c>
      <c r="S55" s="53" t="s">
        <v>153</v>
      </c>
      <c r="T55" s="53" t="s">
        <v>749</v>
      </c>
      <c r="U55" s="53" t="s">
        <v>153</v>
      </c>
      <c r="V55" s="53" t="s">
        <v>153</v>
      </c>
      <c r="W55" s="53" t="s">
        <v>153</v>
      </c>
      <c r="X55" s="53" t="s">
        <v>153</v>
      </c>
      <c r="Y55" s="53" t="s">
        <v>153</v>
      </c>
      <c r="Z55" s="51"/>
      <c r="AA55" s="51" t="s">
        <v>452</v>
      </c>
      <c r="AB55" s="51" t="s">
        <v>743</v>
      </c>
      <c r="AC55" s="51" t="s">
        <v>744</v>
      </c>
      <c r="AD55" s="51" t="s">
        <v>745</v>
      </c>
      <c r="AE55" s="51" t="s">
        <v>746</v>
      </c>
      <c r="AF55" s="53">
        <v>1</v>
      </c>
      <c r="AG55" s="53">
        <v>65</v>
      </c>
      <c r="AH55" s="53">
        <v>10</v>
      </c>
      <c r="AI55" s="53">
        <v>0</v>
      </c>
      <c r="AJ55" s="53" t="s">
        <v>153</v>
      </c>
      <c r="AK55" s="53" t="s">
        <v>153</v>
      </c>
      <c r="AL55" s="53" t="s">
        <v>153</v>
      </c>
      <c r="AM55" s="53" t="s">
        <v>749</v>
      </c>
      <c r="AN55" s="53" t="s">
        <v>153</v>
      </c>
      <c r="AO55" s="53" t="s">
        <v>153</v>
      </c>
      <c r="AP55" s="53" t="s">
        <v>153</v>
      </c>
      <c r="AQ55" s="53" t="s">
        <v>153</v>
      </c>
      <c r="AR55" s="53" t="s">
        <v>153</v>
      </c>
      <c r="AS55" s="53">
        <v>2015</v>
      </c>
      <c r="AT55" s="53" t="s">
        <v>153</v>
      </c>
      <c r="AU55" s="53" t="s">
        <v>153</v>
      </c>
      <c r="AV55" s="53" t="s">
        <v>153</v>
      </c>
      <c r="AW55" s="53" t="s">
        <v>153</v>
      </c>
      <c r="AX55" s="53" t="s">
        <v>153</v>
      </c>
      <c r="AY55" s="51"/>
      <c r="AZ55" s="51" t="s">
        <v>153</v>
      </c>
      <c r="BA55" s="53">
        <v>7557</v>
      </c>
      <c r="BB55" s="53">
        <v>0</v>
      </c>
      <c r="BC55" s="53"/>
      <c r="BD55" s="53"/>
      <c r="BE55" s="53"/>
      <c r="BF55" s="53"/>
      <c r="BG55" s="53"/>
      <c r="BH55" s="53"/>
      <c r="BI55" s="53"/>
      <c r="BJ55" s="51"/>
      <c r="BK55" s="53"/>
      <c r="BL55" s="53"/>
      <c r="BM55" s="53"/>
      <c r="BN55" s="53" t="s">
        <v>724</v>
      </c>
      <c r="BO55" s="53"/>
      <c r="BP55" s="53"/>
      <c r="BQ55" s="53" t="s">
        <v>724</v>
      </c>
      <c r="BR55" s="53"/>
      <c r="BS55" s="53"/>
      <c r="BT55" s="53"/>
      <c r="BU55" s="53"/>
      <c r="BV55" s="53"/>
      <c r="BW55" s="53"/>
      <c r="BX55" s="53"/>
      <c r="BY55" s="53"/>
      <c r="BZ55" s="53"/>
      <c r="CA55" s="53"/>
      <c r="CB55" s="53"/>
      <c r="CC55" s="53"/>
      <c r="CD55" s="53"/>
      <c r="CE55" s="53"/>
      <c r="CF55" s="53"/>
      <c r="CG55" s="53"/>
      <c r="CH55" s="53"/>
      <c r="CI55" s="53">
        <v>2017</v>
      </c>
      <c r="CJ55" s="53" t="s">
        <v>472</v>
      </c>
      <c r="CK55" s="53" t="s">
        <v>464</v>
      </c>
      <c r="CL55" s="53" t="s">
        <v>464</v>
      </c>
      <c r="CM55" s="53" t="s">
        <v>464</v>
      </c>
      <c r="CN55" s="53" t="s">
        <v>463</v>
      </c>
      <c r="CO55" s="53" t="s">
        <v>465</v>
      </c>
      <c r="CP55" s="53">
        <v>1</v>
      </c>
      <c r="CQ55" s="53">
        <v>0</v>
      </c>
      <c r="CR55" s="53">
        <v>0</v>
      </c>
      <c r="CS55" s="53">
        <v>1</v>
      </c>
      <c r="CT55" s="53">
        <v>0</v>
      </c>
      <c r="CU55" s="53">
        <v>0</v>
      </c>
      <c r="CV55" s="53">
        <v>0</v>
      </c>
      <c r="CW55" s="53">
        <v>0</v>
      </c>
      <c r="CX55" s="53">
        <v>0</v>
      </c>
      <c r="CY55" s="53">
        <v>0</v>
      </c>
      <c r="CZ55" s="53">
        <v>0</v>
      </c>
      <c r="DA55" s="53">
        <v>1</v>
      </c>
      <c r="DB55" s="53">
        <v>0</v>
      </c>
      <c r="DC55" s="53" t="s">
        <v>153</v>
      </c>
      <c r="DD55" s="53" t="s">
        <v>153</v>
      </c>
      <c r="DE55" s="53" t="s">
        <v>153</v>
      </c>
      <c r="DF55" s="53">
        <v>0</v>
      </c>
      <c r="DG55" s="53" t="s">
        <v>465</v>
      </c>
      <c r="DH55" s="53">
        <v>0</v>
      </c>
      <c r="DI55" s="53">
        <v>0</v>
      </c>
      <c r="DJ55" s="53">
        <v>0</v>
      </c>
      <c r="DK55" s="53">
        <v>0</v>
      </c>
      <c r="DL55" s="53">
        <v>0</v>
      </c>
      <c r="DM55" s="53">
        <v>0</v>
      </c>
      <c r="DN55" s="53">
        <v>0</v>
      </c>
      <c r="DO55" s="53">
        <v>0</v>
      </c>
      <c r="DP55" s="53">
        <v>0</v>
      </c>
      <c r="DQ55" s="53">
        <v>0</v>
      </c>
      <c r="DR55" s="53">
        <v>0</v>
      </c>
      <c r="DS55" s="53">
        <v>0</v>
      </c>
      <c r="DT55" s="53">
        <v>0</v>
      </c>
      <c r="DU55" s="53" t="s">
        <v>153</v>
      </c>
      <c r="DV55" s="53" t="s">
        <v>153</v>
      </c>
      <c r="DW55" s="51"/>
      <c r="DX55" s="53">
        <v>1</v>
      </c>
      <c r="DY55" s="53">
        <v>0</v>
      </c>
      <c r="DZ55" s="53">
        <v>0</v>
      </c>
      <c r="EA55" s="53">
        <v>0</v>
      </c>
      <c r="EB55" s="53"/>
      <c r="EC55" s="53"/>
      <c r="ED55" s="53"/>
      <c r="EE55" s="51"/>
      <c r="EF55" s="53"/>
      <c r="EG55" s="53"/>
      <c r="EH55" s="53"/>
      <c r="EI55" s="53"/>
      <c r="EJ55" s="53"/>
      <c r="EK55" s="53"/>
      <c r="EL55" s="53"/>
      <c r="EM55" s="53"/>
      <c r="EN55" s="53"/>
      <c r="EO55" s="53"/>
      <c r="EP55" s="53"/>
      <c r="EQ55" s="59">
        <v>62019</v>
      </c>
      <c r="ER55" s="59">
        <v>7557</v>
      </c>
      <c r="ES55" s="59">
        <v>0</v>
      </c>
      <c r="ET55" s="59">
        <v>0</v>
      </c>
      <c r="EU55" s="59">
        <v>0</v>
      </c>
      <c r="EV55" s="59">
        <v>0</v>
      </c>
      <c r="EW55" s="56"/>
      <c r="EX55" s="56"/>
      <c r="EY55" s="56"/>
      <c r="EZ55" s="56"/>
      <c r="FA55" s="56"/>
      <c r="FB55" s="56"/>
      <c r="FC55" s="56"/>
      <c r="FD55" s="56"/>
      <c r="FE55" s="56"/>
      <c r="FF55" s="56"/>
      <c r="FG55" s="56"/>
      <c r="FH55" s="56"/>
      <c r="FI55" s="56"/>
      <c r="FJ55" s="56"/>
      <c r="FK55" s="56"/>
      <c r="FL55" s="56"/>
      <c r="FM55" s="56"/>
      <c r="FN55" s="56" t="s">
        <v>466</v>
      </c>
      <c r="FO55" s="60" t="b">
        <f t="shared" si="0"/>
        <v>1</v>
      </c>
    </row>
    <row r="56" spans="1:171" s="58" customFormat="1" ht="12.75" x14ac:dyDescent="0.2">
      <c r="A56" s="51" t="s">
        <v>437</v>
      </c>
      <c r="B56" s="52">
        <v>72013</v>
      </c>
      <c r="C56" s="53">
        <v>0</v>
      </c>
      <c r="D56" s="53">
        <v>1</v>
      </c>
      <c r="E56" s="54" t="s">
        <v>754</v>
      </c>
      <c r="F56" s="53" t="s">
        <v>755</v>
      </c>
      <c r="G56" s="53"/>
      <c r="H56" s="53" t="s">
        <v>756</v>
      </c>
      <c r="I56" s="53">
        <v>2</v>
      </c>
      <c r="J56" s="53" t="s">
        <v>757</v>
      </c>
      <c r="K56" s="53" t="s">
        <v>447</v>
      </c>
      <c r="L56" s="53" t="s">
        <v>448</v>
      </c>
      <c r="M56" s="53" t="s">
        <v>447</v>
      </c>
      <c r="N56" s="53">
        <v>1</v>
      </c>
      <c r="O56" s="53">
        <v>65</v>
      </c>
      <c r="P56" s="53">
        <v>20</v>
      </c>
      <c r="Q56" s="53" t="s">
        <v>153</v>
      </c>
      <c r="R56" s="53" t="s">
        <v>153</v>
      </c>
      <c r="S56" s="53" t="s">
        <v>758</v>
      </c>
      <c r="T56" s="53" t="s">
        <v>759</v>
      </c>
      <c r="U56" s="53" t="s">
        <v>760</v>
      </c>
      <c r="V56" s="53" t="s">
        <v>761</v>
      </c>
      <c r="W56" s="53" t="s">
        <v>762</v>
      </c>
      <c r="X56" s="53" t="s">
        <v>763</v>
      </c>
      <c r="Y56" s="53" t="s">
        <v>218</v>
      </c>
      <c r="Z56" s="51"/>
      <c r="AA56" s="51" t="s">
        <v>452</v>
      </c>
      <c r="AB56" s="51" t="s">
        <v>754</v>
      </c>
      <c r="AC56" s="51" t="s">
        <v>755</v>
      </c>
      <c r="AD56" s="51" t="s">
        <v>756</v>
      </c>
      <c r="AE56" s="51" t="s">
        <v>757</v>
      </c>
      <c r="AF56" s="53">
        <v>1</v>
      </c>
      <c r="AG56" s="53">
        <v>66</v>
      </c>
      <c r="AH56" s="53">
        <v>21</v>
      </c>
      <c r="AI56" s="53">
        <v>1</v>
      </c>
      <c r="AJ56" s="53" t="s">
        <v>153</v>
      </c>
      <c r="AK56" s="53" t="s">
        <v>153</v>
      </c>
      <c r="AL56" s="53" t="s">
        <v>758</v>
      </c>
      <c r="AM56" s="53" t="s">
        <v>759</v>
      </c>
      <c r="AN56" s="53" t="s">
        <v>764</v>
      </c>
      <c r="AO56" s="53" t="s">
        <v>765</v>
      </c>
      <c r="AP56" s="53" t="s">
        <v>766</v>
      </c>
      <c r="AQ56" s="53" t="s">
        <v>762</v>
      </c>
      <c r="AR56" s="53" t="s">
        <v>153</v>
      </c>
      <c r="AS56" s="53">
        <v>2015</v>
      </c>
      <c r="AT56" s="53" t="s">
        <v>153</v>
      </c>
      <c r="AU56" s="53" t="s">
        <v>153</v>
      </c>
      <c r="AV56" s="53" t="s">
        <v>153</v>
      </c>
      <c r="AW56" s="53" t="s">
        <v>439</v>
      </c>
      <c r="AX56" s="53" t="s">
        <v>439</v>
      </c>
      <c r="AY56" s="51"/>
      <c r="AZ56" s="51" t="s">
        <v>153</v>
      </c>
      <c r="BA56" s="53">
        <v>8906</v>
      </c>
      <c r="BB56" s="53">
        <v>0</v>
      </c>
      <c r="BC56" s="53"/>
      <c r="BD56" s="53"/>
      <c r="BE56" s="53"/>
      <c r="BF56" s="53"/>
      <c r="BG56" s="53"/>
      <c r="BH56" s="53" t="s">
        <v>532</v>
      </c>
      <c r="BI56" s="53"/>
      <c r="BJ56" s="51">
        <v>-1.5151515151515151</v>
      </c>
      <c r="BK56" s="53"/>
      <c r="BL56" s="53"/>
      <c r="BM56" s="53"/>
      <c r="BN56" s="53" t="s">
        <v>460</v>
      </c>
      <c r="BO56" s="53"/>
      <c r="BP56" s="53"/>
      <c r="BQ56" s="53" t="s">
        <v>460</v>
      </c>
      <c r="BR56" s="53"/>
      <c r="BS56" s="53"/>
      <c r="BT56" s="53"/>
      <c r="BU56" s="53"/>
      <c r="BV56" s="53"/>
      <c r="BW56" s="53"/>
      <c r="BX56" s="53"/>
      <c r="BY56" s="53"/>
      <c r="BZ56" s="53"/>
      <c r="CA56" s="53" t="s">
        <v>534</v>
      </c>
      <c r="CB56" s="53"/>
      <c r="CC56" s="53" t="s">
        <v>565</v>
      </c>
      <c r="CD56" s="53"/>
      <c r="CE56" s="53" t="s">
        <v>489</v>
      </c>
      <c r="CF56" s="53"/>
      <c r="CG56" s="53"/>
      <c r="CH56" s="53" t="s">
        <v>535</v>
      </c>
      <c r="CI56" s="53">
        <v>2017</v>
      </c>
      <c r="CJ56" s="53" t="s">
        <v>448</v>
      </c>
      <c r="CK56" s="53" t="s">
        <v>464</v>
      </c>
      <c r="CL56" s="53" t="s">
        <v>464</v>
      </c>
      <c r="CM56" s="53" t="s">
        <v>464</v>
      </c>
      <c r="CN56" s="53" t="s">
        <v>464</v>
      </c>
      <c r="CO56" s="53" t="s">
        <v>465</v>
      </c>
      <c r="CP56" s="53">
        <v>0</v>
      </c>
      <c r="CQ56" s="53">
        <v>0</v>
      </c>
      <c r="CR56" s="53">
        <v>0</v>
      </c>
      <c r="CS56" s="53">
        <v>0</v>
      </c>
      <c r="CT56" s="53">
        <v>0</v>
      </c>
      <c r="CU56" s="53">
        <v>0</v>
      </c>
      <c r="CV56" s="53">
        <v>0</v>
      </c>
      <c r="CW56" s="53">
        <v>0</v>
      </c>
      <c r="CX56" s="53">
        <v>0</v>
      </c>
      <c r="CY56" s="53">
        <v>0</v>
      </c>
      <c r="CZ56" s="53">
        <v>0</v>
      </c>
      <c r="DA56" s="53">
        <v>0</v>
      </c>
      <c r="DB56" s="53">
        <v>0</v>
      </c>
      <c r="DC56" s="53" t="s">
        <v>153</v>
      </c>
      <c r="DD56" s="53" t="s">
        <v>153</v>
      </c>
      <c r="DE56" s="53" t="s">
        <v>153</v>
      </c>
      <c r="DF56" s="53">
        <v>0</v>
      </c>
      <c r="DG56" s="53" t="s">
        <v>465</v>
      </c>
      <c r="DH56" s="53">
        <v>0</v>
      </c>
      <c r="DI56" s="53">
        <v>0</v>
      </c>
      <c r="DJ56" s="53">
        <v>0</v>
      </c>
      <c r="DK56" s="53">
        <v>0</v>
      </c>
      <c r="DL56" s="53">
        <v>0</v>
      </c>
      <c r="DM56" s="53">
        <v>0</v>
      </c>
      <c r="DN56" s="53">
        <v>0</v>
      </c>
      <c r="DO56" s="53">
        <v>0</v>
      </c>
      <c r="DP56" s="53">
        <v>0</v>
      </c>
      <c r="DQ56" s="53">
        <v>0</v>
      </c>
      <c r="DR56" s="53">
        <v>0</v>
      </c>
      <c r="DS56" s="53">
        <v>0</v>
      </c>
      <c r="DT56" s="53">
        <v>0</v>
      </c>
      <c r="DU56" s="53" t="s">
        <v>153</v>
      </c>
      <c r="DV56" s="53" t="s">
        <v>153</v>
      </c>
      <c r="DW56" s="51"/>
      <c r="DX56" s="53">
        <v>1</v>
      </c>
      <c r="DY56" s="53">
        <v>1</v>
      </c>
      <c r="DZ56" s="53">
        <v>1</v>
      </c>
      <c r="EA56" s="53">
        <v>1</v>
      </c>
      <c r="EB56" s="53"/>
      <c r="EC56" s="53"/>
      <c r="ED56" s="53"/>
      <c r="EE56" s="51"/>
      <c r="EF56" s="53"/>
      <c r="EG56" s="53"/>
      <c r="EH56" s="53"/>
      <c r="EI56" s="53"/>
      <c r="EJ56" s="53"/>
      <c r="EK56" s="53"/>
      <c r="EL56" s="53"/>
      <c r="EM56" s="53"/>
      <c r="EN56" s="53"/>
      <c r="EO56" s="53"/>
      <c r="EP56" s="53"/>
      <c r="EQ56" s="59">
        <v>72013</v>
      </c>
      <c r="ER56" s="59">
        <v>8906</v>
      </c>
      <c r="ES56" s="59">
        <v>0</v>
      </c>
      <c r="ET56" s="59">
        <v>0</v>
      </c>
      <c r="EU56" s="59">
        <v>0</v>
      </c>
      <c r="EV56" s="59">
        <v>0</v>
      </c>
      <c r="EW56" s="59">
        <v>0</v>
      </c>
      <c r="EX56" s="59">
        <v>0</v>
      </c>
      <c r="EY56" s="59">
        <v>0</v>
      </c>
      <c r="EZ56" s="59">
        <v>0</v>
      </c>
      <c r="FA56" s="59">
        <v>0</v>
      </c>
      <c r="FB56" s="59">
        <v>0</v>
      </c>
      <c r="FC56" s="59">
        <v>0</v>
      </c>
      <c r="FD56" s="59">
        <v>0</v>
      </c>
      <c r="FE56" s="59">
        <v>0</v>
      </c>
      <c r="FF56" s="59">
        <v>0</v>
      </c>
      <c r="FG56" s="59">
        <v>0</v>
      </c>
      <c r="FH56" s="59">
        <v>0</v>
      </c>
      <c r="FI56" s="59">
        <v>0</v>
      </c>
      <c r="FJ56" s="59">
        <v>0</v>
      </c>
      <c r="FK56" s="59">
        <v>0</v>
      </c>
      <c r="FL56" s="59">
        <v>0</v>
      </c>
      <c r="FM56" s="56"/>
      <c r="FN56" s="56" t="s">
        <v>536</v>
      </c>
      <c r="FO56" s="60" t="b">
        <f t="shared" si="0"/>
        <v>1</v>
      </c>
    </row>
    <row r="57" spans="1:171" s="58" customFormat="1" ht="12.75" x14ac:dyDescent="0.2">
      <c r="A57" s="51" t="s">
        <v>437</v>
      </c>
      <c r="B57" s="52">
        <v>72013</v>
      </c>
      <c r="C57" s="53">
        <v>1</v>
      </c>
      <c r="D57" s="53">
        <v>0</v>
      </c>
      <c r="E57" s="54" t="s">
        <v>754</v>
      </c>
      <c r="F57" s="53" t="s">
        <v>755</v>
      </c>
      <c r="G57" s="53"/>
      <c r="H57" s="53" t="s">
        <v>756</v>
      </c>
      <c r="I57" s="53">
        <v>2</v>
      </c>
      <c r="J57" s="53" t="s">
        <v>757</v>
      </c>
      <c r="K57" s="53" t="s">
        <v>447</v>
      </c>
      <c r="L57" s="53" t="s">
        <v>448</v>
      </c>
      <c r="M57" s="53" t="s">
        <v>447</v>
      </c>
      <c r="N57" s="53">
        <v>1</v>
      </c>
      <c r="O57" s="53">
        <v>65</v>
      </c>
      <c r="P57" s="53">
        <v>20</v>
      </c>
      <c r="Q57" s="53" t="s">
        <v>153</v>
      </c>
      <c r="R57" s="53" t="s">
        <v>153</v>
      </c>
      <c r="S57" s="53" t="s">
        <v>153</v>
      </c>
      <c r="T57" s="53" t="s">
        <v>759</v>
      </c>
      <c r="U57" s="53" t="s">
        <v>153</v>
      </c>
      <c r="V57" s="53" t="s">
        <v>153</v>
      </c>
      <c r="W57" s="53" t="s">
        <v>153</v>
      </c>
      <c r="X57" s="53" t="s">
        <v>153</v>
      </c>
      <c r="Y57" s="53" t="s">
        <v>153</v>
      </c>
      <c r="Z57" s="51"/>
      <c r="AA57" s="51" t="s">
        <v>452</v>
      </c>
      <c r="AB57" s="51" t="s">
        <v>754</v>
      </c>
      <c r="AC57" s="51" t="s">
        <v>755</v>
      </c>
      <c r="AD57" s="51" t="s">
        <v>756</v>
      </c>
      <c r="AE57" s="51" t="s">
        <v>757</v>
      </c>
      <c r="AF57" s="53">
        <v>1</v>
      </c>
      <c r="AG57" s="53">
        <v>66</v>
      </c>
      <c r="AH57" s="53">
        <v>21</v>
      </c>
      <c r="AI57" s="53">
        <v>0</v>
      </c>
      <c r="AJ57" s="53" t="s">
        <v>153</v>
      </c>
      <c r="AK57" s="53" t="s">
        <v>153</v>
      </c>
      <c r="AL57" s="53" t="s">
        <v>153</v>
      </c>
      <c r="AM57" s="53" t="s">
        <v>759</v>
      </c>
      <c r="AN57" s="53" t="s">
        <v>153</v>
      </c>
      <c r="AO57" s="53" t="s">
        <v>153</v>
      </c>
      <c r="AP57" s="53" t="s">
        <v>153</v>
      </c>
      <c r="AQ57" s="53" t="s">
        <v>153</v>
      </c>
      <c r="AR57" s="53" t="s">
        <v>153</v>
      </c>
      <c r="AS57" s="53">
        <v>2015</v>
      </c>
      <c r="AT57" s="53" t="s">
        <v>153</v>
      </c>
      <c r="AU57" s="53" t="s">
        <v>153</v>
      </c>
      <c r="AV57" s="53" t="s">
        <v>153</v>
      </c>
      <c r="AW57" s="53" t="s">
        <v>439</v>
      </c>
      <c r="AX57" s="53" t="s">
        <v>439</v>
      </c>
      <c r="AY57" s="51"/>
      <c r="AZ57" s="51" t="s">
        <v>153</v>
      </c>
      <c r="BA57" s="53">
        <v>8906</v>
      </c>
      <c r="BB57" s="53">
        <v>0</v>
      </c>
      <c r="BC57" s="53"/>
      <c r="BD57" s="53"/>
      <c r="BE57" s="53"/>
      <c r="BF57" s="53"/>
      <c r="BG57" s="53"/>
      <c r="BH57" s="53"/>
      <c r="BI57" s="53"/>
      <c r="BJ57" s="51">
        <v>-1.5151515151515151</v>
      </c>
      <c r="BK57" s="53"/>
      <c r="BL57" s="53"/>
      <c r="BM57" s="53"/>
      <c r="BN57" s="53" t="s">
        <v>460</v>
      </c>
      <c r="BO57" s="53"/>
      <c r="BP57" s="53"/>
      <c r="BQ57" s="53" t="s">
        <v>460</v>
      </c>
      <c r="BR57" s="53"/>
      <c r="BS57" s="53"/>
      <c r="BT57" s="53"/>
      <c r="BU57" s="53"/>
      <c r="BV57" s="53"/>
      <c r="BW57" s="53"/>
      <c r="BX57" s="53"/>
      <c r="BY57" s="53"/>
      <c r="BZ57" s="53"/>
      <c r="CA57" s="53"/>
      <c r="CB57" s="53"/>
      <c r="CC57" s="53"/>
      <c r="CD57" s="53"/>
      <c r="CE57" s="53"/>
      <c r="CF57" s="53"/>
      <c r="CG57" s="53"/>
      <c r="CH57" s="53"/>
      <c r="CI57" s="53">
        <v>2017</v>
      </c>
      <c r="CJ57" s="53" t="s">
        <v>448</v>
      </c>
      <c r="CK57" s="53" t="s">
        <v>464</v>
      </c>
      <c r="CL57" s="53" t="s">
        <v>464</v>
      </c>
      <c r="CM57" s="53" t="s">
        <v>464</v>
      </c>
      <c r="CN57" s="53" t="s">
        <v>464</v>
      </c>
      <c r="CO57" s="53" t="s">
        <v>465</v>
      </c>
      <c r="CP57" s="53">
        <v>0</v>
      </c>
      <c r="CQ57" s="53">
        <v>0</v>
      </c>
      <c r="CR57" s="53">
        <v>0</v>
      </c>
      <c r="CS57" s="53">
        <v>0</v>
      </c>
      <c r="CT57" s="53">
        <v>0</v>
      </c>
      <c r="CU57" s="53">
        <v>0</v>
      </c>
      <c r="CV57" s="53">
        <v>0</v>
      </c>
      <c r="CW57" s="53">
        <v>0</v>
      </c>
      <c r="CX57" s="53">
        <v>0</v>
      </c>
      <c r="CY57" s="53">
        <v>0</v>
      </c>
      <c r="CZ57" s="53">
        <v>0</v>
      </c>
      <c r="DA57" s="53">
        <v>0</v>
      </c>
      <c r="DB57" s="53">
        <v>0</v>
      </c>
      <c r="DC57" s="53" t="s">
        <v>153</v>
      </c>
      <c r="DD57" s="53" t="s">
        <v>153</v>
      </c>
      <c r="DE57" s="53" t="s">
        <v>153</v>
      </c>
      <c r="DF57" s="53">
        <v>0</v>
      </c>
      <c r="DG57" s="53" t="s">
        <v>465</v>
      </c>
      <c r="DH57" s="53">
        <v>0</v>
      </c>
      <c r="DI57" s="53">
        <v>0</v>
      </c>
      <c r="DJ57" s="53">
        <v>0</v>
      </c>
      <c r="DK57" s="53">
        <v>0</v>
      </c>
      <c r="DL57" s="53">
        <v>0</v>
      </c>
      <c r="DM57" s="53">
        <v>0</v>
      </c>
      <c r="DN57" s="53">
        <v>0</v>
      </c>
      <c r="DO57" s="53">
        <v>0</v>
      </c>
      <c r="DP57" s="53">
        <v>0</v>
      </c>
      <c r="DQ57" s="53">
        <v>0</v>
      </c>
      <c r="DR57" s="53">
        <v>0</v>
      </c>
      <c r="DS57" s="53">
        <v>0</v>
      </c>
      <c r="DT57" s="53">
        <v>0</v>
      </c>
      <c r="DU57" s="53" t="s">
        <v>153</v>
      </c>
      <c r="DV57" s="53" t="s">
        <v>153</v>
      </c>
      <c r="DW57" s="51"/>
      <c r="DX57" s="53">
        <v>1</v>
      </c>
      <c r="DY57" s="53">
        <v>1</v>
      </c>
      <c r="DZ57" s="53">
        <v>1</v>
      </c>
      <c r="EA57" s="53">
        <v>1</v>
      </c>
      <c r="EB57" s="53"/>
      <c r="EC57" s="53"/>
      <c r="ED57" s="53"/>
      <c r="EE57" s="51"/>
      <c r="EF57" s="53"/>
      <c r="EG57" s="53"/>
      <c r="EH57" s="53"/>
      <c r="EI57" s="53"/>
      <c r="EJ57" s="53"/>
      <c r="EK57" s="53"/>
      <c r="EL57" s="53"/>
      <c r="EM57" s="53"/>
      <c r="EN57" s="53"/>
      <c r="EO57" s="53"/>
      <c r="EP57" s="53"/>
      <c r="EQ57" s="59">
        <v>72013</v>
      </c>
      <c r="ER57" s="59">
        <v>8906</v>
      </c>
      <c r="ES57" s="59">
        <v>0</v>
      </c>
      <c r="ET57" s="59">
        <v>0</v>
      </c>
      <c r="EU57" s="59">
        <v>0</v>
      </c>
      <c r="EV57" s="59">
        <v>0</v>
      </c>
      <c r="EW57" s="56"/>
      <c r="EX57" s="56"/>
      <c r="EY57" s="56"/>
      <c r="EZ57" s="56"/>
      <c r="FA57" s="56"/>
      <c r="FB57" s="56"/>
      <c r="FC57" s="56"/>
      <c r="FD57" s="56"/>
      <c r="FE57" s="56"/>
      <c r="FF57" s="56"/>
      <c r="FG57" s="56"/>
      <c r="FH57" s="56"/>
      <c r="FI57" s="56"/>
      <c r="FJ57" s="56"/>
      <c r="FK57" s="56"/>
      <c r="FL57" s="56"/>
      <c r="FM57" s="56"/>
      <c r="FN57" s="56" t="s">
        <v>536</v>
      </c>
      <c r="FO57" s="60" t="b">
        <f t="shared" si="0"/>
        <v>1</v>
      </c>
    </row>
    <row r="58" spans="1:171" s="58" customFormat="1" ht="12.75" x14ac:dyDescent="0.2">
      <c r="A58" s="51" t="s">
        <v>437</v>
      </c>
      <c r="B58" s="52">
        <v>4005</v>
      </c>
      <c r="C58" s="53">
        <v>0</v>
      </c>
      <c r="D58" s="53">
        <v>1</v>
      </c>
      <c r="E58" s="54" t="s">
        <v>767</v>
      </c>
      <c r="F58" s="53" t="s">
        <v>768</v>
      </c>
      <c r="G58" s="53"/>
      <c r="H58" s="53" t="s">
        <v>769</v>
      </c>
      <c r="I58" s="53">
        <v>2</v>
      </c>
      <c r="J58" s="53" t="s">
        <v>770</v>
      </c>
      <c r="K58" s="53" t="s">
        <v>447</v>
      </c>
      <c r="L58" s="53" t="s">
        <v>448</v>
      </c>
      <c r="M58" s="53" t="s">
        <v>447</v>
      </c>
      <c r="N58" s="53">
        <v>1</v>
      </c>
      <c r="O58" s="53">
        <v>66</v>
      </c>
      <c r="P58" s="53">
        <v>9</v>
      </c>
      <c r="Q58" s="53" t="s">
        <v>771</v>
      </c>
      <c r="R58" s="53" t="s">
        <v>153</v>
      </c>
      <c r="S58" s="53" t="s">
        <v>772</v>
      </c>
      <c r="T58" s="53" t="s">
        <v>773</v>
      </c>
      <c r="U58" s="53" t="s">
        <v>774</v>
      </c>
      <c r="V58" s="53" t="s">
        <v>775</v>
      </c>
      <c r="W58" s="53" t="s">
        <v>153</v>
      </c>
      <c r="X58" s="53" t="s">
        <v>776</v>
      </c>
      <c r="Y58" s="53" t="s">
        <v>86</v>
      </c>
      <c r="Z58" s="51"/>
      <c r="AA58" s="51" t="s">
        <v>452</v>
      </c>
      <c r="AB58" s="51" t="s">
        <v>767</v>
      </c>
      <c r="AC58" s="51" t="s">
        <v>768</v>
      </c>
      <c r="AD58" s="51" t="s">
        <v>769</v>
      </c>
      <c r="AE58" s="51" t="s">
        <v>770</v>
      </c>
      <c r="AF58" s="53">
        <v>1</v>
      </c>
      <c r="AG58" s="53">
        <v>70</v>
      </c>
      <c r="AH58" s="53">
        <v>9</v>
      </c>
      <c r="AI58" s="53">
        <v>1</v>
      </c>
      <c r="AJ58" s="53" t="s">
        <v>771</v>
      </c>
      <c r="AK58" s="53" t="s">
        <v>153</v>
      </c>
      <c r="AL58" s="53" t="s">
        <v>772</v>
      </c>
      <c r="AM58" s="53" t="s">
        <v>773</v>
      </c>
      <c r="AN58" s="53" t="s">
        <v>776</v>
      </c>
      <c r="AO58" s="53" t="s">
        <v>86</v>
      </c>
      <c r="AP58" s="53" t="s">
        <v>777</v>
      </c>
      <c r="AQ58" s="53" t="s">
        <v>775</v>
      </c>
      <c r="AR58" s="53" t="s">
        <v>153</v>
      </c>
      <c r="AS58" s="53">
        <v>2015</v>
      </c>
      <c r="AT58" s="53" t="s">
        <v>153</v>
      </c>
      <c r="AU58" s="53" t="s">
        <v>153</v>
      </c>
      <c r="AV58" s="53" t="s">
        <v>153</v>
      </c>
      <c r="AW58" s="53" t="s">
        <v>153</v>
      </c>
      <c r="AX58" s="53" t="s">
        <v>153</v>
      </c>
      <c r="AY58" s="51"/>
      <c r="AZ58" s="51" t="s">
        <v>153</v>
      </c>
      <c r="BA58" s="53">
        <v>7325</v>
      </c>
      <c r="BB58" s="53">
        <v>0</v>
      </c>
      <c r="BC58" s="53"/>
      <c r="BD58" s="53"/>
      <c r="BE58" s="53"/>
      <c r="BF58" s="53"/>
      <c r="BG58" s="53"/>
      <c r="BH58" s="53" t="s">
        <v>532</v>
      </c>
      <c r="BI58" s="53"/>
      <c r="BJ58" s="51">
        <v>-5.7142857142857144</v>
      </c>
      <c r="BK58" s="53"/>
      <c r="BL58" s="53"/>
      <c r="BM58" s="53"/>
      <c r="BN58" s="53" t="s">
        <v>778</v>
      </c>
      <c r="BO58" s="53"/>
      <c r="BP58" s="53"/>
      <c r="BQ58" s="53" t="s">
        <v>778</v>
      </c>
      <c r="BR58" s="53"/>
      <c r="BS58" s="53"/>
      <c r="BT58" s="53"/>
      <c r="BU58" s="53"/>
      <c r="BV58" s="53"/>
      <c r="BW58" s="53"/>
      <c r="BX58" s="53"/>
      <c r="BY58" s="53"/>
      <c r="BZ58" s="53"/>
      <c r="CA58" s="53" t="s">
        <v>534</v>
      </c>
      <c r="CB58" s="53"/>
      <c r="CC58" s="53"/>
      <c r="CD58" s="53"/>
      <c r="CE58" s="53"/>
      <c r="CF58" s="53" t="s">
        <v>462</v>
      </c>
      <c r="CG58" s="53"/>
      <c r="CH58" s="53"/>
      <c r="CI58" s="53">
        <v>2017</v>
      </c>
      <c r="CJ58" s="53" t="s">
        <v>448</v>
      </c>
      <c r="CK58" s="53" t="s">
        <v>501</v>
      </c>
      <c r="CL58" s="53" t="s">
        <v>464</v>
      </c>
      <c r="CM58" s="53" t="s">
        <v>464</v>
      </c>
      <c r="CN58" s="53" t="s">
        <v>464</v>
      </c>
      <c r="CO58" s="53" t="s">
        <v>465</v>
      </c>
      <c r="CP58" s="53">
        <v>0</v>
      </c>
      <c r="CQ58" s="53">
        <v>0</v>
      </c>
      <c r="CR58" s="53">
        <v>0</v>
      </c>
      <c r="CS58" s="53">
        <v>0</v>
      </c>
      <c r="CT58" s="53">
        <v>0</v>
      </c>
      <c r="CU58" s="53">
        <v>0</v>
      </c>
      <c r="CV58" s="53">
        <v>0</v>
      </c>
      <c r="CW58" s="53">
        <v>0</v>
      </c>
      <c r="CX58" s="53">
        <v>0</v>
      </c>
      <c r="CY58" s="53">
        <v>0</v>
      </c>
      <c r="CZ58" s="53">
        <v>0</v>
      </c>
      <c r="DA58" s="53">
        <v>0</v>
      </c>
      <c r="DB58" s="53">
        <v>0</v>
      </c>
      <c r="DC58" s="53" t="s">
        <v>153</v>
      </c>
      <c r="DD58" s="53" t="s">
        <v>153</v>
      </c>
      <c r="DE58" s="53" t="s">
        <v>153</v>
      </c>
      <c r="DF58" s="53">
        <v>0</v>
      </c>
      <c r="DG58" s="53" t="s">
        <v>465</v>
      </c>
      <c r="DH58" s="53">
        <v>0</v>
      </c>
      <c r="DI58" s="53">
        <v>0</v>
      </c>
      <c r="DJ58" s="53">
        <v>0</v>
      </c>
      <c r="DK58" s="53">
        <v>0</v>
      </c>
      <c r="DL58" s="53">
        <v>0</v>
      </c>
      <c r="DM58" s="53">
        <v>0</v>
      </c>
      <c r="DN58" s="53">
        <v>0</v>
      </c>
      <c r="DO58" s="53">
        <v>0</v>
      </c>
      <c r="DP58" s="53">
        <v>0</v>
      </c>
      <c r="DQ58" s="53">
        <v>0</v>
      </c>
      <c r="DR58" s="53">
        <v>0</v>
      </c>
      <c r="DS58" s="53">
        <v>0</v>
      </c>
      <c r="DT58" s="53">
        <v>0</v>
      </c>
      <c r="DU58" s="53" t="s">
        <v>153</v>
      </c>
      <c r="DV58" s="53" t="s">
        <v>153</v>
      </c>
      <c r="DW58" s="51"/>
      <c r="DX58" s="53">
        <v>0</v>
      </c>
      <c r="DY58" s="53">
        <v>0</v>
      </c>
      <c r="DZ58" s="53">
        <v>0</v>
      </c>
      <c r="EA58" s="53">
        <v>0</v>
      </c>
      <c r="EB58" s="53"/>
      <c r="EC58" s="53"/>
      <c r="ED58" s="53"/>
      <c r="EE58" s="51"/>
      <c r="EF58" s="53"/>
      <c r="EG58" s="53"/>
      <c r="EH58" s="53"/>
      <c r="EI58" s="53"/>
      <c r="EJ58" s="53"/>
      <c r="EK58" s="53"/>
      <c r="EL58" s="53"/>
      <c r="EM58" s="53"/>
      <c r="EN58" s="53"/>
      <c r="EO58" s="53"/>
      <c r="EP58" s="53"/>
      <c r="EQ58" s="59">
        <v>4005</v>
      </c>
      <c r="ER58" s="59">
        <v>7325</v>
      </c>
      <c r="ES58" s="59">
        <v>0</v>
      </c>
      <c r="ET58" s="59">
        <v>0</v>
      </c>
      <c r="EU58" s="59">
        <v>0</v>
      </c>
      <c r="EV58" s="59">
        <v>0</v>
      </c>
      <c r="EW58" s="59">
        <v>0</v>
      </c>
      <c r="EX58" s="59">
        <v>0</v>
      </c>
      <c r="EY58" s="59">
        <v>0</v>
      </c>
      <c r="EZ58" s="59">
        <v>0</v>
      </c>
      <c r="FA58" s="59">
        <v>0</v>
      </c>
      <c r="FB58" s="59">
        <v>0</v>
      </c>
      <c r="FC58" s="59">
        <v>0</v>
      </c>
      <c r="FD58" s="59">
        <v>0</v>
      </c>
      <c r="FE58" s="59">
        <v>0</v>
      </c>
      <c r="FF58" s="59">
        <v>0</v>
      </c>
      <c r="FG58" s="59">
        <v>0</v>
      </c>
      <c r="FH58" s="59">
        <v>0</v>
      </c>
      <c r="FI58" s="59">
        <v>1</v>
      </c>
      <c r="FJ58" s="59">
        <v>0</v>
      </c>
      <c r="FK58" s="59">
        <v>0</v>
      </c>
      <c r="FL58" s="59">
        <v>0</v>
      </c>
      <c r="FM58" s="56"/>
      <c r="FN58" s="56" t="s">
        <v>466</v>
      </c>
      <c r="FO58" s="60" t="b">
        <f t="shared" si="0"/>
        <v>1</v>
      </c>
    </row>
    <row r="59" spans="1:171" s="58" customFormat="1" ht="12.75" x14ac:dyDescent="0.2">
      <c r="A59" s="51" t="s">
        <v>437</v>
      </c>
      <c r="B59" s="52">
        <v>4005</v>
      </c>
      <c r="C59" s="53">
        <v>1</v>
      </c>
      <c r="D59" s="53">
        <v>0</v>
      </c>
      <c r="E59" s="54" t="s">
        <v>767</v>
      </c>
      <c r="F59" s="53" t="s">
        <v>768</v>
      </c>
      <c r="G59" s="53"/>
      <c r="H59" s="53" t="s">
        <v>769</v>
      </c>
      <c r="I59" s="53">
        <v>2</v>
      </c>
      <c r="J59" s="53" t="s">
        <v>770</v>
      </c>
      <c r="K59" s="53" t="s">
        <v>447</v>
      </c>
      <c r="L59" s="53" t="s">
        <v>448</v>
      </c>
      <c r="M59" s="53" t="s">
        <v>447</v>
      </c>
      <c r="N59" s="53">
        <v>1</v>
      </c>
      <c r="O59" s="53">
        <v>66</v>
      </c>
      <c r="P59" s="53">
        <v>9</v>
      </c>
      <c r="Q59" s="53" t="s">
        <v>153</v>
      </c>
      <c r="R59" s="53" t="s">
        <v>153</v>
      </c>
      <c r="S59" s="53" t="s">
        <v>153</v>
      </c>
      <c r="T59" s="53" t="s">
        <v>773</v>
      </c>
      <c r="U59" s="53" t="s">
        <v>153</v>
      </c>
      <c r="V59" s="53" t="s">
        <v>153</v>
      </c>
      <c r="W59" s="53" t="s">
        <v>153</v>
      </c>
      <c r="X59" s="53" t="s">
        <v>153</v>
      </c>
      <c r="Y59" s="53" t="s">
        <v>153</v>
      </c>
      <c r="Z59" s="51"/>
      <c r="AA59" s="51" t="s">
        <v>452</v>
      </c>
      <c r="AB59" s="51" t="s">
        <v>767</v>
      </c>
      <c r="AC59" s="51" t="s">
        <v>768</v>
      </c>
      <c r="AD59" s="51" t="s">
        <v>769</v>
      </c>
      <c r="AE59" s="51" t="s">
        <v>770</v>
      </c>
      <c r="AF59" s="53">
        <v>1</v>
      </c>
      <c r="AG59" s="53">
        <v>70</v>
      </c>
      <c r="AH59" s="53">
        <v>9</v>
      </c>
      <c r="AI59" s="53">
        <v>0</v>
      </c>
      <c r="AJ59" s="53" t="s">
        <v>153</v>
      </c>
      <c r="AK59" s="53" t="s">
        <v>153</v>
      </c>
      <c r="AL59" s="53" t="s">
        <v>153</v>
      </c>
      <c r="AM59" s="53" t="s">
        <v>773</v>
      </c>
      <c r="AN59" s="53" t="s">
        <v>153</v>
      </c>
      <c r="AO59" s="53" t="s">
        <v>153</v>
      </c>
      <c r="AP59" s="53" t="s">
        <v>153</v>
      </c>
      <c r="AQ59" s="53" t="s">
        <v>153</v>
      </c>
      <c r="AR59" s="53" t="s">
        <v>153</v>
      </c>
      <c r="AS59" s="53">
        <v>2015</v>
      </c>
      <c r="AT59" s="53" t="s">
        <v>153</v>
      </c>
      <c r="AU59" s="53" t="s">
        <v>153</v>
      </c>
      <c r="AV59" s="53" t="s">
        <v>153</v>
      </c>
      <c r="AW59" s="53" t="s">
        <v>153</v>
      </c>
      <c r="AX59" s="53" t="s">
        <v>153</v>
      </c>
      <c r="AY59" s="51"/>
      <c r="AZ59" s="51" t="s">
        <v>153</v>
      </c>
      <c r="BA59" s="53">
        <v>7325</v>
      </c>
      <c r="BB59" s="53">
        <v>0</v>
      </c>
      <c r="BC59" s="53"/>
      <c r="BD59" s="53"/>
      <c r="BE59" s="53"/>
      <c r="BF59" s="53"/>
      <c r="BG59" s="53"/>
      <c r="BH59" s="53"/>
      <c r="BI59" s="53"/>
      <c r="BJ59" s="51">
        <v>-5.7142857142857144</v>
      </c>
      <c r="BK59" s="53"/>
      <c r="BL59" s="53"/>
      <c r="BM59" s="53"/>
      <c r="BN59" s="53" t="s">
        <v>778</v>
      </c>
      <c r="BO59" s="53"/>
      <c r="BP59" s="53"/>
      <c r="BQ59" s="53" t="s">
        <v>778</v>
      </c>
      <c r="BR59" s="53"/>
      <c r="BS59" s="53"/>
      <c r="BT59" s="53"/>
      <c r="BU59" s="53"/>
      <c r="BV59" s="53"/>
      <c r="BW59" s="53"/>
      <c r="BX59" s="53"/>
      <c r="BY59" s="53"/>
      <c r="BZ59" s="53"/>
      <c r="CA59" s="53"/>
      <c r="CB59" s="53"/>
      <c r="CC59" s="53"/>
      <c r="CD59" s="53"/>
      <c r="CE59" s="53"/>
      <c r="CF59" s="53"/>
      <c r="CG59" s="53"/>
      <c r="CH59" s="53"/>
      <c r="CI59" s="53">
        <v>2017</v>
      </c>
      <c r="CJ59" s="53" t="s">
        <v>448</v>
      </c>
      <c r="CK59" s="53" t="s">
        <v>501</v>
      </c>
      <c r="CL59" s="53" t="s">
        <v>464</v>
      </c>
      <c r="CM59" s="53" t="s">
        <v>464</v>
      </c>
      <c r="CN59" s="53" t="s">
        <v>464</v>
      </c>
      <c r="CO59" s="53" t="s">
        <v>465</v>
      </c>
      <c r="CP59" s="53">
        <v>0</v>
      </c>
      <c r="CQ59" s="53">
        <v>0</v>
      </c>
      <c r="CR59" s="53">
        <v>0</v>
      </c>
      <c r="CS59" s="53">
        <v>0</v>
      </c>
      <c r="CT59" s="53">
        <v>0</v>
      </c>
      <c r="CU59" s="53">
        <v>0</v>
      </c>
      <c r="CV59" s="53">
        <v>0</v>
      </c>
      <c r="CW59" s="53">
        <v>0</v>
      </c>
      <c r="CX59" s="53">
        <v>0</v>
      </c>
      <c r="CY59" s="53">
        <v>0</v>
      </c>
      <c r="CZ59" s="53">
        <v>0</v>
      </c>
      <c r="DA59" s="53">
        <v>0</v>
      </c>
      <c r="DB59" s="53">
        <v>0</v>
      </c>
      <c r="DC59" s="53" t="s">
        <v>153</v>
      </c>
      <c r="DD59" s="53" t="s">
        <v>153</v>
      </c>
      <c r="DE59" s="53" t="s">
        <v>153</v>
      </c>
      <c r="DF59" s="53">
        <v>0</v>
      </c>
      <c r="DG59" s="53" t="s">
        <v>465</v>
      </c>
      <c r="DH59" s="53">
        <v>0</v>
      </c>
      <c r="DI59" s="53">
        <v>0</v>
      </c>
      <c r="DJ59" s="53">
        <v>0</v>
      </c>
      <c r="DK59" s="53">
        <v>0</v>
      </c>
      <c r="DL59" s="53">
        <v>0</v>
      </c>
      <c r="DM59" s="53">
        <v>0</v>
      </c>
      <c r="DN59" s="53">
        <v>0</v>
      </c>
      <c r="DO59" s="53">
        <v>0</v>
      </c>
      <c r="DP59" s="53">
        <v>0</v>
      </c>
      <c r="DQ59" s="53">
        <v>0</v>
      </c>
      <c r="DR59" s="53">
        <v>0</v>
      </c>
      <c r="DS59" s="53">
        <v>0</v>
      </c>
      <c r="DT59" s="53">
        <v>0</v>
      </c>
      <c r="DU59" s="53" t="s">
        <v>153</v>
      </c>
      <c r="DV59" s="53" t="s">
        <v>153</v>
      </c>
      <c r="DW59" s="51"/>
      <c r="DX59" s="53">
        <v>0</v>
      </c>
      <c r="DY59" s="53">
        <v>0</v>
      </c>
      <c r="DZ59" s="53">
        <v>0</v>
      </c>
      <c r="EA59" s="53">
        <v>0</v>
      </c>
      <c r="EB59" s="53"/>
      <c r="EC59" s="53"/>
      <c r="ED59" s="53"/>
      <c r="EE59" s="51"/>
      <c r="EF59" s="53"/>
      <c r="EG59" s="53"/>
      <c r="EH59" s="53"/>
      <c r="EI59" s="53"/>
      <c r="EJ59" s="53"/>
      <c r="EK59" s="53"/>
      <c r="EL59" s="53"/>
      <c r="EM59" s="53"/>
      <c r="EN59" s="53"/>
      <c r="EO59" s="53"/>
      <c r="EP59" s="53"/>
      <c r="EQ59" s="59">
        <v>4005</v>
      </c>
      <c r="ER59" s="59">
        <v>7325</v>
      </c>
      <c r="ES59" s="59">
        <v>0</v>
      </c>
      <c r="ET59" s="59">
        <v>0</v>
      </c>
      <c r="EU59" s="59">
        <v>0</v>
      </c>
      <c r="EV59" s="59">
        <v>0</v>
      </c>
      <c r="EW59" s="56"/>
      <c r="EX59" s="56"/>
      <c r="EY59" s="56"/>
      <c r="EZ59" s="56"/>
      <c r="FA59" s="56"/>
      <c r="FB59" s="56"/>
      <c r="FC59" s="56"/>
      <c r="FD59" s="56"/>
      <c r="FE59" s="56"/>
      <c r="FF59" s="56"/>
      <c r="FG59" s="56"/>
      <c r="FH59" s="56"/>
      <c r="FI59" s="56"/>
      <c r="FJ59" s="56"/>
      <c r="FK59" s="56"/>
      <c r="FL59" s="56"/>
      <c r="FM59" s="56"/>
      <c r="FN59" s="56" t="s">
        <v>466</v>
      </c>
      <c r="FO59" s="60" t="b">
        <f t="shared" si="0"/>
        <v>1</v>
      </c>
    </row>
    <row r="60" spans="1:171" s="58" customFormat="1" ht="12.75" x14ac:dyDescent="0.2">
      <c r="A60" s="51" t="s">
        <v>437</v>
      </c>
      <c r="B60" s="52">
        <v>51076</v>
      </c>
      <c r="C60" s="53">
        <v>0</v>
      </c>
      <c r="D60" s="53">
        <v>1</v>
      </c>
      <c r="E60" s="54">
        <v>42826802303295</v>
      </c>
      <c r="F60" s="53" t="s">
        <v>727</v>
      </c>
      <c r="G60" s="53"/>
      <c r="H60" s="53" t="s">
        <v>779</v>
      </c>
      <c r="I60" s="53">
        <v>2</v>
      </c>
      <c r="J60" s="53" t="s">
        <v>780</v>
      </c>
      <c r="K60" s="53" t="s">
        <v>447</v>
      </c>
      <c r="L60" s="53" t="s">
        <v>448</v>
      </c>
      <c r="M60" s="53" t="s">
        <v>447</v>
      </c>
      <c r="N60" s="53">
        <v>1</v>
      </c>
      <c r="O60" s="53">
        <v>66</v>
      </c>
      <c r="P60" s="53">
        <v>2</v>
      </c>
      <c r="Q60" s="53" t="s">
        <v>781</v>
      </c>
      <c r="R60" s="53" t="s">
        <v>153</v>
      </c>
      <c r="S60" s="53" t="s">
        <v>782</v>
      </c>
      <c r="T60" s="53" t="s">
        <v>783</v>
      </c>
      <c r="U60" s="53" t="s">
        <v>784</v>
      </c>
      <c r="V60" s="53" t="s">
        <v>785</v>
      </c>
      <c r="W60" s="53" t="s">
        <v>786</v>
      </c>
      <c r="X60" s="53" t="s">
        <v>787</v>
      </c>
      <c r="Y60" s="53" t="s">
        <v>546</v>
      </c>
      <c r="Z60" s="51"/>
      <c r="AA60" s="51" t="s">
        <v>452</v>
      </c>
      <c r="AB60" s="51" t="s">
        <v>788</v>
      </c>
      <c r="AC60" s="51" t="s">
        <v>727</v>
      </c>
      <c r="AD60" s="51" t="s">
        <v>779</v>
      </c>
      <c r="AE60" s="51" t="s">
        <v>780</v>
      </c>
      <c r="AF60" s="53">
        <v>1</v>
      </c>
      <c r="AG60" s="53">
        <v>69</v>
      </c>
      <c r="AH60" s="53">
        <v>2</v>
      </c>
      <c r="AI60" s="53">
        <v>1</v>
      </c>
      <c r="AJ60" s="53" t="s">
        <v>789</v>
      </c>
      <c r="AK60" s="53" t="s">
        <v>790</v>
      </c>
      <c r="AL60" s="53" t="s">
        <v>781</v>
      </c>
      <c r="AM60" s="53" t="s">
        <v>783</v>
      </c>
      <c r="AN60" s="53" t="s">
        <v>791</v>
      </c>
      <c r="AO60" s="53" t="s">
        <v>250</v>
      </c>
      <c r="AP60" s="53" t="s">
        <v>792</v>
      </c>
      <c r="AQ60" s="53" t="s">
        <v>786</v>
      </c>
      <c r="AR60" s="53" t="s">
        <v>153</v>
      </c>
      <c r="AS60" s="53">
        <v>2015</v>
      </c>
      <c r="AT60" s="53" t="s">
        <v>153</v>
      </c>
      <c r="AU60" s="53" t="s">
        <v>153</v>
      </c>
      <c r="AV60" s="53" t="s">
        <v>153</v>
      </c>
      <c r="AW60" s="53" t="s">
        <v>153</v>
      </c>
      <c r="AX60" s="53" t="s">
        <v>153</v>
      </c>
      <c r="AY60" s="51"/>
      <c r="AZ60" s="51" t="s">
        <v>153</v>
      </c>
      <c r="BA60" s="53">
        <v>4249</v>
      </c>
      <c r="BB60" s="53">
        <v>0</v>
      </c>
      <c r="BC60" s="53"/>
      <c r="BD60" s="53"/>
      <c r="BE60" s="53"/>
      <c r="BF60" s="53"/>
      <c r="BG60" s="53"/>
      <c r="BH60" s="53" t="s">
        <v>532</v>
      </c>
      <c r="BI60" s="53"/>
      <c r="BJ60" s="51">
        <v>-4.3478260869565215</v>
      </c>
      <c r="BK60" s="53"/>
      <c r="BL60" s="53"/>
      <c r="BM60" s="53"/>
      <c r="BN60" s="53" t="s">
        <v>533</v>
      </c>
      <c r="BO60" s="53"/>
      <c r="BP60" s="53"/>
      <c r="BQ60" s="53" t="s">
        <v>533</v>
      </c>
      <c r="BR60" s="53"/>
      <c r="BS60" s="53"/>
      <c r="BT60" s="53"/>
      <c r="BU60" s="53"/>
      <c r="BV60" s="53"/>
      <c r="BW60" s="53"/>
      <c r="BX60" s="53" t="s">
        <v>668</v>
      </c>
      <c r="BY60" s="53"/>
      <c r="BZ60" s="53"/>
      <c r="CA60" s="53" t="s">
        <v>534</v>
      </c>
      <c r="CB60" s="53"/>
      <c r="CC60" s="53" t="s">
        <v>565</v>
      </c>
      <c r="CD60" s="53"/>
      <c r="CE60" s="53" t="s">
        <v>489</v>
      </c>
      <c r="CF60" s="53"/>
      <c r="CG60" s="53"/>
      <c r="CH60" s="53" t="s">
        <v>535</v>
      </c>
      <c r="CI60" s="53">
        <v>2017</v>
      </c>
      <c r="CJ60" s="53" t="s">
        <v>448</v>
      </c>
      <c r="CK60" s="53" t="s">
        <v>464</v>
      </c>
      <c r="CL60" s="53" t="s">
        <v>464</v>
      </c>
      <c r="CM60" s="53" t="s">
        <v>501</v>
      </c>
      <c r="CN60" s="53" t="s">
        <v>464</v>
      </c>
      <c r="CO60" s="53" t="s">
        <v>465</v>
      </c>
      <c r="CP60" s="53">
        <v>0</v>
      </c>
      <c r="CQ60" s="53">
        <v>0</v>
      </c>
      <c r="CR60" s="53">
        <v>0</v>
      </c>
      <c r="CS60" s="53">
        <v>0</v>
      </c>
      <c r="CT60" s="53">
        <v>0</v>
      </c>
      <c r="CU60" s="53">
        <v>0</v>
      </c>
      <c r="CV60" s="53">
        <v>0</v>
      </c>
      <c r="CW60" s="53">
        <v>0</v>
      </c>
      <c r="CX60" s="53">
        <v>0</v>
      </c>
      <c r="CY60" s="53">
        <v>0</v>
      </c>
      <c r="CZ60" s="53">
        <v>0</v>
      </c>
      <c r="DA60" s="53">
        <v>0</v>
      </c>
      <c r="DB60" s="53">
        <v>0</v>
      </c>
      <c r="DC60" s="53" t="s">
        <v>153</v>
      </c>
      <c r="DD60" s="53" t="s">
        <v>153</v>
      </c>
      <c r="DE60" s="53" t="s">
        <v>153</v>
      </c>
      <c r="DF60" s="53">
        <v>0</v>
      </c>
      <c r="DG60" s="53" t="s">
        <v>465</v>
      </c>
      <c r="DH60" s="53">
        <v>0</v>
      </c>
      <c r="DI60" s="53">
        <v>0</v>
      </c>
      <c r="DJ60" s="53">
        <v>0</v>
      </c>
      <c r="DK60" s="53">
        <v>0</v>
      </c>
      <c r="DL60" s="53">
        <v>0</v>
      </c>
      <c r="DM60" s="53">
        <v>0</v>
      </c>
      <c r="DN60" s="53">
        <v>0</v>
      </c>
      <c r="DO60" s="53">
        <v>0</v>
      </c>
      <c r="DP60" s="53">
        <v>0</v>
      </c>
      <c r="DQ60" s="53">
        <v>0</v>
      </c>
      <c r="DR60" s="53">
        <v>0</v>
      </c>
      <c r="DS60" s="53">
        <v>0</v>
      </c>
      <c r="DT60" s="53">
        <v>0</v>
      </c>
      <c r="DU60" s="53" t="s">
        <v>153</v>
      </c>
      <c r="DV60" s="53" t="s">
        <v>153</v>
      </c>
      <c r="DW60" s="51"/>
      <c r="DX60" s="53">
        <v>0</v>
      </c>
      <c r="DY60" s="53">
        <v>0</v>
      </c>
      <c r="DZ60" s="53">
        <v>0</v>
      </c>
      <c r="EA60" s="53">
        <v>0</v>
      </c>
      <c r="EB60" s="53"/>
      <c r="EC60" s="53"/>
      <c r="ED60" s="53"/>
      <c r="EE60" s="51"/>
      <c r="EF60" s="53"/>
      <c r="EG60" s="53"/>
      <c r="EH60" s="53"/>
      <c r="EI60" s="53"/>
      <c r="EJ60" s="53"/>
      <c r="EK60" s="53"/>
      <c r="EL60" s="53"/>
      <c r="EM60" s="53"/>
      <c r="EN60" s="53"/>
      <c r="EO60" s="53"/>
      <c r="EP60" s="53"/>
      <c r="EQ60" s="59">
        <v>51076</v>
      </c>
      <c r="ER60" s="59">
        <v>4249</v>
      </c>
      <c r="ES60" s="59">
        <v>0</v>
      </c>
      <c r="ET60" s="59">
        <v>0</v>
      </c>
      <c r="EU60" s="59">
        <v>0</v>
      </c>
      <c r="EV60" s="59">
        <v>0</v>
      </c>
      <c r="EW60" s="59">
        <v>0</v>
      </c>
      <c r="EX60" s="59">
        <v>0</v>
      </c>
      <c r="EY60" s="59">
        <v>0</v>
      </c>
      <c r="EZ60" s="59">
        <v>0</v>
      </c>
      <c r="FA60" s="59">
        <v>0</v>
      </c>
      <c r="FB60" s="59">
        <v>0</v>
      </c>
      <c r="FC60" s="59">
        <v>0</v>
      </c>
      <c r="FD60" s="59">
        <v>0</v>
      </c>
      <c r="FE60" s="59">
        <v>0</v>
      </c>
      <c r="FF60" s="59">
        <v>0</v>
      </c>
      <c r="FG60" s="59">
        <v>0</v>
      </c>
      <c r="FH60" s="59">
        <v>0</v>
      </c>
      <c r="FI60" s="59">
        <v>0</v>
      </c>
      <c r="FJ60" s="59">
        <v>0</v>
      </c>
      <c r="FK60" s="59">
        <v>0</v>
      </c>
      <c r="FL60" s="59">
        <v>0</v>
      </c>
      <c r="FM60" s="56"/>
      <c r="FN60" s="56" t="s">
        <v>536</v>
      </c>
      <c r="FO60" s="60" t="b">
        <f t="shared" si="0"/>
        <v>1</v>
      </c>
    </row>
    <row r="61" spans="1:171" s="58" customFormat="1" ht="12.75" x14ac:dyDescent="0.2">
      <c r="A61" s="51" t="s">
        <v>437</v>
      </c>
      <c r="B61" s="52">
        <v>51076</v>
      </c>
      <c r="C61" s="53">
        <v>1</v>
      </c>
      <c r="D61" s="53">
        <v>0</v>
      </c>
      <c r="E61" s="54" t="s">
        <v>788</v>
      </c>
      <c r="F61" s="53" t="s">
        <v>727</v>
      </c>
      <c r="G61" s="53"/>
      <c r="H61" s="53" t="s">
        <v>779</v>
      </c>
      <c r="I61" s="53">
        <v>2</v>
      </c>
      <c r="J61" s="53" t="s">
        <v>780</v>
      </c>
      <c r="K61" s="53" t="s">
        <v>447</v>
      </c>
      <c r="L61" s="53" t="s">
        <v>448</v>
      </c>
      <c r="M61" s="53" t="s">
        <v>447</v>
      </c>
      <c r="N61" s="53">
        <v>1</v>
      </c>
      <c r="O61" s="53">
        <v>66</v>
      </c>
      <c r="P61" s="53">
        <v>2</v>
      </c>
      <c r="Q61" s="53" t="s">
        <v>153</v>
      </c>
      <c r="R61" s="53" t="s">
        <v>153</v>
      </c>
      <c r="S61" s="53" t="s">
        <v>153</v>
      </c>
      <c r="T61" s="53" t="s">
        <v>783</v>
      </c>
      <c r="U61" s="53" t="s">
        <v>153</v>
      </c>
      <c r="V61" s="53" t="s">
        <v>153</v>
      </c>
      <c r="W61" s="53" t="s">
        <v>153</v>
      </c>
      <c r="X61" s="53" t="s">
        <v>153</v>
      </c>
      <c r="Y61" s="53" t="s">
        <v>153</v>
      </c>
      <c r="Z61" s="51"/>
      <c r="AA61" s="51" t="s">
        <v>452</v>
      </c>
      <c r="AB61" s="51" t="s">
        <v>788</v>
      </c>
      <c r="AC61" s="51" t="s">
        <v>727</v>
      </c>
      <c r="AD61" s="51" t="s">
        <v>779</v>
      </c>
      <c r="AE61" s="51" t="s">
        <v>780</v>
      </c>
      <c r="AF61" s="53">
        <v>1</v>
      </c>
      <c r="AG61" s="53">
        <v>69</v>
      </c>
      <c r="AH61" s="53">
        <v>2</v>
      </c>
      <c r="AI61" s="53">
        <v>0</v>
      </c>
      <c r="AJ61" s="53" t="s">
        <v>153</v>
      </c>
      <c r="AK61" s="53" t="s">
        <v>153</v>
      </c>
      <c r="AL61" s="53" t="s">
        <v>153</v>
      </c>
      <c r="AM61" s="53" t="s">
        <v>783</v>
      </c>
      <c r="AN61" s="53" t="s">
        <v>153</v>
      </c>
      <c r="AO61" s="53" t="s">
        <v>153</v>
      </c>
      <c r="AP61" s="53" t="s">
        <v>153</v>
      </c>
      <c r="AQ61" s="53" t="s">
        <v>153</v>
      </c>
      <c r="AR61" s="53" t="s">
        <v>153</v>
      </c>
      <c r="AS61" s="53">
        <v>2015</v>
      </c>
      <c r="AT61" s="53" t="s">
        <v>153</v>
      </c>
      <c r="AU61" s="53" t="s">
        <v>153</v>
      </c>
      <c r="AV61" s="53" t="s">
        <v>153</v>
      </c>
      <c r="AW61" s="53" t="s">
        <v>153</v>
      </c>
      <c r="AX61" s="53" t="s">
        <v>153</v>
      </c>
      <c r="AY61" s="51"/>
      <c r="AZ61" s="51" t="s">
        <v>153</v>
      </c>
      <c r="BA61" s="53">
        <v>4249</v>
      </c>
      <c r="BB61" s="53">
        <v>0</v>
      </c>
      <c r="BC61" s="53"/>
      <c r="BD61" s="53"/>
      <c r="BE61" s="53"/>
      <c r="BF61" s="53"/>
      <c r="BG61" s="53"/>
      <c r="BH61" s="53"/>
      <c r="BI61" s="53"/>
      <c r="BJ61" s="51">
        <v>-4.3478260869565215</v>
      </c>
      <c r="BK61" s="53"/>
      <c r="BL61" s="53"/>
      <c r="BM61" s="53"/>
      <c r="BN61" s="53" t="s">
        <v>533</v>
      </c>
      <c r="BO61" s="53"/>
      <c r="BP61" s="53"/>
      <c r="BQ61" s="53" t="s">
        <v>533</v>
      </c>
      <c r="BR61" s="53"/>
      <c r="BS61" s="53"/>
      <c r="BT61" s="53"/>
      <c r="BU61" s="53"/>
      <c r="BV61" s="53"/>
      <c r="BW61" s="53"/>
      <c r="BX61" s="53"/>
      <c r="BY61" s="53"/>
      <c r="BZ61" s="53"/>
      <c r="CA61" s="53"/>
      <c r="CB61" s="53"/>
      <c r="CC61" s="53"/>
      <c r="CD61" s="53"/>
      <c r="CE61" s="53"/>
      <c r="CF61" s="53"/>
      <c r="CG61" s="53"/>
      <c r="CH61" s="53"/>
      <c r="CI61" s="53">
        <v>2017</v>
      </c>
      <c r="CJ61" s="53" t="s">
        <v>448</v>
      </c>
      <c r="CK61" s="53" t="s">
        <v>464</v>
      </c>
      <c r="CL61" s="53" t="s">
        <v>464</v>
      </c>
      <c r="CM61" s="53" t="s">
        <v>501</v>
      </c>
      <c r="CN61" s="53" t="s">
        <v>464</v>
      </c>
      <c r="CO61" s="53" t="s">
        <v>465</v>
      </c>
      <c r="CP61" s="53">
        <v>0</v>
      </c>
      <c r="CQ61" s="53">
        <v>0</v>
      </c>
      <c r="CR61" s="53">
        <v>0</v>
      </c>
      <c r="CS61" s="53">
        <v>0</v>
      </c>
      <c r="CT61" s="53">
        <v>0</v>
      </c>
      <c r="CU61" s="53">
        <v>0</v>
      </c>
      <c r="CV61" s="53">
        <v>0</v>
      </c>
      <c r="CW61" s="53">
        <v>0</v>
      </c>
      <c r="CX61" s="53">
        <v>0</v>
      </c>
      <c r="CY61" s="53">
        <v>0</v>
      </c>
      <c r="CZ61" s="53">
        <v>0</v>
      </c>
      <c r="DA61" s="53">
        <v>0</v>
      </c>
      <c r="DB61" s="53">
        <v>0</v>
      </c>
      <c r="DC61" s="53" t="s">
        <v>153</v>
      </c>
      <c r="DD61" s="53" t="s">
        <v>153</v>
      </c>
      <c r="DE61" s="53" t="s">
        <v>153</v>
      </c>
      <c r="DF61" s="53">
        <v>0</v>
      </c>
      <c r="DG61" s="53" t="s">
        <v>465</v>
      </c>
      <c r="DH61" s="53">
        <v>0</v>
      </c>
      <c r="DI61" s="53">
        <v>0</v>
      </c>
      <c r="DJ61" s="53">
        <v>0</v>
      </c>
      <c r="DK61" s="53">
        <v>0</v>
      </c>
      <c r="DL61" s="53">
        <v>0</v>
      </c>
      <c r="DM61" s="53">
        <v>0</v>
      </c>
      <c r="DN61" s="53">
        <v>0</v>
      </c>
      <c r="DO61" s="53">
        <v>0</v>
      </c>
      <c r="DP61" s="53">
        <v>0</v>
      </c>
      <c r="DQ61" s="53">
        <v>0</v>
      </c>
      <c r="DR61" s="53">
        <v>0</v>
      </c>
      <c r="DS61" s="53">
        <v>0</v>
      </c>
      <c r="DT61" s="53">
        <v>0</v>
      </c>
      <c r="DU61" s="53" t="s">
        <v>153</v>
      </c>
      <c r="DV61" s="53" t="s">
        <v>153</v>
      </c>
      <c r="DW61" s="51"/>
      <c r="DX61" s="53">
        <v>0</v>
      </c>
      <c r="DY61" s="53">
        <v>0</v>
      </c>
      <c r="DZ61" s="53">
        <v>0</v>
      </c>
      <c r="EA61" s="53">
        <v>0</v>
      </c>
      <c r="EB61" s="53"/>
      <c r="EC61" s="53"/>
      <c r="ED61" s="53"/>
      <c r="EE61" s="51"/>
      <c r="EF61" s="53"/>
      <c r="EG61" s="53"/>
      <c r="EH61" s="53"/>
      <c r="EI61" s="53"/>
      <c r="EJ61" s="53"/>
      <c r="EK61" s="53"/>
      <c r="EL61" s="53"/>
      <c r="EM61" s="53"/>
      <c r="EN61" s="53"/>
      <c r="EO61" s="53"/>
      <c r="EP61" s="53"/>
      <c r="EQ61" s="59">
        <v>51076</v>
      </c>
      <c r="ER61" s="59">
        <v>4249</v>
      </c>
      <c r="ES61" s="59">
        <v>0</v>
      </c>
      <c r="ET61" s="59">
        <v>0</v>
      </c>
      <c r="EU61" s="59">
        <v>0</v>
      </c>
      <c r="EV61" s="59">
        <v>0</v>
      </c>
      <c r="EW61" s="56"/>
      <c r="EX61" s="56"/>
      <c r="EY61" s="56"/>
      <c r="EZ61" s="56"/>
      <c r="FA61" s="56"/>
      <c r="FB61" s="56"/>
      <c r="FC61" s="56"/>
      <c r="FD61" s="56"/>
      <c r="FE61" s="56"/>
      <c r="FF61" s="56"/>
      <c r="FG61" s="56"/>
      <c r="FH61" s="56"/>
      <c r="FI61" s="56"/>
      <c r="FJ61" s="56"/>
      <c r="FK61" s="56"/>
      <c r="FL61" s="56"/>
      <c r="FM61" s="56"/>
      <c r="FN61" s="56" t="s">
        <v>536</v>
      </c>
      <c r="FO61" s="60" t="b">
        <f t="shared" si="0"/>
        <v>1</v>
      </c>
    </row>
    <row r="62" spans="1:171" s="58" customFormat="1" ht="12.75" x14ac:dyDescent="0.2">
      <c r="A62" s="51" t="s">
        <v>437</v>
      </c>
      <c r="B62" s="52">
        <v>70388</v>
      </c>
      <c r="C62" s="53">
        <v>0</v>
      </c>
      <c r="D62" s="53">
        <v>1</v>
      </c>
      <c r="E62" s="54">
        <v>30206838200084</v>
      </c>
      <c r="F62" s="53" t="s">
        <v>793</v>
      </c>
      <c r="G62" s="53"/>
      <c r="H62" s="53" t="s">
        <v>794</v>
      </c>
      <c r="I62" s="53">
        <v>2</v>
      </c>
      <c r="J62" s="53" t="s">
        <v>795</v>
      </c>
      <c r="K62" s="53" t="s">
        <v>447</v>
      </c>
      <c r="L62" s="53" t="s">
        <v>472</v>
      </c>
      <c r="M62" s="53" t="s">
        <v>447</v>
      </c>
      <c r="N62" s="53">
        <v>1</v>
      </c>
      <c r="O62" s="53">
        <v>66</v>
      </c>
      <c r="P62" s="53">
        <v>5</v>
      </c>
      <c r="Q62" s="53" t="s">
        <v>796</v>
      </c>
      <c r="R62" s="53" t="s">
        <v>153</v>
      </c>
      <c r="S62" s="53" t="s">
        <v>797</v>
      </c>
      <c r="T62" s="53" t="s">
        <v>798</v>
      </c>
      <c r="U62" s="53" t="s">
        <v>799</v>
      </c>
      <c r="V62" s="53" t="s">
        <v>800</v>
      </c>
      <c r="W62" s="53" t="s">
        <v>153</v>
      </c>
      <c r="X62" s="53" t="s">
        <v>801</v>
      </c>
      <c r="Y62" s="53" t="s">
        <v>546</v>
      </c>
      <c r="Z62" s="51"/>
      <c r="AA62" s="51" t="s">
        <v>452</v>
      </c>
      <c r="AB62" s="51" t="s">
        <v>802</v>
      </c>
      <c r="AC62" s="51" t="s">
        <v>793</v>
      </c>
      <c r="AD62" s="51" t="s">
        <v>794</v>
      </c>
      <c r="AE62" s="51" t="s">
        <v>795</v>
      </c>
      <c r="AF62" s="53">
        <v>1</v>
      </c>
      <c r="AG62" s="53">
        <v>54</v>
      </c>
      <c r="AH62" s="53">
        <v>3</v>
      </c>
      <c r="AI62" s="53">
        <v>1</v>
      </c>
      <c r="AJ62" s="53" t="s">
        <v>796</v>
      </c>
      <c r="AK62" s="53" t="s">
        <v>153</v>
      </c>
      <c r="AL62" s="53" t="s">
        <v>797</v>
      </c>
      <c r="AM62" s="53" t="s">
        <v>798</v>
      </c>
      <c r="AN62" s="53" t="s">
        <v>801</v>
      </c>
      <c r="AO62" s="53" t="s">
        <v>546</v>
      </c>
      <c r="AP62" s="53" t="s">
        <v>799</v>
      </c>
      <c r="AQ62" s="53" t="s">
        <v>800</v>
      </c>
      <c r="AR62" s="53" t="s">
        <v>153</v>
      </c>
      <c r="AS62" s="53">
        <v>2015</v>
      </c>
      <c r="AT62" s="53" t="s">
        <v>153</v>
      </c>
      <c r="AU62" s="53" t="s">
        <v>536</v>
      </c>
      <c r="AV62" s="53" t="s">
        <v>153</v>
      </c>
      <c r="AW62" s="53" t="s">
        <v>153</v>
      </c>
      <c r="AX62" s="53" t="s">
        <v>439</v>
      </c>
      <c r="AY62" s="51"/>
      <c r="AZ62" s="51" t="s">
        <v>153</v>
      </c>
      <c r="BA62" s="53">
        <v>10733</v>
      </c>
      <c r="BB62" s="53">
        <v>0</v>
      </c>
      <c r="BC62" s="53"/>
      <c r="BD62" s="53"/>
      <c r="BE62" s="53"/>
      <c r="BF62" s="53"/>
      <c r="BG62" s="53"/>
      <c r="BH62" s="53" t="s">
        <v>532</v>
      </c>
      <c r="BI62" s="53" t="s">
        <v>564</v>
      </c>
      <c r="BJ62" s="51">
        <v>22.222222222222221</v>
      </c>
      <c r="BK62" s="53"/>
      <c r="BL62" s="53"/>
      <c r="BM62" s="53"/>
      <c r="BN62" s="53" t="s">
        <v>547</v>
      </c>
      <c r="BO62" s="53"/>
      <c r="BP62" s="53"/>
      <c r="BQ62" s="53" t="s">
        <v>547</v>
      </c>
      <c r="BR62" s="53"/>
      <c r="BS62" s="53"/>
      <c r="BT62" s="53"/>
      <c r="BU62" s="53"/>
      <c r="BV62" s="53"/>
      <c r="BW62" s="53"/>
      <c r="BX62" s="53"/>
      <c r="BY62" s="53"/>
      <c r="BZ62" s="53"/>
      <c r="CA62" s="53"/>
      <c r="CB62" s="53"/>
      <c r="CC62" s="53"/>
      <c r="CD62" s="53"/>
      <c r="CE62" s="53"/>
      <c r="CF62" s="53" t="s">
        <v>462</v>
      </c>
      <c r="CG62" s="53"/>
      <c r="CH62" s="53"/>
      <c r="CI62" s="53">
        <v>2017</v>
      </c>
      <c r="CJ62" s="53" t="s">
        <v>472</v>
      </c>
      <c r="CK62" s="53" t="s">
        <v>463</v>
      </c>
      <c r="CL62" s="53" t="s">
        <v>463</v>
      </c>
      <c r="CM62" s="53" t="s">
        <v>463</v>
      </c>
      <c r="CN62" s="53" t="s">
        <v>463</v>
      </c>
      <c r="CO62" s="53" t="s">
        <v>465</v>
      </c>
      <c r="CP62" s="53">
        <v>2</v>
      </c>
      <c r="CQ62" s="53">
        <v>0</v>
      </c>
      <c r="CR62" s="53">
        <v>0</v>
      </c>
      <c r="CS62" s="53">
        <v>2</v>
      </c>
      <c r="CT62" s="53">
        <v>0</v>
      </c>
      <c r="CU62" s="53">
        <v>0</v>
      </c>
      <c r="CV62" s="53">
        <v>0</v>
      </c>
      <c r="CW62" s="53">
        <v>0</v>
      </c>
      <c r="CX62" s="53">
        <v>0</v>
      </c>
      <c r="CY62" s="53">
        <v>0</v>
      </c>
      <c r="CZ62" s="53">
        <v>0</v>
      </c>
      <c r="DA62" s="53">
        <v>2</v>
      </c>
      <c r="DB62" s="53">
        <v>0</v>
      </c>
      <c r="DC62" s="53" t="s">
        <v>803</v>
      </c>
      <c r="DD62" s="53" t="s">
        <v>153</v>
      </c>
      <c r="DE62" s="53" t="s">
        <v>153</v>
      </c>
      <c r="DF62" s="53">
        <v>0</v>
      </c>
      <c r="DG62" s="53" t="s">
        <v>465</v>
      </c>
      <c r="DH62" s="53">
        <v>1</v>
      </c>
      <c r="DI62" s="53">
        <v>0</v>
      </c>
      <c r="DJ62" s="53">
        <v>0</v>
      </c>
      <c r="DK62" s="53">
        <v>1</v>
      </c>
      <c r="DL62" s="53">
        <v>0</v>
      </c>
      <c r="DM62" s="53">
        <v>0</v>
      </c>
      <c r="DN62" s="53">
        <v>0</v>
      </c>
      <c r="DO62" s="53">
        <v>0</v>
      </c>
      <c r="DP62" s="53">
        <v>0</v>
      </c>
      <c r="DQ62" s="53">
        <v>0</v>
      </c>
      <c r="DR62" s="53">
        <v>0</v>
      </c>
      <c r="DS62" s="53">
        <v>1</v>
      </c>
      <c r="DT62" s="53">
        <v>0</v>
      </c>
      <c r="DU62" s="53" t="s">
        <v>804</v>
      </c>
      <c r="DV62" s="53" t="s">
        <v>153</v>
      </c>
      <c r="DW62" s="51"/>
      <c r="DX62" s="53">
        <v>0</v>
      </c>
      <c r="DY62" s="53">
        <v>0</v>
      </c>
      <c r="DZ62" s="53">
        <v>0</v>
      </c>
      <c r="EA62" s="53">
        <v>1</v>
      </c>
      <c r="EB62" s="53"/>
      <c r="EC62" s="53"/>
      <c r="ED62" s="53"/>
      <c r="EE62" s="51"/>
      <c r="EF62" s="53"/>
      <c r="EG62" s="53"/>
      <c r="EH62" s="53"/>
      <c r="EI62" s="53"/>
      <c r="EJ62" s="53"/>
      <c r="EK62" s="53">
        <v>-1</v>
      </c>
      <c r="EL62" s="53"/>
      <c r="EM62" s="53"/>
      <c r="EN62" s="53"/>
      <c r="EO62" s="53"/>
      <c r="EP62" s="53"/>
      <c r="EQ62" s="59">
        <v>70388</v>
      </c>
      <c r="ER62" s="59">
        <v>10733</v>
      </c>
      <c r="ES62" s="59">
        <v>0</v>
      </c>
      <c r="ET62" s="59">
        <v>0</v>
      </c>
      <c r="EU62" s="59">
        <v>0</v>
      </c>
      <c r="EV62" s="59">
        <v>0</v>
      </c>
      <c r="EW62" s="59">
        <v>2</v>
      </c>
      <c r="EX62" s="59">
        <v>1</v>
      </c>
      <c r="EY62" s="59">
        <v>0</v>
      </c>
      <c r="EZ62" s="59">
        <v>0</v>
      </c>
      <c r="FA62" s="59">
        <v>1</v>
      </c>
      <c r="FB62" s="59">
        <v>1</v>
      </c>
      <c r="FC62" s="59">
        <v>0</v>
      </c>
      <c r="FD62" s="59">
        <v>0</v>
      </c>
      <c r="FE62" s="59">
        <v>0</v>
      </c>
      <c r="FF62" s="59">
        <v>1</v>
      </c>
      <c r="FG62" s="59">
        <v>0</v>
      </c>
      <c r="FH62" s="59">
        <v>0</v>
      </c>
      <c r="FI62" s="59">
        <v>0</v>
      </c>
      <c r="FJ62" s="59">
        <v>0</v>
      </c>
      <c r="FK62" s="59">
        <v>0</v>
      </c>
      <c r="FL62" s="59">
        <v>0</v>
      </c>
      <c r="FM62" s="56"/>
      <c r="FN62" s="56" t="s">
        <v>466</v>
      </c>
      <c r="FO62" s="60" t="b">
        <f t="shared" si="0"/>
        <v>1</v>
      </c>
    </row>
    <row r="63" spans="1:171" s="58" customFormat="1" ht="12.75" x14ac:dyDescent="0.2">
      <c r="A63" s="51" t="s">
        <v>437</v>
      </c>
      <c r="B63" s="52">
        <v>70388</v>
      </c>
      <c r="C63" s="53">
        <v>1</v>
      </c>
      <c r="D63" s="53">
        <v>0</v>
      </c>
      <c r="E63" s="54" t="s">
        <v>802</v>
      </c>
      <c r="F63" s="53" t="s">
        <v>793</v>
      </c>
      <c r="G63" s="53"/>
      <c r="H63" s="53" t="s">
        <v>794</v>
      </c>
      <c r="I63" s="53">
        <v>2</v>
      </c>
      <c r="J63" s="53" t="s">
        <v>795</v>
      </c>
      <c r="K63" s="53" t="s">
        <v>447</v>
      </c>
      <c r="L63" s="53" t="s">
        <v>472</v>
      </c>
      <c r="M63" s="53" t="s">
        <v>447</v>
      </c>
      <c r="N63" s="53">
        <v>1</v>
      </c>
      <c r="O63" s="53">
        <v>66</v>
      </c>
      <c r="P63" s="53">
        <v>5</v>
      </c>
      <c r="Q63" s="53" t="s">
        <v>153</v>
      </c>
      <c r="R63" s="53" t="s">
        <v>153</v>
      </c>
      <c r="S63" s="53" t="s">
        <v>153</v>
      </c>
      <c r="T63" s="53" t="s">
        <v>798</v>
      </c>
      <c r="U63" s="53" t="s">
        <v>153</v>
      </c>
      <c r="V63" s="53" t="s">
        <v>153</v>
      </c>
      <c r="W63" s="53" t="s">
        <v>153</v>
      </c>
      <c r="X63" s="53" t="s">
        <v>153</v>
      </c>
      <c r="Y63" s="53" t="s">
        <v>153</v>
      </c>
      <c r="Z63" s="51"/>
      <c r="AA63" s="51" t="s">
        <v>452</v>
      </c>
      <c r="AB63" s="51" t="s">
        <v>802</v>
      </c>
      <c r="AC63" s="51" t="s">
        <v>793</v>
      </c>
      <c r="AD63" s="51" t="s">
        <v>794</v>
      </c>
      <c r="AE63" s="51" t="s">
        <v>795</v>
      </c>
      <c r="AF63" s="53">
        <v>1</v>
      </c>
      <c r="AG63" s="53">
        <v>54</v>
      </c>
      <c r="AH63" s="53">
        <v>3</v>
      </c>
      <c r="AI63" s="53">
        <v>0</v>
      </c>
      <c r="AJ63" s="53" t="s">
        <v>153</v>
      </c>
      <c r="AK63" s="53" t="s">
        <v>153</v>
      </c>
      <c r="AL63" s="53" t="s">
        <v>153</v>
      </c>
      <c r="AM63" s="53" t="s">
        <v>798</v>
      </c>
      <c r="AN63" s="53" t="s">
        <v>153</v>
      </c>
      <c r="AO63" s="53" t="s">
        <v>153</v>
      </c>
      <c r="AP63" s="53" t="s">
        <v>153</v>
      </c>
      <c r="AQ63" s="53" t="s">
        <v>153</v>
      </c>
      <c r="AR63" s="53" t="s">
        <v>153</v>
      </c>
      <c r="AS63" s="53">
        <v>2015</v>
      </c>
      <c r="AT63" s="53" t="s">
        <v>153</v>
      </c>
      <c r="AU63" s="53" t="s">
        <v>536</v>
      </c>
      <c r="AV63" s="53" t="s">
        <v>153</v>
      </c>
      <c r="AW63" s="53" t="s">
        <v>153</v>
      </c>
      <c r="AX63" s="53" t="s">
        <v>439</v>
      </c>
      <c r="AY63" s="51"/>
      <c r="AZ63" s="51" t="s">
        <v>153</v>
      </c>
      <c r="BA63" s="53">
        <v>10733</v>
      </c>
      <c r="BB63" s="53">
        <v>0</v>
      </c>
      <c r="BC63" s="53"/>
      <c r="BD63" s="53"/>
      <c r="BE63" s="53"/>
      <c r="BF63" s="53"/>
      <c r="BG63" s="53"/>
      <c r="BH63" s="53"/>
      <c r="BI63" s="53"/>
      <c r="BJ63" s="51">
        <v>22.222222222222221</v>
      </c>
      <c r="BK63" s="53"/>
      <c r="BL63" s="53"/>
      <c r="BM63" s="53"/>
      <c r="BN63" s="53" t="s">
        <v>547</v>
      </c>
      <c r="BO63" s="53"/>
      <c r="BP63" s="53"/>
      <c r="BQ63" s="53" t="s">
        <v>547</v>
      </c>
      <c r="BR63" s="53"/>
      <c r="BS63" s="53"/>
      <c r="BT63" s="53"/>
      <c r="BU63" s="53"/>
      <c r="BV63" s="53"/>
      <c r="BW63" s="53"/>
      <c r="BX63" s="53"/>
      <c r="BY63" s="53"/>
      <c r="BZ63" s="53"/>
      <c r="CA63" s="53"/>
      <c r="CB63" s="53"/>
      <c r="CC63" s="53"/>
      <c r="CD63" s="53"/>
      <c r="CE63" s="53"/>
      <c r="CF63" s="53"/>
      <c r="CG63" s="53"/>
      <c r="CH63" s="53"/>
      <c r="CI63" s="53">
        <v>2017</v>
      </c>
      <c r="CJ63" s="53" t="s">
        <v>472</v>
      </c>
      <c r="CK63" s="53" t="s">
        <v>463</v>
      </c>
      <c r="CL63" s="53" t="s">
        <v>463</v>
      </c>
      <c r="CM63" s="53" t="s">
        <v>463</v>
      </c>
      <c r="CN63" s="53" t="s">
        <v>463</v>
      </c>
      <c r="CO63" s="53" t="s">
        <v>465</v>
      </c>
      <c r="CP63" s="53">
        <v>2</v>
      </c>
      <c r="CQ63" s="53">
        <v>0</v>
      </c>
      <c r="CR63" s="53">
        <v>0</v>
      </c>
      <c r="CS63" s="53">
        <v>2</v>
      </c>
      <c r="CT63" s="53">
        <v>0</v>
      </c>
      <c r="CU63" s="53">
        <v>0</v>
      </c>
      <c r="CV63" s="53">
        <v>0</v>
      </c>
      <c r="CW63" s="53">
        <v>0</v>
      </c>
      <c r="CX63" s="53">
        <v>0</v>
      </c>
      <c r="CY63" s="53">
        <v>0</v>
      </c>
      <c r="CZ63" s="53">
        <v>0</v>
      </c>
      <c r="DA63" s="53">
        <v>2</v>
      </c>
      <c r="DB63" s="53">
        <v>0</v>
      </c>
      <c r="DC63" s="53" t="s">
        <v>803</v>
      </c>
      <c r="DD63" s="53" t="s">
        <v>153</v>
      </c>
      <c r="DE63" s="53" t="s">
        <v>153</v>
      </c>
      <c r="DF63" s="53">
        <v>0</v>
      </c>
      <c r="DG63" s="53" t="s">
        <v>465</v>
      </c>
      <c r="DH63" s="53">
        <v>1</v>
      </c>
      <c r="DI63" s="53">
        <v>0</v>
      </c>
      <c r="DJ63" s="53">
        <v>0</v>
      </c>
      <c r="DK63" s="53">
        <v>1</v>
      </c>
      <c r="DL63" s="53">
        <v>0</v>
      </c>
      <c r="DM63" s="53">
        <v>0</v>
      </c>
      <c r="DN63" s="53">
        <v>0</v>
      </c>
      <c r="DO63" s="53">
        <v>0</v>
      </c>
      <c r="DP63" s="53">
        <v>0</v>
      </c>
      <c r="DQ63" s="53">
        <v>0</v>
      </c>
      <c r="DR63" s="53">
        <v>0</v>
      </c>
      <c r="DS63" s="53">
        <v>1</v>
      </c>
      <c r="DT63" s="53">
        <v>0</v>
      </c>
      <c r="DU63" s="53" t="s">
        <v>804</v>
      </c>
      <c r="DV63" s="53" t="s">
        <v>153</v>
      </c>
      <c r="DW63" s="51"/>
      <c r="DX63" s="53">
        <v>0</v>
      </c>
      <c r="DY63" s="53">
        <v>0</v>
      </c>
      <c r="DZ63" s="53">
        <v>0</v>
      </c>
      <c r="EA63" s="53">
        <v>1</v>
      </c>
      <c r="EB63" s="53"/>
      <c r="EC63" s="53"/>
      <c r="ED63" s="53"/>
      <c r="EE63" s="51"/>
      <c r="EF63" s="53"/>
      <c r="EG63" s="53"/>
      <c r="EH63" s="53"/>
      <c r="EI63" s="53"/>
      <c r="EJ63" s="53"/>
      <c r="EK63" s="53">
        <v>-1</v>
      </c>
      <c r="EL63" s="53"/>
      <c r="EM63" s="53"/>
      <c r="EN63" s="53"/>
      <c r="EO63" s="53"/>
      <c r="EP63" s="53"/>
      <c r="EQ63" s="59">
        <v>70388</v>
      </c>
      <c r="ER63" s="59">
        <v>10733</v>
      </c>
      <c r="ES63" s="59">
        <v>0</v>
      </c>
      <c r="ET63" s="59">
        <v>0</v>
      </c>
      <c r="EU63" s="59">
        <v>0</v>
      </c>
      <c r="EV63" s="59">
        <v>0</v>
      </c>
      <c r="EW63" s="56"/>
      <c r="EX63" s="56"/>
      <c r="EY63" s="56"/>
      <c r="EZ63" s="56"/>
      <c r="FA63" s="56"/>
      <c r="FB63" s="56"/>
      <c r="FC63" s="56"/>
      <c r="FD63" s="56"/>
      <c r="FE63" s="56"/>
      <c r="FF63" s="56"/>
      <c r="FG63" s="56"/>
      <c r="FH63" s="56"/>
      <c r="FI63" s="56"/>
      <c r="FJ63" s="56"/>
      <c r="FK63" s="56"/>
      <c r="FL63" s="56"/>
      <c r="FM63" s="56"/>
      <c r="FN63" s="56" t="s">
        <v>466</v>
      </c>
      <c r="FO63" s="60" t="b">
        <f t="shared" si="0"/>
        <v>1</v>
      </c>
    </row>
    <row r="64" spans="1:171" s="58" customFormat="1" ht="12.75" x14ac:dyDescent="0.2">
      <c r="A64" s="51" t="s">
        <v>437</v>
      </c>
      <c r="B64" s="52">
        <v>25659</v>
      </c>
      <c r="C64" s="53">
        <v>0</v>
      </c>
      <c r="D64" s="53">
        <v>1</v>
      </c>
      <c r="E64" s="54" t="s">
        <v>805</v>
      </c>
      <c r="F64" s="53" t="s">
        <v>806</v>
      </c>
      <c r="G64" s="53"/>
      <c r="H64" s="53" t="s">
        <v>807</v>
      </c>
      <c r="I64" s="53">
        <v>2</v>
      </c>
      <c r="J64" s="53" t="s">
        <v>808</v>
      </c>
      <c r="K64" s="53" t="s">
        <v>447</v>
      </c>
      <c r="L64" s="53" t="s">
        <v>472</v>
      </c>
      <c r="M64" s="53" t="s">
        <v>447</v>
      </c>
      <c r="N64" s="53">
        <v>1</v>
      </c>
      <c r="O64" s="53">
        <v>68</v>
      </c>
      <c r="P64" s="53">
        <v>9</v>
      </c>
      <c r="Q64" s="53" t="s">
        <v>153</v>
      </c>
      <c r="R64" s="53" t="s">
        <v>153</v>
      </c>
      <c r="S64" s="53" t="s">
        <v>809</v>
      </c>
      <c r="T64" s="53" t="s">
        <v>810</v>
      </c>
      <c r="U64" s="53" t="s">
        <v>811</v>
      </c>
      <c r="V64" s="53" t="s">
        <v>812</v>
      </c>
      <c r="W64" s="53" t="s">
        <v>153</v>
      </c>
      <c r="X64" s="53" t="s">
        <v>813</v>
      </c>
      <c r="Y64" s="53" t="s">
        <v>814</v>
      </c>
      <c r="Z64" s="51"/>
      <c r="AA64" s="51" t="s">
        <v>452</v>
      </c>
      <c r="AB64" s="51" t="s">
        <v>805</v>
      </c>
      <c r="AC64" s="51" t="s">
        <v>806</v>
      </c>
      <c r="AD64" s="51" t="s">
        <v>807</v>
      </c>
      <c r="AE64" s="51" t="s">
        <v>808</v>
      </c>
      <c r="AF64" s="53">
        <v>1</v>
      </c>
      <c r="AG64" s="53">
        <v>68</v>
      </c>
      <c r="AH64" s="53">
        <v>9</v>
      </c>
      <c r="AI64" s="53">
        <v>1</v>
      </c>
      <c r="AJ64" s="53" t="s">
        <v>153</v>
      </c>
      <c r="AK64" s="53" t="s">
        <v>153</v>
      </c>
      <c r="AL64" s="53" t="s">
        <v>809</v>
      </c>
      <c r="AM64" s="53" t="s">
        <v>810</v>
      </c>
      <c r="AN64" s="53" t="s">
        <v>813</v>
      </c>
      <c r="AO64" s="53" t="s">
        <v>814</v>
      </c>
      <c r="AP64" s="53" t="s">
        <v>811</v>
      </c>
      <c r="AQ64" s="53" t="s">
        <v>812</v>
      </c>
      <c r="AR64" s="53" t="s">
        <v>153</v>
      </c>
      <c r="AS64" s="53">
        <v>2015</v>
      </c>
      <c r="AT64" s="53" t="s">
        <v>153</v>
      </c>
      <c r="AU64" s="53" t="s">
        <v>153</v>
      </c>
      <c r="AV64" s="53" t="s">
        <v>153</v>
      </c>
      <c r="AW64" s="53" t="s">
        <v>153</v>
      </c>
      <c r="AX64" s="53" t="s">
        <v>153</v>
      </c>
      <c r="AY64" s="51"/>
      <c r="AZ64" s="51" t="s">
        <v>153</v>
      </c>
      <c r="BA64" s="53">
        <v>7322</v>
      </c>
      <c r="BB64" s="53">
        <v>0</v>
      </c>
      <c r="BC64" s="53"/>
      <c r="BD64" s="53"/>
      <c r="BE64" s="53"/>
      <c r="BF64" s="53"/>
      <c r="BG64" s="53"/>
      <c r="BH64" s="53"/>
      <c r="BI64" s="53"/>
      <c r="BJ64" s="51"/>
      <c r="BK64" s="53"/>
      <c r="BL64" s="53"/>
      <c r="BM64" s="53"/>
      <c r="BN64" s="53" t="s">
        <v>815</v>
      </c>
      <c r="BO64" s="53"/>
      <c r="BP64" s="53"/>
      <c r="BQ64" s="53" t="s">
        <v>815</v>
      </c>
      <c r="BR64" s="53"/>
      <c r="BS64" s="53"/>
      <c r="BT64" s="53"/>
      <c r="BU64" s="53"/>
      <c r="BV64" s="53"/>
      <c r="BW64" s="53"/>
      <c r="BX64" s="53"/>
      <c r="BY64" s="53"/>
      <c r="BZ64" s="53"/>
      <c r="CA64" s="53"/>
      <c r="CB64" s="53"/>
      <c r="CC64" s="53"/>
      <c r="CD64" s="53"/>
      <c r="CE64" s="53"/>
      <c r="CF64" s="53" t="s">
        <v>462</v>
      </c>
      <c r="CG64" s="53"/>
      <c r="CH64" s="53"/>
      <c r="CI64" s="53">
        <v>2017</v>
      </c>
      <c r="CJ64" s="53" t="s">
        <v>472</v>
      </c>
      <c r="CK64" s="53" t="s">
        <v>501</v>
      </c>
      <c r="CL64" s="53" t="s">
        <v>501</v>
      </c>
      <c r="CM64" s="53" t="s">
        <v>501</v>
      </c>
      <c r="CN64" s="53" t="s">
        <v>464</v>
      </c>
      <c r="CO64" s="53" t="s">
        <v>465</v>
      </c>
      <c r="CP64" s="53">
        <v>0</v>
      </c>
      <c r="CQ64" s="53">
        <v>0</v>
      </c>
      <c r="CR64" s="53">
        <v>0</v>
      </c>
      <c r="CS64" s="53">
        <v>0</v>
      </c>
      <c r="CT64" s="53">
        <v>0</v>
      </c>
      <c r="CU64" s="53">
        <v>0</v>
      </c>
      <c r="CV64" s="53">
        <v>0</v>
      </c>
      <c r="CW64" s="53">
        <v>0</v>
      </c>
      <c r="CX64" s="53">
        <v>0</v>
      </c>
      <c r="CY64" s="53">
        <v>0</v>
      </c>
      <c r="CZ64" s="53">
        <v>0</v>
      </c>
      <c r="DA64" s="53">
        <v>0</v>
      </c>
      <c r="DB64" s="53">
        <v>0</v>
      </c>
      <c r="DC64" s="53" t="s">
        <v>153</v>
      </c>
      <c r="DD64" s="53" t="s">
        <v>153</v>
      </c>
      <c r="DE64" s="53" t="s">
        <v>153</v>
      </c>
      <c r="DF64" s="53">
        <v>0</v>
      </c>
      <c r="DG64" s="53" t="s">
        <v>465</v>
      </c>
      <c r="DH64" s="53">
        <v>0</v>
      </c>
      <c r="DI64" s="53">
        <v>0</v>
      </c>
      <c r="DJ64" s="53">
        <v>0</v>
      </c>
      <c r="DK64" s="53">
        <v>0</v>
      </c>
      <c r="DL64" s="53">
        <v>0</v>
      </c>
      <c r="DM64" s="53">
        <v>0</v>
      </c>
      <c r="DN64" s="53">
        <v>0</v>
      </c>
      <c r="DO64" s="53">
        <v>0</v>
      </c>
      <c r="DP64" s="53">
        <v>0</v>
      </c>
      <c r="DQ64" s="53">
        <v>0</v>
      </c>
      <c r="DR64" s="53">
        <v>0</v>
      </c>
      <c r="DS64" s="53">
        <v>0</v>
      </c>
      <c r="DT64" s="53">
        <v>0</v>
      </c>
      <c r="DU64" s="53" t="s">
        <v>153</v>
      </c>
      <c r="DV64" s="53" t="s">
        <v>153</v>
      </c>
      <c r="DW64" s="51"/>
      <c r="DX64" s="53">
        <v>0</v>
      </c>
      <c r="DY64" s="53">
        <v>0</v>
      </c>
      <c r="DZ64" s="53">
        <v>0</v>
      </c>
      <c r="EA64" s="53">
        <v>0</v>
      </c>
      <c r="EB64" s="53"/>
      <c r="EC64" s="53"/>
      <c r="ED64" s="53"/>
      <c r="EE64" s="51"/>
      <c r="EF64" s="53"/>
      <c r="EG64" s="53"/>
      <c r="EH64" s="53"/>
      <c r="EI64" s="53"/>
      <c r="EJ64" s="53"/>
      <c r="EK64" s="53"/>
      <c r="EL64" s="53"/>
      <c r="EM64" s="53"/>
      <c r="EN64" s="53"/>
      <c r="EO64" s="53"/>
      <c r="EP64" s="53"/>
      <c r="EQ64" s="59">
        <v>25659</v>
      </c>
      <c r="ER64" s="59">
        <v>7322</v>
      </c>
      <c r="ES64" s="59">
        <v>0</v>
      </c>
      <c r="ET64" s="59">
        <v>0</v>
      </c>
      <c r="EU64" s="59">
        <v>0</v>
      </c>
      <c r="EV64" s="59">
        <v>0</v>
      </c>
      <c r="EW64" s="59">
        <v>0</v>
      </c>
      <c r="EX64" s="59">
        <v>0</v>
      </c>
      <c r="EY64" s="59">
        <v>0</v>
      </c>
      <c r="EZ64" s="59">
        <v>0</v>
      </c>
      <c r="FA64" s="59">
        <v>0</v>
      </c>
      <c r="FB64" s="59">
        <v>0</v>
      </c>
      <c r="FC64" s="59">
        <v>0</v>
      </c>
      <c r="FD64" s="59">
        <v>0</v>
      </c>
      <c r="FE64" s="59">
        <v>0</v>
      </c>
      <c r="FF64" s="59">
        <v>0</v>
      </c>
      <c r="FG64" s="59">
        <v>0</v>
      </c>
      <c r="FH64" s="59">
        <v>0</v>
      </c>
      <c r="FI64" s="59">
        <v>0</v>
      </c>
      <c r="FJ64" s="59">
        <v>0</v>
      </c>
      <c r="FK64" s="59">
        <v>0</v>
      </c>
      <c r="FL64" s="59">
        <v>0</v>
      </c>
      <c r="FM64" s="56"/>
      <c r="FN64" s="56" t="s">
        <v>466</v>
      </c>
      <c r="FO64" s="60" t="b">
        <f t="shared" si="0"/>
        <v>1</v>
      </c>
    </row>
    <row r="65" spans="1:171" s="58" customFormat="1" ht="12.75" x14ac:dyDescent="0.2">
      <c r="A65" s="51" t="s">
        <v>437</v>
      </c>
      <c r="B65" s="52">
        <v>25659</v>
      </c>
      <c r="C65" s="53">
        <v>1</v>
      </c>
      <c r="D65" s="53">
        <v>0</v>
      </c>
      <c r="E65" s="54" t="s">
        <v>805</v>
      </c>
      <c r="F65" s="53" t="s">
        <v>806</v>
      </c>
      <c r="G65" s="53"/>
      <c r="H65" s="53" t="s">
        <v>807</v>
      </c>
      <c r="I65" s="53">
        <v>2</v>
      </c>
      <c r="J65" s="53" t="s">
        <v>808</v>
      </c>
      <c r="K65" s="53" t="s">
        <v>447</v>
      </c>
      <c r="L65" s="53" t="s">
        <v>472</v>
      </c>
      <c r="M65" s="53" t="s">
        <v>447</v>
      </c>
      <c r="N65" s="53">
        <v>1</v>
      </c>
      <c r="O65" s="53">
        <v>68</v>
      </c>
      <c r="P65" s="53">
        <v>9</v>
      </c>
      <c r="Q65" s="53" t="s">
        <v>153</v>
      </c>
      <c r="R65" s="53" t="s">
        <v>153</v>
      </c>
      <c r="S65" s="53" t="s">
        <v>153</v>
      </c>
      <c r="T65" s="53" t="s">
        <v>810</v>
      </c>
      <c r="U65" s="53" t="s">
        <v>153</v>
      </c>
      <c r="V65" s="53" t="s">
        <v>153</v>
      </c>
      <c r="W65" s="53" t="s">
        <v>153</v>
      </c>
      <c r="X65" s="53" t="s">
        <v>153</v>
      </c>
      <c r="Y65" s="53" t="s">
        <v>153</v>
      </c>
      <c r="Z65" s="51"/>
      <c r="AA65" s="51" t="s">
        <v>452</v>
      </c>
      <c r="AB65" s="51" t="s">
        <v>805</v>
      </c>
      <c r="AC65" s="51" t="s">
        <v>806</v>
      </c>
      <c r="AD65" s="51" t="s">
        <v>807</v>
      </c>
      <c r="AE65" s="51" t="s">
        <v>808</v>
      </c>
      <c r="AF65" s="53">
        <v>1</v>
      </c>
      <c r="AG65" s="53">
        <v>68</v>
      </c>
      <c r="AH65" s="53">
        <v>9</v>
      </c>
      <c r="AI65" s="53">
        <v>0</v>
      </c>
      <c r="AJ65" s="53" t="s">
        <v>153</v>
      </c>
      <c r="AK65" s="53" t="s">
        <v>153</v>
      </c>
      <c r="AL65" s="53" t="s">
        <v>153</v>
      </c>
      <c r="AM65" s="53" t="s">
        <v>810</v>
      </c>
      <c r="AN65" s="53" t="s">
        <v>153</v>
      </c>
      <c r="AO65" s="53" t="s">
        <v>153</v>
      </c>
      <c r="AP65" s="53" t="s">
        <v>153</v>
      </c>
      <c r="AQ65" s="53" t="s">
        <v>153</v>
      </c>
      <c r="AR65" s="53" t="s">
        <v>153</v>
      </c>
      <c r="AS65" s="53">
        <v>2015</v>
      </c>
      <c r="AT65" s="53" t="s">
        <v>153</v>
      </c>
      <c r="AU65" s="53" t="s">
        <v>153</v>
      </c>
      <c r="AV65" s="53" t="s">
        <v>153</v>
      </c>
      <c r="AW65" s="53" t="s">
        <v>153</v>
      </c>
      <c r="AX65" s="53" t="s">
        <v>153</v>
      </c>
      <c r="AY65" s="51"/>
      <c r="AZ65" s="51" t="s">
        <v>153</v>
      </c>
      <c r="BA65" s="53">
        <v>7322</v>
      </c>
      <c r="BB65" s="53">
        <v>0</v>
      </c>
      <c r="BC65" s="53"/>
      <c r="BD65" s="53"/>
      <c r="BE65" s="53"/>
      <c r="BF65" s="53"/>
      <c r="BG65" s="53"/>
      <c r="BH65" s="53"/>
      <c r="BI65" s="53"/>
      <c r="BJ65" s="51"/>
      <c r="BK65" s="53"/>
      <c r="BL65" s="53"/>
      <c r="BM65" s="53"/>
      <c r="BN65" s="53" t="s">
        <v>815</v>
      </c>
      <c r="BO65" s="53"/>
      <c r="BP65" s="53"/>
      <c r="BQ65" s="53" t="s">
        <v>815</v>
      </c>
      <c r="BR65" s="53"/>
      <c r="BS65" s="53"/>
      <c r="BT65" s="53"/>
      <c r="BU65" s="53"/>
      <c r="BV65" s="53"/>
      <c r="BW65" s="53"/>
      <c r="BX65" s="53"/>
      <c r="BY65" s="53"/>
      <c r="BZ65" s="53"/>
      <c r="CA65" s="53"/>
      <c r="CB65" s="53"/>
      <c r="CC65" s="53"/>
      <c r="CD65" s="53"/>
      <c r="CE65" s="53"/>
      <c r="CF65" s="53"/>
      <c r="CG65" s="53"/>
      <c r="CH65" s="53"/>
      <c r="CI65" s="53">
        <v>2017</v>
      </c>
      <c r="CJ65" s="53" t="s">
        <v>472</v>
      </c>
      <c r="CK65" s="53" t="s">
        <v>501</v>
      </c>
      <c r="CL65" s="53" t="s">
        <v>501</v>
      </c>
      <c r="CM65" s="53" t="s">
        <v>501</v>
      </c>
      <c r="CN65" s="53" t="s">
        <v>464</v>
      </c>
      <c r="CO65" s="53" t="s">
        <v>465</v>
      </c>
      <c r="CP65" s="53">
        <v>0</v>
      </c>
      <c r="CQ65" s="53">
        <v>0</v>
      </c>
      <c r="CR65" s="53">
        <v>0</v>
      </c>
      <c r="CS65" s="53">
        <v>0</v>
      </c>
      <c r="CT65" s="53">
        <v>0</v>
      </c>
      <c r="CU65" s="53">
        <v>0</v>
      </c>
      <c r="CV65" s="53">
        <v>0</v>
      </c>
      <c r="CW65" s="53">
        <v>0</v>
      </c>
      <c r="CX65" s="53">
        <v>0</v>
      </c>
      <c r="CY65" s="53">
        <v>0</v>
      </c>
      <c r="CZ65" s="53">
        <v>0</v>
      </c>
      <c r="DA65" s="53">
        <v>0</v>
      </c>
      <c r="DB65" s="53">
        <v>0</v>
      </c>
      <c r="DC65" s="53" t="s">
        <v>153</v>
      </c>
      <c r="DD65" s="53" t="s">
        <v>153</v>
      </c>
      <c r="DE65" s="53" t="s">
        <v>153</v>
      </c>
      <c r="DF65" s="53">
        <v>0</v>
      </c>
      <c r="DG65" s="53" t="s">
        <v>465</v>
      </c>
      <c r="DH65" s="53">
        <v>0</v>
      </c>
      <c r="DI65" s="53">
        <v>0</v>
      </c>
      <c r="DJ65" s="53">
        <v>0</v>
      </c>
      <c r="DK65" s="53">
        <v>0</v>
      </c>
      <c r="DL65" s="53">
        <v>0</v>
      </c>
      <c r="DM65" s="53">
        <v>0</v>
      </c>
      <c r="DN65" s="53">
        <v>0</v>
      </c>
      <c r="DO65" s="53">
        <v>0</v>
      </c>
      <c r="DP65" s="53">
        <v>0</v>
      </c>
      <c r="DQ65" s="53">
        <v>0</v>
      </c>
      <c r="DR65" s="53">
        <v>0</v>
      </c>
      <c r="DS65" s="53">
        <v>0</v>
      </c>
      <c r="DT65" s="53">
        <v>0</v>
      </c>
      <c r="DU65" s="53" t="s">
        <v>153</v>
      </c>
      <c r="DV65" s="53" t="s">
        <v>153</v>
      </c>
      <c r="DW65" s="51"/>
      <c r="DX65" s="53">
        <v>0</v>
      </c>
      <c r="DY65" s="53">
        <v>0</v>
      </c>
      <c r="DZ65" s="53">
        <v>0</v>
      </c>
      <c r="EA65" s="53">
        <v>0</v>
      </c>
      <c r="EB65" s="53"/>
      <c r="EC65" s="53"/>
      <c r="ED65" s="53"/>
      <c r="EE65" s="51"/>
      <c r="EF65" s="53"/>
      <c r="EG65" s="53"/>
      <c r="EH65" s="53"/>
      <c r="EI65" s="53"/>
      <c r="EJ65" s="53"/>
      <c r="EK65" s="53"/>
      <c r="EL65" s="53"/>
      <c r="EM65" s="53"/>
      <c r="EN65" s="53"/>
      <c r="EO65" s="53"/>
      <c r="EP65" s="53"/>
      <c r="EQ65" s="59">
        <v>25659</v>
      </c>
      <c r="ER65" s="59">
        <v>7322</v>
      </c>
      <c r="ES65" s="59">
        <v>0</v>
      </c>
      <c r="ET65" s="59">
        <v>0</v>
      </c>
      <c r="EU65" s="59">
        <v>0</v>
      </c>
      <c r="EV65" s="59">
        <v>0</v>
      </c>
      <c r="EW65" s="56"/>
      <c r="EX65" s="56"/>
      <c r="EY65" s="56"/>
      <c r="EZ65" s="56"/>
      <c r="FA65" s="56"/>
      <c r="FB65" s="56"/>
      <c r="FC65" s="56"/>
      <c r="FD65" s="56"/>
      <c r="FE65" s="56"/>
      <c r="FF65" s="56"/>
      <c r="FG65" s="56"/>
      <c r="FH65" s="56"/>
      <c r="FI65" s="56"/>
      <c r="FJ65" s="56"/>
      <c r="FK65" s="56"/>
      <c r="FL65" s="56"/>
      <c r="FM65" s="56"/>
      <c r="FN65" s="56" t="s">
        <v>466</v>
      </c>
      <c r="FO65" s="60" t="b">
        <f t="shared" si="0"/>
        <v>1</v>
      </c>
    </row>
    <row r="66" spans="1:171" s="58" customFormat="1" ht="12.75" x14ac:dyDescent="0.2">
      <c r="A66" s="51" t="s">
        <v>437</v>
      </c>
      <c r="B66" s="52">
        <v>31623</v>
      </c>
      <c r="C66" s="53">
        <v>0</v>
      </c>
      <c r="D66" s="53">
        <v>1</v>
      </c>
      <c r="E66" s="54" t="s">
        <v>816</v>
      </c>
      <c r="F66" s="53" t="s">
        <v>817</v>
      </c>
      <c r="G66" s="53"/>
      <c r="H66" s="53" t="s">
        <v>818</v>
      </c>
      <c r="I66" s="53">
        <v>2</v>
      </c>
      <c r="J66" s="53" t="s">
        <v>819</v>
      </c>
      <c r="K66" s="53" t="s">
        <v>447</v>
      </c>
      <c r="L66" s="53" t="s">
        <v>472</v>
      </c>
      <c r="M66" s="53" t="s">
        <v>447</v>
      </c>
      <c r="N66" s="53">
        <v>1</v>
      </c>
      <c r="O66" s="53">
        <v>68</v>
      </c>
      <c r="P66" s="53">
        <v>7</v>
      </c>
      <c r="Q66" s="53" t="s">
        <v>153</v>
      </c>
      <c r="R66" s="53" t="s">
        <v>153</v>
      </c>
      <c r="S66" s="53" t="s">
        <v>820</v>
      </c>
      <c r="T66" s="53" t="s">
        <v>821</v>
      </c>
      <c r="U66" s="53" t="s">
        <v>822</v>
      </c>
      <c r="V66" s="53" t="s">
        <v>823</v>
      </c>
      <c r="W66" s="53" t="s">
        <v>153</v>
      </c>
      <c r="X66" s="53" t="s">
        <v>824</v>
      </c>
      <c r="Y66" s="53" t="s">
        <v>457</v>
      </c>
      <c r="Z66" s="51"/>
      <c r="AA66" s="51" t="s">
        <v>452</v>
      </c>
      <c r="AB66" s="51" t="s">
        <v>816</v>
      </c>
      <c r="AC66" s="51" t="s">
        <v>817</v>
      </c>
      <c r="AD66" s="51" t="s">
        <v>818</v>
      </c>
      <c r="AE66" s="51" t="s">
        <v>819</v>
      </c>
      <c r="AF66" s="53">
        <v>1</v>
      </c>
      <c r="AG66" s="53">
        <v>68</v>
      </c>
      <c r="AH66" s="53">
        <v>7</v>
      </c>
      <c r="AI66" s="53">
        <v>1</v>
      </c>
      <c r="AJ66" s="53" t="s">
        <v>153</v>
      </c>
      <c r="AK66" s="53" t="s">
        <v>153</v>
      </c>
      <c r="AL66" s="53" t="s">
        <v>820</v>
      </c>
      <c r="AM66" s="53" t="s">
        <v>821</v>
      </c>
      <c r="AN66" s="53" t="s">
        <v>824</v>
      </c>
      <c r="AO66" s="53" t="s">
        <v>457</v>
      </c>
      <c r="AP66" s="53" t="s">
        <v>822</v>
      </c>
      <c r="AQ66" s="53" t="s">
        <v>823</v>
      </c>
      <c r="AR66" s="53" t="s">
        <v>153</v>
      </c>
      <c r="AS66" s="53">
        <v>2015</v>
      </c>
      <c r="AT66" s="53" t="s">
        <v>153</v>
      </c>
      <c r="AU66" s="53" t="s">
        <v>153</v>
      </c>
      <c r="AV66" s="53" t="s">
        <v>153</v>
      </c>
      <c r="AW66" s="53" t="s">
        <v>153</v>
      </c>
      <c r="AX66" s="53" t="s">
        <v>153</v>
      </c>
      <c r="AY66" s="51"/>
      <c r="AZ66" s="51" t="s">
        <v>153</v>
      </c>
      <c r="BA66" s="53">
        <v>6812</v>
      </c>
      <c r="BB66" s="53">
        <v>0</v>
      </c>
      <c r="BC66" s="53"/>
      <c r="BD66" s="53"/>
      <c r="BE66" s="53"/>
      <c r="BF66" s="53"/>
      <c r="BG66" s="53"/>
      <c r="BH66" s="53"/>
      <c r="BI66" s="53"/>
      <c r="BJ66" s="51"/>
      <c r="BK66" s="53"/>
      <c r="BL66" s="53"/>
      <c r="BM66" s="53"/>
      <c r="BN66" s="53" t="s">
        <v>460</v>
      </c>
      <c r="BO66" s="53"/>
      <c r="BP66" s="53"/>
      <c r="BQ66" s="53" t="s">
        <v>460</v>
      </c>
      <c r="BR66" s="53"/>
      <c r="BS66" s="53"/>
      <c r="BT66" s="53"/>
      <c r="BU66" s="53"/>
      <c r="BV66" s="53"/>
      <c r="BW66" s="53"/>
      <c r="BX66" s="53"/>
      <c r="BY66" s="53"/>
      <c r="BZ66" s="53"/>
      <c r="CA66" s="53"/>
      <c r="CB66" s="53"/>
      <c r="CC66" s="53"/>
      <c r="CD66" s="53"/>
      <c r="CE66" s="53"/>
      <c r="CF66" s="53" t="s">
        <v>462</v>
      </c>
      <c r="CG66" s="53"/>
      <c r="CH66" s="53"/>
      <c r="CI66" s="53">
        <v>2017</v>
      </c>
      <c r="CJ66" s="53" t="s">
        <v>472</v>
      </c>
      <c r="CK66" s="53" t="s">
        <v>464</v>
      </c>
      <c r="CL66" s="53" t="s">
        <v>464</v>
      </c>
      <c r="CM66" s="53" t="s">
        <v>464</v>
      </c>
      <c r="CN66" s="53" t="s">
        <v>464</v>
      </c>
      <c r="CO66" s="53" t="s">
        <v>465</v>
      </c>
      <c r="CP66" s="53">
        <v>0</v>
      </c>
      <c r="CQ66" s="53">
        <v>0</v>
      </c>
      <c r="CR66" s="53">
        <v>0</v>
      </c>
      <c r="CS66" s="53">
        <v>0</v>
      </c>
      <c r="CT66" s="53">
        <v>0</v>
      </c>
      <c r="CU66" s="53">
        <v>0</v>
      </c>
      <c r="CV66" s="53">
        <v>0</v>
      </c>
      <c r="CW66" s="53">
        <v>0</v>
      </c>
      <c r="CX66" s="53">
        <v>0</v>
      </c>
      <c r="CY66" s="53">
        <v>0</v>
      </c>
      <c r="CZ66" s="53">
        <v>0</v>
      </c>
      <c r="DA66" s="53">
        <v>0</v>
      </c>
      <c r="DB66" s="53">
        <v>0</v>
      </c>
      <c r="DC66" s="53" t="s">
        <v>153</v>
      </c>
      <c r="DD66" s="53" t="s">
        <v>153</v>
      </c>
      <c r="DE66" s="53" t="s">
        <v>153</v>
      </c>
      <c r="DF66" s="53">
        <v>0</v>
      </c>
      <c r="DG66" s="53" t="s">
        <v>465</v>
      </c>
      <c r="DH66" s="53">
        <v>0</v>
      </c>
      <c r="DI66" s="53">
        <v>0</v>
      </c>
      <c r="DJ66" s="53">
        <v>0</v>
      </c>
      <c r="DK66" s="53">
        <v>0</v>
      </c>
      <c r="DL66" s="53">
        <v>0</v>
      </c>
      <c r="DM66" s="53">
        <v>0</v>
      </c>
      <c r="DN66" s="53">
        <v>0</v>
      </c>
      <c r="DO66" s="53">
        <v>0</v>
      </c>
      <c r="DP66" s="53">
        <v>0</v>
      </c>
      <c r="DQ66" s="53">
        <v>0</v>
      </c>
      <c r="DR66" s="53">
        <v>0</v>
      </c>
      <c r="DS66" s="53">
        <v>0</v>
      </c>
      <c r="DT66" s="53">
        <v>0</v>
      </c>
      <c r="DU66" s="53" t="s">
        <v>153</v>
      </c>
      <c r="DV66" s="53" t="s">
        <v>153</v>
      </c>
      <c r="DW66" s="51"/>
      <c r="DX66" s="53">
        <v>0</v>
      </c>
      <c r="DY66" s="53">
        <v>0</v>
      </c>
      <c r="DZ66" s="53">
        <v>0</v>
      </c>
      <c r="EA66" s="53">
        <v>0</v>
      </c>
      <c r="EB66" s="53"/>
      <c r="EC66" s="53"/>
      <c r="ED66" s="53"/>
      <c r="EE66" s="51"/>
      <c r="EF66" s="53"/>
      <c r="EG66" s="53"/>
      <c r="EH66" s="53"/>
      <c r="EI66" s="53"/>
      <c r="EJ66" s="53"/>
      <c r="EK66" s="53"/>
      <c r="EL66" s="53"/>
      <c r="EM66" s="53"/>
      <c r="EN66" s="53"/>
      <c r="EO66" s="53"/>
      <c r="EP66" s="53"/>
      <c r="EQ66" s="59">
        <v>31623</v>
      </c>
      <c r="ER66" s="59">
        <v>6812</v>
      </c>
      <c r="ES66" s="59">
        <v>0</v>
      </c>
      <c r="ET66" s="59">
        <v>0</v>
      </c>
      <c r="EU66" s="59">
        <v>0</v>
      </c>
      <c r="EV66" s="59">
        <v>0</v>
      </c>
      <c r="EW66" s="59">
        <v>0</v>
      </c>
      <c r="EX66" s="59">
        <v>0</v>
      </c>
      <c r="EY66" s="59">
        <v>0</v>
      </c>
      <c r="EZ66" s="59">
        <v>0</v>
      </c>
      <c r="FA66" s="59">
        <v>0</v>
      </c>
      <c r="FB66" s="59">
        <v>0</v>
      </c>
      <c r="FC66" s="59">
        <v>0</v>
      </c>
      <c r="FD66" s="59">
        <v>0</v>
      </c>
      <c r="FE66" s="59">
        <v>0</v>
      </c>
      <c r="FF66" s="59">
        <v>0</v>
      </c>
      <c r="FG66" s="59">
        <v>0</v>
      </c>
      <c r="FH66" s="59">
        <v>0</v>
      </c>
      <c r="FI66" s="59">
        <v>0</v>
      </c>
      <c r="FJ66" s="59">
        <v>0</v>
      </c>
      <c r="FK66" s="59">
        <v>0</v>
      </c>
      <c r="FL66" s="59">
        <v>0</v>
      </c>
      <c r="FM66" s="56"/>
      <c r="FN66" s="56" t="s">
        <v>466</v>
      </c>
      <c r="FO66" s="60" t="b">
        <f t="shared" ref="FO66:FO129" si="1">IF(EQ66=B66,TRUE,FALSE)</f>
        <v>1</v>
      </c>
    </row>
    <row r="67" spans="1:171" s="58" customFormat="1" ht="12.75" x14ac:dyDescent="0.2">
      <c r="A67" s="51" t="s">
        <v>437</v>
      </c>
      <c r="B67" s="52">
        <v>31623</v>
      </c>
      <c r="C67" s="53">
        <v>1</v>
      </c>
      <c r="D67" s="53">
        <v>0</v>
      </c>
      <c r="E67" s="54" t="s">
        <v>816</v>
      </c>
      <c r="F67" s="53" t="s">
        <v>817</v>
      </c>
      <c r="G67" s="53"/>
      <c r="H67" s="53" t="s">
        <v>818</v>
      </c>
      <c r="I67" s="53">
        <v>2</v>
      </c>
      <c r="J67" s="53" t="s">
        <v>819</v>
      </c>
      <c r="K67" s="53" t="s">
        <v>447</v>
      </c>
      <c r="L67" s="53" t="s">
        <v>472</v>
      </c>
      <c r="M67" s="53" t="s">
        <v>447</v>
      </c>
      <c r="N67" s="53">
        <v>1</v>
      </c>
      <c r="O67" s="53">
        <v>68</v>
      </c>
      <c r="P67" s="53">
        <v>7</v>
      </c>
      <c r="Q67" s="53" t="s">
        <v>153</v>
      </c>
      <c r="R67" s="53" t="s">
        <v>153</v>
      </c>
      <c r="S67" s="53" t="s">
        <v>153</v>
      </c>
      <c r="T67" s="53" t="s">
        <v>821</v>
      </c>
      <c r="U67" s="53" t="s">
        <v>153</v>
      </c>
      <c r="V67" s="53" t="s">
        <v>153</v>
      </c>
      <c r="W67" s="53" t="s">
        <v>153</v>
      </c>
      <c r="X67" s="53" t="s">
        <v>153</v>
      </c>
      <c r="Y67" s="53" t="s">
        <v>153</v>
      </c>
      <c r="Z67" s="51"/>
      <c r="AA67" s="51" t="s">
        <v>452</v>
      </c>
      <c r="AB67" s="51" t="s">
        <v>816</v>
      </c>
      <c r="AC67" s="51" t="s">
        <v>817</v>
      </c>
      <c r="AD67" s="51" t="s">
        <v>818</v>
      </c>
      <c r="AE67" s="51" t="s">
        <v>819</v>
      </c>
      <c r="AF67" s="53">
        <v>1</v>
      </c>
      <c r="AG67" s="53">
        <v>68</v>
      </c>
      <c r="AH67" s="53">
        <v>7</v>
      </c>
      <c r="AI67" s="53">
        <v>0</v>
      </c>
      <c r="AJ67" s="53" t="s">
        <v>153</v>
      </c>
      <c r="AK67" s="53" t="s">
        <v>153</v>
      </c>
      <c r="AL67" s="53" t="s">
        <v>153</v>
      </c>
      <c r="AM67" s="53" t="s">
        <v>821</v>
      </c>
      <c r="AN67" s="53" t="s">
        <v>153</v>
      </c>
      <c r="AO67" s="53" t="s">
        <v>153</v>
      </c>
      <c r="AP67" s="53" t="s">
        <v>153</v>
      </c>
      <c r="AQ67" s="53" t="s">
        <v>153</v>
      </c>
      <c r="AR67" s="53" t="s">
        <v>153</v>
      </c>
      <c r="AS67" s="53">
        <v>2015</v>
      </c>
      <c r="AT67" s="53" t="s">
        <v>153</v>
      </c>
      <c r="AU67" s="53" t="s">
        <v>153</v>
      </c>
      <c r="AV67" s="53" t="s">
        <v>153</v>
      </c>
      <c r="AW67" s="53" t="s">
        <v>153</v>
      </c>
      <c r="AX67" s="53" t="s">
        <v>153</v>
      </c>
      <c r="AY67" s="51"/>
      <c r="AZ67" s="51" t="s">
        <v>153</v>
      </c>
      <c r="BA67" s="53">
        <v>6812</v>
      </c>
      <c r="BB67" s="53">
        <v>0</v>
      </c>
      <c r="BC67" s="53"/>
      <c r="BD67" s="53"/>
      <c r="BE67" s="53"/>
      <c r="BF67" s="53"/>
      <c r="BG67" s="53"/>
      <c r="BH67" s="53"/>
      <c r="BI67" s="53"/>
      <c r="BJ67" s="51"/>
      <c r="BK67" s="53"/>
      <c r="BL67" s="53"/>
      <c r="BM67" s="53"/>
      <c r="BN67" s="53" t="s">
        <v>460</v>
      </c>
      <c r="BO67" s="53"/>
      <c r="BP67" s="53"/>
      <c r="BQ67" s="53" t="s">
        <v>460</v>
      </c>
      <c r="BR67" s="53"/>
      <c r="BS67" s="53"/>
      <c r="BT67" s="53"/>
      <c r="BU67" s="53"/>
      <c r="BV67" s="53"/>
      <c r="BW67" s="53"/>
      <c r="BX67" s="53"/>
      <c r="BY67" s="53"/>
      <c r="BZ67" s="53"/>
      <c r="CA67" s="53"/>
      <c r="CB67" s="53"/>
      <c r="CC67" s="53"/>
      <c r="CD67" s="53"/>
      <c r="CE67" s="53"/>
      <c r="CF67" s="53"/>
      <c r="CG67" s="53"/>
      <c r="CH67" s="53"/>
      <c r="CI67" s="53">
        <v>2017</v>
      </c>
      <c r="CJ67" s="53" t="s">
        <v>472</v>
      </c>
      <c r="CK67" s="53" t="s">
        <v>464</v>
      </c>
      <c r="CL67" s="53" t="s">
        <v>464</v>
      </c>
      <c r="CM67" s="53" t="s">
        <v>464</v>
      </c>
      <c r="CN67" s="53" t="s">
        <v>464</v>
      </c>
      <c r="CO67" s="53" t="s">
        <v>465</v>
      </c>
      <c r="CP67" s="53">
        <v>0</v>
      </c>
      <c r="CQ67" s="53">
        <v>0</v>
      </c>
      <c r="CR67" s="53">
        <v>0</v>
      </c>
      <c r="CS67" s="53">
        <v>0</v>
      </c>
      <c r="CT67" s="53">
        <v>0</v>
      </c>
      <c r="CU67" s="53">
        <v>0</v>
      </c>
      <c r="CV67" s="53">
        <v>0</v>
      </c>
      <c r="CW67" s="53">
        <v>0</v>
      </c>
      <c r="CX67" s="53">
        <v>0</v>
      </c>
      <c r="CY67" s="53">
        <v>0</v>
      </c>
      <c r="CZ67" s="53">
        <v>0</v>
      </c>
      <c r="DA67" s="53">
        <v>0</v>
      </c>
      <c r="DB67" s="53">
        <v>0</v>
      </c>
      <c r="DC67" s="53" t="s">
        <v>153</v>
      </c>
      <c r="DD67" s="53" t="s">
        <v>153</v>
      </c>
      <c r="DE67" s="53" t="s">
        <v>153</v>
      </c>
      <c r="DF67" s="53">
        <v>0</v>
      </c>
      <c r="DG67" s="53" t="s">
        <v>465</v>
      </c>
      <c r="DH67" s="53">
        <v>0</v>
      </c>
      <c r="DI67" s="53">
        <v>0</v>
      </c>
      <c r="DJ67" s="53">
        <v>0</v>
      </c>
      <c r="DK67" s="53">
        <v>0</v>
      </c>
      <c r="DL67" s="53">
        <v>0</v>
      </c>
      <c r="DM67" s="53">
        <v>0</v>
      </c>
      <c r="DN67" s="53">
        <v>0</v>
      </c>
      <c r="DO67" s="53">
        <v>0</v>
      </c>
      <c r="DP67" s="53">
        <v>0</v>
      </c>
      <c r="DQ67" s="53">
        <v>0</v>
      </c>
      <c r="DR67" s="53">
        <v>0</v>
      </c>
      <c r="DS67" s="53">
        <v>0</v>
      </c>
      <c r="DT67" s="53">
        <v>0</v>
      </c>
      <c r="DU67" s="53" t="s">
        <v>153</v>
      </c>
      <c r="DV67" s="53" t="s">
        <v>153</v>
      </c>
      <c r="DW67" s="51"/>
      <c r="DX67" s="53">
        <v>0</v>
      </c>
      <c r="DY67" s="53">
        <v>0</v>
      </c>
      <c r="DZ67" s="53">
        <v>0</v>
      </c>
      <c r="EA67" s="53">
        <v>0</v>
      </c>
      <c r="EB67" s="53"/>
      <c r="EC67" s="53"/>
      <c r="ED67" s="53"/>
      <c r="EE67" s="51"/>
      <c r="EF67" s="53"/>
      <c r="EG67" s="53"/>
      <c r="EH67" s="53"/>
      <c r="EI67" s="53"/>
      <c r="EJ67" s="53"/>
      <c r="EK67" s="53"/>
      <c r="EL67" s="53"/>
      <c r="EM67" s="53"/>
      <c r="EN67" s="53"/>
      <c r="EO67" s="53"/>
      <c r="EP67" s="53"/>
      <c r="EQ67" s="59">
        <v>31623</v>
      </c>
      <c r="ER67" s="59">
        <v>6812</v>
      </c>
      <c r="ES67" s="59">
        <v>0</v>
      </c>
      <c r="ET67" s="59">
        <v>0</v>
      </c>
      <c r="EU67" s="59">
        <v>0</v>
      </c>
      <c r="EV67" s="59">
        <v>0</v>
      </c>
      <c r="EW67" s="56"/>
      <c r="EX67" s="56"/>
      <c r="EY67" s="56"/>
      <c r="EZ67" s="56"/>
      <c r="FA67" s="56"/>
      <c r="FB67" s="56"/>
      <c r="FC67" s="56"/>
      <c r="FD67" s="56"/>
      <c r="FE67" s="56"/>
      <c r="FF67" s="56"/>
      <c r="FG67" s="56"/>
      <c r="FH67" s="56"/>
      <c r="FI67" s="56"/>
      <c r="FJ67" s="56"/>
      <c r="FK67" s="56"/>
      <c r="FL67" s="56"/>
      <c r="FM67" s="56"/>
      <c r="FN67" s="56" t="s">
        <v>466</v>
      </c>
      <c r="FO67" s="60" t="b">
        <f t="shared" si="1"/>
        <v>1</v>
      </c>
    </row>
    <row r="68" spans="1:171" s="58" customFormat="1" ht="12.75" x14ac:dyDescent="0.2">
      <c r="A68" s="51" t="s">
        <v>437</v>
      </c>
      <c r="B68" s="52">
        <v>66821</v>
      </c>
      <c r="C68" s="53">
        <v>0</v>
      </c>
      <c r="D68" s="53">
        <v>1</v>
      </c>
      <c r="E68" s="54" t="s">
        <v>825</v>
      </c>
      <c r="F68" s="53" t="s">
        <v>826</v>
      </c>
      <c r="G68" s="53"/>
      <c r="H68" s="53" t="s">
        <v>827</v>
      </c>
      <c r="I68" s="53">
        <v>2</v>
      </c>
      <c r="J68" s="53" t="s">
        <v>828</v>
      </c>
      <c r="K68" s="53" t="s">
        <v>447</v>
      </c>
      <c r="L68" s="53" t="s">
        <v>448</v>
      </c>
      <c r="M68" s="53" t="s">
        <v>447</v>
      </c>
      <c r="N68" s="53">
        <v>1</v>
      </c>
      <c r="O68" s="53">
        <v>69</v>
      </c>
      <c r="P68" s="53">
        <v>3</v>
      </c>
      <c r="Q68" s="53" t="s">
        <v>153</v>
      </c>
      <c r="R68" s="53" t="s">
        <v>153</v>
      </c>
      <c r="S68" s="53" t="s">
        <v>829</v>
      </c>
      <c r="T68" s="53" t="s">
        <v>830</v>
      </c>
      <c r="U68" s="53" t="s">
        <v>831</v>
      </c>
      <c r="V68" s="53" t="s">
        <v>832</v>
      </c>
      <c r="W68" s="53" t="s">
        <v>153</v>
      </c>
      <c r="X68" s="53" t="s">
        <v>833</v>
      </c>
      <c r="Y68" s="53" t="s">
        <v>245</v>
      </c>
      <c r="Z68" s="51"/>
      <c r="AA68" s="51" t="s">
        <v>452</v>
      </c>
      <c r="AB68" s="51" t="s">
        <v>825</v>
      </c>
      <c r="AC68" s="51" t="s">
        <v>826</v>
      </c>
      <c r="AD68" s="51" t="s">
        <v>827</v>
      </c>
      <c r="AE68" s="51" t="s">
        <v>828</v>
      </c>
      <c r="AF68" s="53">
        <v>1</v>
      </c>
      <c r="AG68" s="53">
        <v>69</v>
      </c>
      <c r="AH68" s="53">
        <v>3</v>
      </c>
      <c r="AI68" s="53">
        <v>1</v>
      </c>
      <c r="AJ68" s="53" t="s">
        <v>153</v>
      </c>
      <c r="AK68" s="53" t="s">
        <v>153</v>
      </c>
      <c r="AL68" s="53" t="s">
        <v>829</v>
      </c>
      <c r="AM68" s="53" t="s">
        <v>830</v>
      </c>
      <c r="AN68" s="53" t="s">
        <v>833</v>
      </c>
      <c r="AO68" s="53" t="s">
        <v>245</v>
      </c>
      <c r="AP68" s="53" t="s">
        <v>831</v>
      </c>
      <c r="AQ68" s="53" t="s">
        <v>832</v>
      </c>
      <c r="AR68" s="53" t="s">
        <v>153</v>
      </c>
      <c r="AS68" s="53">
        <v>2015</v>
      </c>
      <c r="AT68" s="53" t="s">
        <v>153</v>
      </c>
      <c r="AU68" s="53" t="s">
        <v>153</v>
      </c>
      <c r="AV68" s="53" t="s">
        <v>153</v>
      </c>
      <c r="AW68" s="53" t="s">
        <v>153</v>
      </c>
      <c r="AX68" s="53" t="s">
        <v>153</v>
      </c>
      <c r="AY68" s="51"/>
      <c r="AZ68" s="51" t="s">
        <v>153</v>
      </c>
      <c r="BA68" s="53">
        <v>5014</v>
      </c>
      <c r="BB68" s="53">
        <v>0</v>
      </c>
      <c r="BC68" s="53"/>
      <c r="BD68" s="53"/>
      <c r="BE68" s="53"/>
      <c r="BF68" s="53"/>
      <c r="BG68" s="53"/>
      <c r="BH68" s="53"/>
      <c r="BI68" s="53"/>
      <c r="BJ68" s="51"/>
      <c r="BK68" s="53"/>
      <c r="BL68" s="53"/>
      <c r="BM68" s="53"/>
      <c r="BN68" s="53" t="s">
        <v>460</v>
      </c>
      <c r="BO68" s="53"/>
      <c r="BP68" s="53"/>
      <c r="BQ68" s="53" t="s">
        <v>460</v>
      </c>
      <c r="BR68" s="53"/>
      <c r="BS68" s="53"/>
      <c r="BT68" s="53"/>
      <c r="BU68" s="53"/>
      <c r="BV68" s="53"/>
      <c r="BW68" s="53"/>
      <c r="BX68" s="53"/>
      <c r="BY68" s="53"/>
      <c r="BZ68" s="53"/>
      <c r="CA68" s="53"/>
      <c r="CB68" s="53"/>
      <c r="CC68" s="53"/>
      <c r="CD68" s="53"/>
      <c r="CE68" s="53"/>
      <c r="CF68" s="53" t="s">
        <v>462</v>
      </c>
      <c r="CG68" s="53"/>
      <c r="CH68" s="53"/>
      <c r="CI68" s="53">
        <v>2017</v>
      </c>
      <c r="CJ68" s="53" t="s">
        <v>448</v>
      </c>
      <c r="CK68" s="53" t="s">
        <v>464</v>
      </c>
      <c r="CL68" s="53" t="s">
        <v>464</v>
      </c>
      <c r="CM68" s="53" t="s">
        <v>464</v>
      </c>
      <c r="CN68" s="53" t="s">
        <v>464</v>
      </c>
      <c r="CO68" s="53" t="s">
        <v>465</v>
      </c>
      <c r="CP68" s="53">
        <v>0</v>
      </c>
      <c r="CQ68" s="53">
        <v>0</v>
      </c>
      <c r="CR68" s="53">
        <v>0</v>
      </c>
      <c r="CS68" s="53">
        <v>0</v>
      </c>
      <c r="CT68" s="53">
        <v>0</v>
      </c>
      <c r="CU68" s="53">
        <v>0</v>
      </c>
      <c r="CV68" s="53">
        <v>0</v>
      </c>
      <c r="CW68" s="53">
        <v>0</v>
      </c>
      <c r="CX68" s="53">
        <v>0</v>
      </c>
      <c r="CY68" s="53">
        <v>0</v>
      </c>
      <c r="CZ68" s="53">
        <v>0</v>
      </c>
      <c r="DA68" s="53">
        <v>0</v>
      </c>
      <c r="DB68" s="53">
        <v>0</v>
      </c>
      <c r="DC68" s="53" t="s">
        <v>153</v>
      </c>
      <c r="DD68" s="53" t="s">
        <v>153</v>
      </c>
      <c r="DE68" s="53" t="s">
        <v>153</v>
      </c>
      <c r="DF68" s="53">
        <v>0</v>
      </c>
      <c r="DG68" s="53" t="s">
        <v>465</v>
      </c>
      <c r="DH68" s="53">
        <v>0</v>
      </c>
      <c r="DI68" s="53">
        <v>0</v>
      </c>
      <c r="DJ68" s="53">
        <v>0</v>
      </c>
      <c r="DK68" s="53">
        <v>0</v>
      </c>
      <c r="DL68" s="53">
        <v>0</v>
      </c>
      <c r="DM68" s="53">
        <v>0</v>
      </c>
      <c r="DN68" s="53">
        <v>0</v>
      </c>
      <c r="DO68" s="53">
        <v>0</v>
      </c>
      <c r="DP68" s="53">
        <v>0</v>
      </c>
      <c r="DQ68" s="53">
        <v>0</v>
      </c>
      <c r="DR68" s="53">
        <v>0</v>
      </c>
      <c r="DS68" s="53">
        <v>0</v>
      </c>
      <c r="DT68" s="53">
        <v>0</v>
      </c>
      <c r="DU68" s="53" t="s">
        <v>153</v>
      </c>
      <c r="DV68" s="53" t="s">
        <v>153</v>
      </c>
      <c r="DW68" s="51"/>
      <c r="DX68" s="53">
        <v>1</v>
      </c>
      <c r="DY68" s="53">
        <v>0</v>
      </c>
      <c r="DZ68" s="53">
        <v>0</v>
      </c>
      <c r="EA68" s="53">
        <v>0</v>
      </c>
      <c r="EB68" s="53"/>
      <c r="EC68" s="53"/>
      <c r="ED68" s="53"/>
      <c r="EE68" s="51"/>
      <c r="EF68" s="53"/>
      <c r="EG68" s="53"/>
      <c r="EH68" s="53"/>
      <c r="EI68" s="53"/>
      <c r="EJ68" s="53"/>
      <c r="EK68" s="53"/>
      <c r="EL68" s="53"/>
      <c r="EM68" s="53"/>
      <c r="EN68" s="53"/>
      <c r="EO68" s="53"/>
      <c r="EP68" s="53"/>
      <c r="EQ68" s="59">
        <v>66821</v>
      </c>
      <c r="ER68" s="59">
        <v>5014</v>
      </c>
      <c r="ES68" s="59">
        <v>0</v>
      </c>
      <c r="ET68" s="59">
        <v>0</v>
      </c>
      <c r="EU68" s="59">
        <v>0</v>
      </c>
      <c r="EV68" s="59">
        <v>0</v>
      </c>
      <c r="EW68" s="59">
        <v>0</v>
      </c>
      <c r="EX68" s="59">
        <v>0</v>
      </c>
      <c r="EY68" s="59">
        <v>0</v>
      </c>
      <c r="EZ68" s="59">
        <v>0</v>
      </c>
      <c r="FA68" s="59">
        <v>0</v>
      </c>
      <c r="FB68" s="59">
        <v>0</v>
      </c>
      <c r="FC68" s="59">
        <v>0</v>
      </c>
      <c r="FD68" s="59">
        <v>0</v>
      </c>
      <c r="FE68" s="59">
        <v>0</v>
      </c>
      <c r="FF68" s="59">
        <v>0</v>
      </c>
      <c r="FG68" s="59">
        <v>0</v>
      </c>
      <c r="FH68" s="59">
        <v>0</v>
      </c>
      <c r="FI68" s="59">
        <v>0</v>
      </c>
      <c r="FJ68" s="59">
        <v>0</v>
      </c>
      <c r="FK68" s="59">
        <v>0</v>
      </c>
      <c r="FL68" s="59">
        <v>0</v>
      </c>
      <c r="FM68" s="56"/>
      <c r="FN68" s="56" t="s">
        <v>466</v>
      </c>
      <c r="FO68" s="60" t="b">
        <f t="shared" si="1"/>
        <v>1</v>
      </c>
    </row>
    <row r="69" spans="1:171" s="58" customFormat="1" ht="12.75" x14ac:dyDescent="0.2">
      <c r="A69" s="51" t="s">
        <v>437</v>
      </c>
      <c r="B69" s="52">
        <v>66821</v>
      </c>
      <c r="C69" s="53">
        <v>1</v>
      </c>
      <c r="D69" s="53">
        <v>0</v>
      </c>
      <c r="E69" s="54" t="s">
        <v>825</v>
      </c>
      <c r="F69" s="53" t="s">
        <v>826</v>
      </c>
      <c r="G69" s="53"/>
      <c r="H69" s="53" t="s">
        <v>827</v>
      </c>
      <c r="I69" s="53">
        <v>2</v>
      </c>
      <c r="J69" s="53" t="s">
        <v>828</v>
      </c>
      <c r="K69" s="53" t="s">
        <v>447</v>
      </c>
      <c r="L69" s="53" t="s">
        <v>448</v>
      </c>
      <c r="M69" s="53" t="s">
        <v>447</v>
      </c>
      <c r="N69" s="53">
        <v>1</v>
      </c>
      <c r="O69" s="53">
        <v>69</v>
      </c>
      <c r="P69" s="53">
        <v>3</v>
      </c>
      <c r="Q69" s="53" t="s">
        <v>153</v>
      </c>
      <c r="R69" s="53" t="s">
        <v>153</v>
      </c>
      <c r="S69" s="53" t="s">
        <v>153</v>
      </c>
      <c r="T69" s="53" t="s">
        <v>830</v>
      </c>
      <c r="U69" s="53" t="s">
        <v>153</v>
      </c>
      <c r="V69" s="53" t="s">
        <v>153</v>
      </c>
      <c r="W69" s="53" t="s">
        <v>153</v>
      </c>
      <c r="X69" s="53" t="s">
        <v>153</v>
      </c>
      <c r="Y69" s="53" t="s">
        <v>153</v>
      </c>
      <c r="Z69" s="51"/>
      <c r="AA69" s="51" t="s">
        <v>452</v>
      </c>
      <c r="AB69" s="51" t="s">
        <v>825</v>
      </c>
      <c r="AC69" s="51" t="s">
        <v>826</v>
      </c>
      <c r="AD69" s="51" t="s">
        <v>827</v>
      </c>
      <c r="AE69" s="51" t="s">
        <v>828</v>
      </c>
      <c r="AF69" s="53">
        <v>1</v>
      </c>
      <c r="AG69" s="53">
        <v>69</v>
      </c>
      <c r="AH69" s="53">
        <v>3</v>
      </c>
      <c r="AI69" s="53">
        <v>0</v>
      </c>
      <c r="AJ69" s="53" t="s">
        <v>153</v>
      </c>
      <c r="AK69" s="53" t="s">
        <v>153</v>
      </c>
      <c r="AL69" s="53" t="s">
        <v>153</v>
      </c>
      <c r="AM69" s="53" t="s">
        <v>830</v>
      </c>
      <c r="AN69" s="53" t="s">
        <v>153</v>
      </c>
      <c r="AO69" s="53" t="s">
        <v>153</v>
      </c>
      <c r="AP69" s="53" t="s">
        <v>153</v>
      </c>
      <c r="AQ69" s="53" t="s">
        <v>153</v>
      </c>
      <c r="AR69" s="53" t="s">
        <v>153</v>
      </c>
      <c r="AS69" s="53">
        <v>2015</v>
      </c>
      <c r="AT69" s="53" t="s">
        <v>153</v>
      </c>
      <c r="AU69" s="53" t="s">
        <v>153</v>
      </c>
      <c r="AV69" s="53" t="s">
        <v>153</v>
      </c>
      <c r="AW69" s="53" t="s">
        <v>153</v>
      </c>
      <c r="AX69" s="53" t="s">
        <v>153</v>
      </c>
      <c r="AY69" s="51"/>
      <c r="AZ69" s="51" t="s">
        <v>153</v>
      </c>
      <c r="BA69" s="53">
        <v>5014</v>
      </c>
      <c r="BB69" s="53">
        <v>0</v>
      </c>
      <c r="BC69" s="53"/>
      <c r="BD69" s="53"/>
      <c r="BE69" s="53"/>
      <c r="BF69" s="53"/>
      <c r="BG69" s="53"/>
      <c r="BH69" s="53"/>
      <c r="BI69" s="53"/>
      <c r="BJ69" s="51"/>
      <c r="BK69" s="53"/>
      <c r="BL69" s="53"/>
      <c r="BM69" s="53"/>
      <c r="BN69" s="53" t="s">
        <v>460</v>
      </c>
      <c r="BO69" s="53"/>
      <c r="BP69" s="53"/>
      <c r="BQ69" s="53" t="s">
        <v>460</v>
      </c>
      <c r="BR69" s="53"/>
      <c r="BS69" s="53"/>
      <c r="BT69" s="53"/>
      <c r="BU69" s="53"/>
      <c r="BV69" s="53"/>
      <c r="BW69" s="53"/>
      <c r="BX69" s="53"/>
      <c r="BY69" s="53"/>
      <c r="BZ69" s="53"/>
      <c r="CA69" s="53"/>
      <c r="CB69" s="53"/>
      <c r="CC69" s="53"/>
      <c r="CD69" s="53"/>
      <c r="CE69" s="53"/>
      <c r="CF69" s="53"/>
      <c r="CG69" s="53"/>
      <c r="CH69" s="53"/>
      <c r="CI69" s="53">
        <v>2017</v>
      </c>
      <c r="CJ69" s="53" t="s">
        <v>448</v>
      </c>
      <c r="CK69" s="53" t="s">
        <v>464</v>
      </c>
      <c r="CL69" s="53" t="s">
        <v>464</v>
      </c>
      <c r="CM69" s="53" t="s">
        <v>464</v>
      </c>
      <c r="CN69" s="53" t="s">
        <v>464</v>
      </c>
      <c r="CO69" s="53" t="s">
        <v>465</v>
      </c>
      <c r="CP69" s="53">
        <v>0</v>
      </c>
      <c r="CQ69" s="53">
        <v>0</v>
      </c>
      <c r="CR69" s="53">
        <v>0</v>
      </c>
      <c r="CS69" s="53">
        <v>0</v>
      </c>
      <c r="CT69" s="53">
        <v>0</v>
      </c>
      <c r="CU69" s="53">
        <v>0</v>
      </c>
      <c r="CV69" s="53">
        <v>0</v>
      </c>
      <c r="CW69" s="53">
        <v>0</v>
      </c>
      <c r="CX69" s="53">
        <v>0</v>
      </c>
      <c r="CY69" s="53">
        <v>0</v>
      </c>
      <c r="CZ69" s="53">
        <v>0</v>
      </c>
      <c r="DA69" s="53">
        <v>0</v>
      </c>
      <c r="DB69" s="53">
        <v>0</v>
      </c>
      <c r="DC69" s="53" t="s">
        <v>153</v>
      </c>
      <c r="DD69" s="53" t="s">
        <v>153</v>
      </c>
      <c r="DE69" s="53" t="s">
        <v>153</v>
      </c>
      <c r="DF69" s="53">
        <v>0</v>
      </c>
      <c r="DG69" s="53" t="s">
        <v>465</v>
      </c>
      <c r="DH69" s="53">
        <v>0</v>
      </c>
      <c r="DI69" s="53">
        <v>0</v>
      </c>
      <c r="DJ69" s="53">
        <v>0</v>
      </c>
      <c r="DK69" s="53">
        <v>0</v>
      </c>
      <c r="DL69" s="53">
        <v>0</v>
      </c>
      <c r="DM69" s="53">
        <v>0</v>
      </c>
      <c r="DN69" s="53">
        <v>0</v>
      </c>
      <c r="DO69" s="53">
        <v>0</v>
      </c>
      <c r="DP69" s="53">
        <v>0</v>
      </c>
      <c r="DQ69" s="53">
        <v>0</v>
      </c>
      <c r="DR69" s="53">
        <v>0</v>
      </c>
      <c r="DS69" s="53">
        <v>0</v>
      </c>
      <c r="DT69" s="53">
        <v>0</v>
      </c>
      <c r="DU69" s="53" t="s">
        <v>153</v>
      </c>
      <c r="DV69" s="53" t="s">
        <v>153</v>
      </c>
      <c r="DW69" s="51"/>
      <c r="DX69" s="53">
        <v>1</v>
      </c>
      <c r="DY69" s="53">
        <v>0</v>
      </c>
      <c r="DZ69" s="53">
        <v>0</v>
      </c>
      <c r="EA69" s="53">
        <v>0</v>
      </c>
      <c r="EB69" s="53"/>
      <c r="EC69" s="53"/>
      <c r="ED69" s="53"/>
      <c r="EE69" s="51"/>
      <c r="EF69" s="53"/>
      <c r="EG69" s="53"/>
      <c r="EH69" s="53"/>
      <c r="EI69" s="53"/>
      <c r="EJ69" s="53"/>
      <c r="EK69" s="53"/>
      <c r="EL69" s="53"/>
      <c r="EM69" s="53"/>
      <c r="EN69" s="53"/>
      <c r="EO69" s="53"/>
      <c r="EP69" s="53"/>
      <c r="EQ69" s="59">
        <v>66821</v>
      </c>
      <c r="ER69" s="59">
        <v>5014</v>
      </c>
      <c r="ES69" s="59">
        <v>0</v>
      </c>
      <c r="ET69" s="59">
        <v>0</v>
      </c>
      <c r="EU69" s="59">
        <v>0</v>
      </c>
      <c r="EV69" s="59">
        <v>0</v>
      </c>
      <c r="EW69" s="56"/>
      <c r="EX69" s="56"/>
      <c r="EY69" s="56"/>
      <c r="EZ69" s="56"/>
      <c r="FA69" s="56"/>
      <c r="FB69" s="56"/>
      <c r="FC69" s="56"/>
      <c r="FD69" s="56"/>
      <c r="FE69" s="56"/>
      <c r="FF69" s="56"/>
      <c r="FG69" s="56"/>
      <c r="FH69" s="56"/>
      <c r="FI69" s="56"/>
      <c r="FJ69" s="56"/>
      <c r="FK69" s="56"/>
      <c r="FL69" s="56"/>
      <c r="FM69" s="56"/>
      <c r="FN69" s="56" t="s">
        <v>466</v>
      </c>
      <c r="FO69" s="60" t="b">
        <f t="shared" si="1"/>
        <v>1</v>
      </c>
    </row>
    <row r="70" spans="1:171" s="58" customFormat="1" ht="12.75" x14ac:dyDescent="0.2">
      <c r="A70" s="51" t="s">
        <v>437</v>
      </c>
      <c r="B70" s="52">
        <v>57478</v>
      </c>
      <c r="C70" s="53">
        <v>0</v>
      </c>
      <c r="D70" s="53">
        <v>1</v>
      </c>
      <c r="E70" s="54">
        <v>50956859800015</v>
      </c>
      <c r="F70" s="53" t="s">
        <v>834</v>
      </c>
      <c r="G70" s="53"/>
      <c r="H70" s="53" t="s">
        <v>835</v>
      </c>
      <c r="I70" s="53">
        <v>2</v>
      </c>
      <c r="J70" s="53" t="s">
        <v>836</v>
      </c>
      <c r="K70" s="53" t="s">
        <v>447</v>
      </c>
      <c r="L70" s="53" t="s">
        <v>448</v>
      </c>
      <c r="M70" s="53" t="s">
        <v>447</v>
      </c>
      <c r="N70" s="53">
        <v>1</v>
      </c>
      <c r="O70" s="53">
        <v>70</v>
      </c>
      <c r="P70" s="53">
        <v>30</v>
      </c>
      <c r="Q70" s="53" t="s">
        <v>837</v>
      </c>
      <c r="R70" s="53" t="s">
        <v>153</v>
      </c>
      <c r="S70" s="53" t="s">
        <v>838</v>
      </c>
      <c r="T70" s="53" t="s">
        <v>839</v>
      </c>
      <c r="U70" s="53" t="s">
        <v>840</v>
      </c>
      <c r="V70" s="53" t="s">
        <v>841</v>
      </c>
      <c r="W70" s="53" t="s">
        <v>153</v>
      </c>
      <c r="X70" s="53" t="s">
        <v>842</v>
      </c>
      <c r="Y70" s="53" t="s">
        <v>546</v>
      </c>
      <c r="Z70" s="51"/>
      <c r="AA70" s="51" t="s">
        <v>452</v>
      </c>
      <c r="AB70" s="51" t="s">
        <v>843</v>
      </c>
      <c r="AC70" s="51" t="s">
        <v>834</v>
      </c>
      <c r="AD70" s="51" t="s">
        <v>835</v>
      </c>
      <c r="AE70" s="51" t="s">
        <v>836</v>
      </c>
      <c r="AF70" s="53">
        <v>1</v>
      </c>
      <c r="AG70" s="53">
        <v>56</v>
      </c>
      <c r="AH70" s="53">
        <v>22</v>
      </c>
      <c r="AI70" s="53">
        <v>1</v>
      </c>
      <c r="AJ70" s="53" t="s">
        <v>844</v>
      </c>
      <c r="AK70" s="53" t="s">
        <v>153</v>
      </c>
      <c r="AL70" s="53" t="s">
        <v>838</v>
      </c>
      <c r="AM70" s="53" t="s">
        <v>839</v>
      </c>
      <c r="AN70" s="53" t="s">
        <v>842</v>
      </c>
      <c r="AO70" s="53" t="s">
        <v>546</v>
      </c>
      <c r="AP70" s="53" t="s">
        <v>840</v>
      </c>
      <c r="AQ70" s="53" t="s">
        <v>841</v>
      </c>
      <c r="AR70" s="53" t="s">
        <v>153</v>
      </c>
      <c r="AS70" s="53">
        <v>2015</v>
      </c>
      <c r="AT70" s="53" t="s">
        <v>845</v>
      </c>
      <c r="AU70" s="53" t="s">
        <v>536</v>
      </c>
      <c r="AV70" s="53" t="s">
        <v>153</v>
      </c>
      <c r="AW70" s="53" t="s">
        <v>153</v>
      </c>
      <c r="AX70" s="53" t="s">
        <v>153</v>
      </c>
      <c r="AY70" s="51"/>
      <c r="AZ70" s="51" t="s">
        <v>153</v>
      </c>
      <c r="BA70" s="53">
        <v>8977</v>
      </c>
      <c r="BB70" s="53">
        <v>0</v>
      </c>
      <c r="BC70" s="53"/>
      <c r="BD70" s="53"/>
      <c r="BE70" s="53"/>
      <c r="BF70" s="53"/>
      <c r="BG70" s="53"/>
      <c r="BH70" s="53" t="s">
        <v>532</v>
      </c>
      <c r="BI70" s="53" t="s">
        <v>564</v>
      </c>
      <c r="BJ70" s="51">
        <v>25</v>
      </c>
      <c r="BK70" s="53"/>
      <c r="BL70" s="53"/>
      <c r="BM70" s="53"/>
      <c r="BN70" s="53" t="s">
        <v>106</v>
      </c>
      <c r="BO70" s="53"/>
      <c r="BP70" s="53"/>
      <c r="BQ70" s="53" t="s">
        <v>106</v>
      </c>
      <c r="BR70" s="53"/>
      <c r="BS70" s="53"/>
      <c r="BT70" s="53"/>
      <c r="BU70" s="53"/>
      <c r="BV70" s="53"/>
      <c r="BW70" s="53"/>
      <c r="BX70" s="53" t="s">
        <v>668</v>
      </c>
      <c r="BY70" s="53"/>
      <c r="BZ70" s="53"/>
      <c r="CA70" s="53"/>
      <c r="CB70" s="53"/>
      <c r="CC70" s="53"/>
      <c r="CD70" s="53"/>
      <c r="CE70" s="53"/>
      <c r="CF70" s="53" t="s">
        <v>462</v>
      </c>
      <c r="CG70" s="53"/>
      <c r="CH70" s="53"/>
      <c r="CI70" s="53">
        <v>2017</v>
      </c>
      <c r="CJ70" s="53" t="s">
        <v>448</v>
      </c>
      <c r="CK70" s="53" t="s">
        <v>463</v>
      </c>
      <c r="CL70" s="53" t="s">
        <v>463</v>
      </c>
      <c r="CM70" s="53" t="s">
        <v>464</v>
      </c>
      <c r="CN70" s="53" t="s">
        <v>464</v>
      </c>
      <c r="CO70" s="53" t="s">
        <v>465</v>
      </c>
      <c r="CP70" s="53">
        <v>7</v>
      </c>
      <c r="CQ70" s="53">
        <v>2</v>
      </c>
      <c r="CR70" s="53">
        <v>3</v>
      </c>
      <c r="CS70" s="53">
        <v>2</v>
      </c>
      <c r="CT70" s="53">
        <v>0</v>
      </c>
      <c r="CU70" s="53">
        <v>0</v>
      </c>
      <c r="CV70" s="53">
        <v>0</v>
      </c>
      <c r="CW70" s="53">
        <v>1</v>
      </c>
      <c r="CX70" s="53">
        <v>0</v>
      </c>
      <c r="CY70" s="53">
        <v>0</v>
      </c>
      <c r="CZ70" s="53">
        <v>0</v>
      </c>
      <c r="DA70" s="53">
        <v>2</v>
      </c>
      <c r="DB70" s="53">
        <v>4</v>
      </c>
      <c r="DC70" s="53" t="s">
        <v>153</v>
      </c>
      <c r="DD70" s="53" t="s">
        <v>153</v>
      </c>
      <c r="DE70" s="53" t="s">
        <v>153</v>
      </c>
      <c r="DF70" s="53">
        <v>0</v>
      </c>
      <c r="DG70" s="53" t="s">
        <v>465</v>
      </c>
      <c r="DH70" s="53">
        <v>2</v>
      </c>
      <c r="DI70" s="53">
        <v>0</v>
      </c>
      <c r="DJ70" s="53">
        <v>2</v>
      </c>
      <c r="DK70" s="53">
        <v>0</v>
      </c>
      <c r="DL70" s="53">
        <v>0</v>
      </c>
      <c r="DM70" s="53">
        <v>0</v>
      </c>
      <c r="DN70" s="53">
        <v>0</v>
      </c>
      <c r="DO70" s="53">
        <v>0</v>
      </c>
      <c r="DP70" s="53">
        <v>0</v>
      </c>
      <c r="DQ70" s="53">
        <v>0</v>
      </c>
      <c r="DR70" s="53">
        <v>0</v>
      </c>
      <c r="DS70" s="53">
        <v>1</v>
      </c>
      <c r="DT70" s="53">
        <v>1</v>
      </c>
      <c r="DU70" s="53" t="s">
        <v>153</v>
      </c>
      <c r="DV70" s="53" t="s">
        <v>153</v>
      </c>
      <c r="DW70" s="51"/>
      <c r="DX70" s="53">
        <v>0</v>
      </c>
      <c r="DY70" s="53">
        <v>4</v>
      </c>
      <c r="DZ70" s="53">
        <v>0</v>
      </c>
      <c r="EA70" s="53">
        <v>0</v>
      </c>
      <c r="EB70" s="53"/>
      <c r="EC70" s="53"/>
      <c r="ED70" s="53"/>
      <c r="EE70" s="51">
        <v>20</v>
      </c>
      <c r="EF70" s="53"/>
      <c r="EG70" s="53"/>
      <c r="EH70" s="53"/>
      <c r="EI70" s="53"/>
      <c r="EJ70" s="53"/>
      <c r="EK70" s="53"/>
      <c r="EL70" s="53"/>
      <c r="EM70" s="53"/>
      <c r="EN70" s="53"/>
      <c r="EO70" s="53"/>
      <c r="EP70" s="53"/>
      <c r="EQ70" s="59">
        <v>57478</v>
      </c>
      <c r="ER70" s="59">
        <v>8977</v>
      </c>
      <c r="ES70" s="59">
        <v>0</v>
      </c>
      <c r="ET70" s="59">
        <v>0</v>
      </c>
      <c r="EU70" s="59">
        <v>0</v>
      </c>
      <c r="EV70" s="59">
        <v>0</v>
      </c>
      <c r="EW70" s="59">
        <v>2</v>
      </c>
      <c r="EX70" s="59">
        <v>2</v>
      </c>
      <c r="EY70" s="59">
        <v>0</v>
      </c>
      <c r="EZ70" s="59">
        <v>0</v>
      </c>
      <c r="FA70" s="59">
        <v>0</v>
      </c>
      <c r="FB70" s="59">
        <v>0</v>
      </c>
      <c r="FC70" s="59">
        <v>0</v>
      </c>
      <c r="FD70" s="59">
        <v>0</v>
      </c>
      <c r="FE70" s="59">
        <v>0</v>
      </c>
      <c r="FF70" s="59">
        <v>0</v>
      </c>
      <c r="FG70" s="59">
        <v>0</v>
      </c>
      <c r="FH70" s="59">
        <v>0</v>
      </c>
      <c r="FI70" s="59">
        <v>1</v>
      </c>
      <c r="FJ70" s="59">
        <v>1</v>
      </c>
      <c r="FK70" s="59">
        <v>0</v>
      </c>
      <c r="FL70" s="59">
        <v>0</v>
      </c>
      <c r="FM70" s="56"/>
      <c r="FN70" s="56" t="s">
        <v>466</v>
      </c>
      <c r="FO70" s="60" t="b">
        <f t="shared" si="1"/>
        <v>1</v>
      </c>
    </row>
    <row r="71" spans="1:171" s="58" customFormat="1" ht="12.75" x14ac:dyDescent="0.2">
      <c r="A71" s="51" t="s">
        <v>437</v>
      </c>
      <c r="B71" s="52">
        <v>57478</v>
      </c>
      <c r="C71" s="53">
        <v>1</v>
      </c>
      <c r="D71" s="53">
        <v>0</v>
      </c>
      <c r="E71" s="54" t="s">
        <v>843</v>
      </c>
      <c r="F71" s="53" t="s">
        <v>834</v>
      </c>
      <c r="G71" s="53"/>
      <c r="H71" s="53" t="s">
        <v>835</v>
      </c>
      <c r="I71" s="53">
        <v>2</v>
      </c>
      <c r="J71" s="53" t="s">
        <v>836</v>
      </c>
      <c r="K71" s="53" t="s">
        <v>447</v>
      </c>
      <c r="L71" s="53" t="s">
        <v>448</v>
      </c>
      <c r="M71" s="53" t="s">
        <v>447</v>
      </c>
      <c r="N71" s="53">
        <v>1</v>
      </c>
      <c r="O71" s="53">
        <v>70</v>
      </c>
      <c r="P71" s="53">
        <v>30</v>
      </c>
      <c r="Q71" s="53" t="s">
        <v>153</v>
      </c>
      <c r="R71" s="53" t="s">
        <v>153</v>
      </c>
      <c r="S71" s="53" t="s">
        <v>153</v>
      </c>
      <c r="T71" s="53" t="s">
        <v>839</v>
      </c>
      <c r="U71" s="53" t="s">
        <v>153</v>
      </c>
      <c r="V71" s="53" t="s">
        <v>153</v>
      </c>
      <c r="W71" s="53" t="s">
        <v>153</v>
      </c>
      <c r="X71" s="53" t="s">
        <v>153</v>
      </c>
      <c r="Y71" s="53" t="s">
        <v>153</v>
      </c>
      <c r="Z71" s="51"/>
      <c r="AA71" s="51" t="s">
        <v>452</v>
      </c>
      <c r="AB71" s="51" t="s">
        <v>843</v>
      </c>
      <c r="AC71" s="51" t="s">
        <v>834</v>
      </c>
      <c r="AD71" s="51" t="s">
        <v>835</v>
      </c>
      <c r="AE71" s="51" t="s">
        <v>836</v>
      </c>
      <c r="AF71" s="53">
        <v>1</v>
      </c>
      <c r="AG71" s="53">
        <v>56</v>
      </c>
      <c r="AH71" s="53">
        <v>22</v>
      </c>
      <c r="AI71" s="53">
        <v>0</v>
      </c>
      <c r="AJ71" s="53" t="s">
        <v>153</v>
      </c>
      <c r="AK71" s="53" t="s">
        <v>153</v>
      </c>
      <c r="AL71" s="53" t="s">
        <v>153</v>
      </c>
      <c r="AM71" s="53" t="s">
        <v>839</v>
      </c>
      <c r="AN71" s="53" t="s">
        <v>153</v>
      </c>
      <c r="AO71" s="53" t="s">
        <v>153</v>
      </c>
      <c r="AP71" s="53" t="s">
        <v>153</v>
      </c>
      <c r="AQ71" s="53" t="s">
        <v>153</v>
      </c>
      <c r="AR71" s="53" t="s">
        <v>153</v>
      </c>
      <c r="AS71" s="53">
        <v>2015</v>
      </c>
      <c r="AT71" s="53" t="s">
        <v>845</v>
      </c>
      <c r="AU71" s="53" t="s">
        <v>536</v>
      </c>
      <c r="AV71" s="53" t="s">
        <v>153</v>
      </c>
      <c r="AW71" s="53" t="s">
        <v>153</v>
      </c>
      <c r="AX71" s="53" t="s">
        <v>153</v>
      </c>
      <c r="AY71" s="51"/>
      <c r="AZ71" s="51" t="s">
        <v>153</v>
      </c>
      <c r="BA71" s="53">
        <v>8977</v>
      </c>
      <c r="BB71" s="53">
        <v>0</v>
      </c>
      <c r="BC71" s="53"/>
      <c r="BD71" s="53"/>
      <c r="BE71" s="53"/>
      <c r="BF71" s="53"/>
      <c r="BG71" s="53"/>
      <c r="BH71" s="53"/>
      <c r="BI71" s="53"/>
      <c r="BJ71" s="51">
        <v>25</v>
      </c>
      <c r="BK71" s="53"/>
      <c r="BL71" s="53"/>
      <c r="BM71" s="53"/>
      <c r="BN71" s="53" t="s">
        <v>106</v>
      </c>
      <c r="BO71" s="53"/>
      <c r="BP71" s="53"/>
      <c r="BQ71" s="53" t="s">
        <v>106</v>
      </c>
      <c r="BR71" s="53"/>
      <c r="BS71" s="53"/>
      <c r="BT71" s="53"/>
      <c r="BU71" s="53"/>
      <c r="BV71" s="53"/>
      <c r="BW71" s="53"/>
      <c r="BX71" s="53"/>
      <c r="BY71" s="53"/>
      <c r="BZ71" s="53"/>
      <c r="CA71" s="53"/>
      <c r="CB71" s="53"/>
      <c r="CC71" s="53"/>
      <c r="CD71" s="53"/>
      <c r="CE71" s="53"/>
      <c r="CF71" s="53"/>
      <c r="CG71" s="53"/>
      <c r="CH71" s="53"/>
      <c r="CI71" s="53">
        <v>2017</v>
      </c>
      <c r="CJ71" s="53" t="s">
        <v>448</v>
      </c>
      <c r="CK71" s="53" t="s">
        <v>463</v>
      </c>
      <c r="CL71" s="53" t="s">
        <v>463</v>
      </c>
      <c r="CM71" s="53" t="s">
        <v>464</v>
      </c>
      <c r="CN71" s="53" t="s">
        <v>464</v>
      </c>
      <c r="CO71" s="53" t="s">
        <v>465</v>
      </c>
      <c r="CP71" s="53">
        <v>7</v>
      </c>
      <c r="CQ71" s="53">
        <v>2</v>
      </c>
      <c r="CR71" s="53">
        <v>3</v>
      </c>
      <c r="CS71" s="53">
        <v>2</v>
      </c>
      <c r="CT71" s="53">
        <v>0</v>
      </c>
      <c r="CU71" s="53">
        <v>0</v>
      </c>
      <c r="CV71" s="53">
        <v>0</v>
      </c>
      <c r="CW71" s="53">
        <v>1</v>
      </c>
      <c r="CX71" s="53">
        <v>0</v>
      </c>
      <c r="CY71" s="53">
        <v>0</v>
      </c>
      <c r="CZ71" s="53">
        <v>0</v>
      </c>
      <c r="DA71" s="53">
        <v>2</v>
      </c>
      <c r="DB71" s="53">
        <v>4</v>
      </c>
      <c r="DC71" s="53" t="s">
        <v>153</v>
      </c>
      <c r="DD71" s="53" t="s">
        <v>153</v>
      </c>
      <c r="DE71" s="53" t="s">
        <v>153</v>
      </c>
      <c r="DF71" s="53">
        <v>0</v>
      </c>
      <c r="DG71" s="53" t="s">
        <v>465</v>
      </c>
      <c r="DH71" s="53">
        <v>2</v>
      </c>
      <c r="DI71" s="53">
        <v>0</v>
      </c>
      <c r="DJ71" s="53">
        <v>2</v>
      </c>
      <c r="DK71" s="53">
        <v>0</v>
      </c>
      <c r="DL71" s="53">
        <v>0</v>
      </c>
      <c r="DM71" s="53">
        <v>0</v>
      </c>
      <c r="DN71" s="53">
        <v>0</v>
      </c>
      <c r="DO71" s="53">
        <v>0</v>
      </c>
      <c r="DP71" s="53">
        <v>0</v>
      </c>
      <c r="DQ71" s="53">
        <v>0</v>
      </c>
      <c r="DR71" s="53">
        <v>0</v>
      </c>
      <c r="DS71" s="53">
        <v>1</v>
      </c>
      <c r="DT71" s="53">
        <v>1</v>
      </c>
      <c r="DU71" s="53" t="s">
        <v>153</v>
      </c>
      <c r="DV71" s="53" t="s">
        <v>153</v>
      </c>
      <c r="DW71" s="51"/>
      <c r="DX71" s="53">
        <v>0</v>
      </c>
      <c r="DY71" s="53">
        <v>4</v>
      </c>
      <c r="DZ71" s="53">
        <v>0</v>
      </c>
      <c r="EA71" s="53">
        <v>0</v>
      </c>
      <c r="EB71" s="53"/>
      <c r="EC71" s="53"/>
      <c r="ED71" s="53"/>
      <c r="EE71" s="51">
        <v>20</v>
      </c>
      <c r="EF71" s="53"/>
      <c r="EG71" s="53"/>
      <c r="EH71" s="53"/>
      <c r="EI71" s="53"/>
      <c r="EJ71" s="53"/>
      <c r="EK71" s="53"/>
      <c r="EL71" s="53"/>
      <c r="EM71" s="53"/>
      <c r="EN71" s="53"/>
      <c r="EO71" s="53"/>
      <c r="EP71" s="53"/>
      <c r="EQ71" s="59">
        <v>57478</v>
      </c>
      <c r="ER71" s="59">
        <v>8977</v>
      </c>
      <c r="ES71" s="59">
        <v>0</v>
      </c>
      <c r="ET71" s="59">
        <v>0</v>
      </c>
      <c r="EU71" s="59">
        <v>0</v>
      </c>
      <c r="EV71" s="59">
        <v>0</v>
      </c>
      <c r="EW71" s="56"/>
      <c r="EX71" s="56"/>
      <c r="EY71" s="56"/>
      <c r="EZ71" s="56"/>
      <c r="FA71" s="56"/>
      <c r="FB71" s="56"/>
      <c r="FC71" s="56"/>
      <c r="FD71" s="56"/>
      <c r="FE71" s="56"/>
      <c r="FF71" s="56"/>
      <c r="FG71" s="56"/>
      <c r="FH71" s="56"/>
      <c r="FI71" s="56"/>
      <c r="FJ71" s="56"/>
      <c r="FK71" s="56"/>
      <c r="FL71" s="56"/>
      <c r="FM71" s="56"/>
      <c r="FN71" s="56" t="s">
        <v>466</v>
      </c>
      <c r="FO71" s="60" t="b">
        <f t="shared" si="1"/>
        <v>1</v>
      </c>
    </row>
    <row r="72" spans="1:171" s="58" customFormat="1" ht="12.75" x14ac:dyDescent="0.2">
      <c r="A72" s="51" t="s">
        <v>437</v>
      </c>
      <c r="B72" s="52">
        <v>31125</v>
      </c>
      <c r="C72" s="53">
        <v>0</v>
      </c>
      <c r="D72" s="53">
        <v>2</v>
      </c>
      <c r="E72" s="54" t="s">
        <v>846</v>
      </c>
      <c r="F72" s="53" t="s">
        <v>847</v>
      </c>
      <c r="G72" s="53"/>
      <c r="H72" s="53" t="s">
        <v>848</v>
      </c>
      <c r="I72" s="53">
        <v>2</v>
      </c>
      <c r="J72" s="53" t="s">
        <v>849</v>
      </c>
      <c r="K72" s="53" t="s">
        <v>447</v>
      </c>
      <c r="L72" s="53" t="s">
        <v>448</v>
      </c>
      <c r="M72" s="53" t="s">
        <v>447</v>
      </c>
      <c r="N72" s="53">
        <v>2</v>
      </c>
      <c r="O72" s="53">
        <v>71</v>
      </c>
      <c r="P72" s="53">
        <v>26</v>
      </c>
      <c r="Q72" s="53" t="s">
        <v>153</v>
      </c>
      <c r="R72" s="53" t="s">
        <v>153</v>
      </c>
      <c r="S72" s="53" t="s">
        <v>850</v>
      </c>
      <c r="T72" s="53" t="s">
        <v>851</v>
      </c>
      <c r="U72" s="53" t="s">
        <v>852</v>
      </c>
      <c r="V72" s="53" t="s">
        <v>853</v>
      </c>
      <c r="W72" s="53" t="s">
        <v>153</v>
      </c>
      <c r="X72" s="53" t="s">
        <v>854</v>
      </c>
      <c r="Y72" s="53" t="s">
        <v>252</v>
      </c>
      <c r="Z72" s="51"/>
      <c r="AA72" s="51" t="s">
        <v>452</v>
      </c>
      <c r="AB72" s="51" t="s">
        <v>846</v>
      </c>
      <c r="AC72" s="51" t="s">
        <v>847</v>
      </c>
      <c r="AD72" s="51" t="s">
        <v>848</v>
      </c>
      <c r="AE72" s="51" t="s">
        <v>849</v>
      </c>
      <c r="AF72" s="53">
        <v>2</v>
      </c>
      <c r="AG72" s="53">
        <v>71</v>
      </c>
      <c r="AH72" s="53">
        <v>26</v>
      </c>
      <c r="AI72" s="53">
        <v>2</v>
      </c>
      <c r="AJ72" s="53" t="s">
        <v>153</v>
      </c>
      <c r="AK72" s="53" t="s">
        <v>153</v>
      </c>
      <c r="AL72" s="53" t="s">
        <v>850</v>
      </c>
      <c r="AM72" s="53" t="s">
        <v>851</v>
      </c>
      <c r="AN72" s="53" t="s">
        <v>854</v>
      </c>
      <c r="AO72" s="53" t="s">
        <v>546</v>
      </c>
      <c r="AP72" s="53" t="s">
        <v>852</v>
      </c>
      <c r="AQ72" s="53" t="s">
        <v>853</v>
      </c>
      <c r="AR72" s="53" t="s">
        <v>153</v>
      </c>
      <c r="AS72" s="53">
        <v>2015</v>
      </c>
      <c r="AT72" s="53" t="s">
        <v>153</v>
      </c>
      <c r="AU72" s="53" t="s">
        <v>153</v>
      </c>
      <c r="AV72" s="53" t="s">
        <v>153</v>
      </c>
      <c r="AW72" s="53" t="s">
        <v>153</v>
      </c>
      <c r="AX72" s="53" t="s">
        <v>153</v>
      </c>
      <c r="AY72" s="51"/>
      <c r="AZ72" s="51" t="s">
        <v>153</v>
      </c>
      <c r="BA72" s="53">
        <v>9225</v>
      </c>
      <c r="BB72" s="53">
        <v>0</v>
      </c>
      <c r="BC72" s="53"/>
      <c r="BD72" s="53"/>
      <c r="BE72" s="53"/>
      <c r="BF72" s="53"/>
      <c r="BG72" s="53"/>
      <c r="BH72" s="53"/>
      <c r="BI72" s="53"/>
      <c r="BJ72" s="51"/>
      <c r="BK72" s="53"/>
      <c r="BL72" s="53"/>
      <c r="BM72" s="53"/>
      <c r="BN72" s="53" t="s">
        <v>815</v>
      </c>
      <c r="BO72" s="53"/>
      <c r="BP72" s="53"/>
      <c r="BQ72" s="53" t="s">
        <v>815</v>
      </c>
      <c r="BR72" s="53"/>
      <c r="BS72" s="53"/>
      <c r="BT72" s="53"/>
      <c r="BU72" s="53"/>
      <c r="BV72" s="53"/>
      <c r="BW72" s="53"/>
      <c r="BX72" s="53"/>
      <c r="BY72" s="53"/>
      <c r="BZ72" s="53"/>
      <c r="CA72" s="53"/>
      <c r="CB72" s="53"/>
      <c r="CC72" s="53"/>
      <c r="CD72" s="53"/>
      <c r="CE72" s="53"/>
      <c r="CF72" s="53" t="s">
        <v>462</v>
      </c>
      <c r="CG72" s="53" t="s">
        <v>725</v>
      </c>
      <c r="CH72" s="53"/>
      <c r="CI72" s="53">
        <v>2017</v>
      </c>
      <c r="CJ72" s="53" t="s">
        <v>448</v>
      </c>
      <c r="CK72" s="53" t="s">
        <v>464</v>
      </c>
      <c r="CL72" s="53" t="s">
        <v>464</v>
      </c>
      <c r="CM72" s="53" t="s">
        <v>464</v>
      </c>
      <c r="CN72" s="53" t="s">
        <v>464</v>
      </c>
      <c r="CO72" s="53" t="s">
        <v>465</v>
      </c>
      <c r="CP72" s="53">
        <v>0</v>
      </c>
      <c r="CQ72" s="53">
        <v>0</v>
      </c>
      <c r="CR72" s="53">
        <v>0</v>
      </c>
      <c r="CS72" s="53">
        <v>0</v>
      </c>
      <c r="CT72" s="53">
        <v>0</v>
      </c>
      <c r="CU72" s="53">
        <v>0</v>
      </c>
      <c r="CV72" s="53">
        <v>0</v>
      </c>
      <c r="CW72" s="53">
        <v>0</v>
      </c>
      <c r="CX72" s="53">
        <v>0</v>
      </c>
      <c r="CY72" s="53">
        <v>0</v>
      </c>
      <c r="CZ72" s="53">
        <v>0</v>
      </c>
      <c r="DA72" s="53">
        <v>0</v>
      </c>
      <c r="DB72" s="53">
        <v>0</v>
      </c>
      <c r="DC72" s="53" t="s">
        <v>153</v>
      </c>
      <c r="DD72" s="53" t="s">
        <v>153</v>
      </c>
      <c r="DE72" s="53" t="s">
        <v>153</v>
      </c>
      <c r="DF72" s="53">
        <v>0</v>
      </c>
      <c r="DG72" s="53" t="s">
        <v>465</v>
      </c>
      <c r="DH72" s="53">
        <v>2</v>
      </c>
      <c r="DI72" s="53">
        <v>0</v>
      </c>
      <c r="DJ72" s="53">
        <v>0</v>
      </c>
      <c r="DK72" s="53">
        <v>2</v>
      </c>
      <c r="DL72" s="53">
        <v>0</v>
      </c>
      <c r="DM72" s="53">
        <v>0</v>
      </c>
      <c r="DN72" s="53">
        <v>0</v>
      </c>
      <c r="DO72" s="53">
        <v>0</v>
      </c>
      <c r="DP72" s="53">
        <v>0</v>
      </c>
      <c r="DQ72" s="53">
        <v>1</v>
      </c>
      <c r="DR72" s="53">
        <v>0</v>
      </c>
      <c r="DS72" s="53">
        <v>1</v>
      </c>
      <c r="DT72" s="53">
        <v>0</v>
      </c>
      <c r="DU72" s="53" t="s">
        <v>153</v>
      </c>
      <c r="DV72" s="53" t="s">
        <v>153</v>
      </c>
      <c r="DW72" s="51"/>
      <c r="DX72" s="53">
        <v>0</v>
      </c>
      <c r="DY72" s="53">
        <v>2</v>
      </c>
      <c r="DZ72" s="53">
        <v>0</v>
      </c>
      <c r="EA72" s="53">
        <v>0</v>
      </c>
      <c r="EB72" s="53"/>
      <c r="EC72" s="53"/>
      <c r="ED72" s="53"/>
      <c r="EE72" s="51">
        <v>8.3333333333333321</v>
      </c>
      <c r="EF72" s="53"/>
      <c r="EG72" s="53"/>
      <c r="EH72" s="53"/>
      <c r="EI72" s="53"/>
      <c r="EJ72" s="53"/>
      <c r="EK72" s="53"/>
      <c r="EL72" s="53"/>
      <c r="EM72" s="53"/>
      <c r="EN72" s="53"/>
      <c r="EO72" s="53"/>
      <c r="EP72" s="53"/>
      <c r="EQ72" s="59">
        <v>31125</v>
      </c>
      <c r="ER72" s="59">
        <v>9225</v>
      </c>
      <c r="ES72" s="59">
        <v>0</v>
      </c>
      <c r="ET72" s="59">
        <v>0</v>
      </c>
      <c r="EU72" s="59">
        <v>0</v>
      </c>
      <c r="EV72" s="59">
        <v>0</v>
      </c>
      <c r="EW72" s="59">
        <v>0</v>
      </c>
      <c r="EX72" s="59">
        <v>0</v>
      </c>
      <c r="EY72" s="59">
        <v>0</v>
      </c>
      <c r="EZ72" s="59">
        <v>0</v>
      </c>
      <c r="FA72" s="59">
        <v>0</v>
      </c>
      <c r="FB72" s="59">
        <v>2</v>
      </c>
      <c r="FC72" s="59">
        <v>0</v>
      </c>
      <c r="FD72" s="59">
        <v>0</v>
      </c>
      <c r="FE72" s="59">
        <v>2</v>
      </c>
      <c r="FF72" s="59">
        <v>0</v>
      </c>
      <c r="FG72" s="59">
        <v>0</v>
      </c>
      <c r="FH72" s="59">
        <v>0</v>
      </c>
      <c r="FI72" s="59">
        <v>0</v>
      </c>
      <c r="FJ72" s="59">
        <v>0</v>
      </c>
      <c r="FK72" s="59">
        <v>0</v>
      </c>
      <c r="FL72" s="59">
        <v>0</v>
      </c>
      <c r="FM72" s="56"/>
      <c r="FN72" s="56" t="s">
        <v>466</v>
      </c>
      <c r="FO72" s="60" t="b">
        <f t="shared" si="1"/>
        <v>1</v>
      </c>
    </row>
    <row r="73" spans="1:171" s="58" customFormat="1" ht="12.75" x14ac:dyDescent="0.2">
      <c r="A73" s="51" t="s">
        <v>437</v>
      </c>
      <c r="B73" s="52">
        <v>31125</v>
      </c>
      <c r="C73" s="53">
        <v>1</v>
      </c>
      <c r="D73" s="53">
        <v>0</v>
      </c>
      <c r="E73" s="54" t="s">
        <v>846</v>
      </c>
      <c r="F73" s="53" t="s">
        <v>847</v>
      </c>
      <c r="G73" s="53"/>
      <c r="H73" s="53" t="s">
        <v>848</v>
      </c>
      <c r="I73" s="53">
        <v>2</v>
      </c>
      <c r="J73" s="53" t="s">
        <v>849</v>
      </c>
      <c r="K73" s="53" t="s">
        <v>447</v>
      </c>
      <c r="L73" s="53" t="s">
        <v>448</v>
      </c>
      <c r="M73" s="53" t="s">
        <v>447</v>
      </c>
      <c r="N73" s="53">
        <v>2</v>
      </c>
      <c r="O73" s="53">
        <v>71</v>
      </c>
      <c r="P73" s="53">
        <v>26</v>
      </c>
      <c r="Q73" s="53" t="s">
        <v>153</v>
      </c>
      <c r="R73" s="53" t="s">
        <v>153</v>
      </c>
      <c r="S73" s="53" t="s">
        <v>153</v>
      </c>
      <c r="T73" s="53" t="s">
        <v>851</v>
      </c>
      <c r="U73" s="53" t="s">
        <v>153</v>
      </c>
      <c r="V73" s="53" t="s">
        <v>153</v>
      </c>
      <c r="W73" s="53" t="s">
        <v>153</v>
      </c>
      <c r="X73" s="53" t="s">
        <v>153</v>
      </c>
      <c r="Y73" s="53" t="s">
        <v>153</v>
      </c>
      <c r="Z73" s="51"/>
      <c r="AA73" s="51" t="s">
        <v>452</v>
      </c>
      <c r="AB73" s="51" t="s">
        <v>846</v>
      </c>
      <c r="AC73" s="51" t="s">
        <v>847</v>
      </c>
      <c r="AD73" s="51" t="s">
        <v>848</v>
      </c>
      <c r="AE73" s="51" t="s">
        <v>849</v>
      </c>
      <c r="AF73" s="53">
        <v>2</v>
      </c>
      <c r="AG73" s="53">
        <v>71</v>
      </c>
      <c r="AH73" s="53">
        <v>26</v>
      </c>
      <c r="AI73" s="53">
        <v>0</v>
      </c>
      <c r="AJ73" s="53" t="s">
        <v>153</v>
      </c>
      <c r="AK73" s="53" t="s">
        <v>153</v>
      </c>
      <c r="AL73" s="53" t="s">
        <v>153</v>
      </c>
      <c r="AM73" s="53" t="s">
        <v>851</v>
      </c>
      <c r="AN73" s="53" t="s">
        <v>153</v>
      </c>
      <c r="AO73" s="53" t="s">
        <v>153</v>
      </c>
      <c r="AP73" s="53" t="s">
        <v>153</v>
      </c>
      <c r="AQ73" s="53" t="s">
        <v>153</v>
      </c>
      <c r="AR73" s="53" t="s">
        <v>153</v>
      </c>
      <c r="AS73" s="53">
        <v>2015</v>
      </c>
      <c r="AT73" s="53" t="s">
        <v>153</v>
      </c>
      <c r="AU73" s="53" t="s">
        <v>153</v>
      </c>
      <c r="AV73" s="53" t="s">
        <v>153</v>
      </c>
      <c r="AW73" s="53" t="s">
        <v>153</v>
      </c>
      <c r="AX73" s="53" t="s">
        <v>153</v>
      </c>
      <c r="AY73" s="51"/>
      <c r="AZ73" s="51" t="s">
        <v>153</v>
      </c>
      <c r="BA73" s="53">
        <v>9225</v>
      </c>
      <c r="BB73" s="53">
        <v>0</v>
      </c>
      <c r="BC73" s="53"/>
      <c r="BD73" s="53"/>
      <c r="BE73" s="53"/>
      <c r="BF73" s="53"/>
      <c r="BG73" s="53"/>
      <c r="BH73" s="53"/>
      <c r="BI73" s="53"/>
      <c r="BJ73" s="51"/>
      <c r="BK73" s="53"/>
      <c r="BL73" s="53"/>
      <c r="BM73" s="53"/>
      <c r="BN73" s="53" t="s">
        <v>815</v>
      </c>
      <c r="BO73" s="53"/>
      <c r="BP73" s="53"/>
      <c r="BQ73" s="53" t="s">
        <v>815</v>
      </c>
      <c r="BR73" s="53"/>
      <c r="BS73" s="53"/>
      <c r="BT73" s="53"/>
      <c r="BU73" s="53"/>
      <c r="BV73" s="53"/>
      <c r="BW73" s="53"/>
      <c r="BX73" s="53"/>
      <c r="BY73" s="53"/>
      <c r="BZ73" s="53"/>
      <c r="CA73" s="53"/>
      <c r="CB73" s="53"/>
      <c r="CC73" s="53"/>
      <c r="CD73" s="53"/>
      <c r="CE73" s="53"/>
      <c r="CF73" s="53"/>
      <c r="CG73" s="53"/>
      <c r="CH73" s="53"/>
      <c r="CI73" s="53">
        <v>2017</v>
      </c>
      <c r="CJ73" s="53" t="s">
        <v>448</v>
      </c>
      <c r="CK73" s="53" t="s">
        <v>464</v>
      </c>
      <c r="CL73" s="53" t="s">
        <v>464</v>
      </c>
      <c r="CM73" s="53" t="s">
        <v>464</v>
      </c>
      <c r="CN73" s="53" t="s">
        <v>464</v>
      </c>
      <c r="CO73" s="53" t="s">
        <v>465</v>
      </c>
      <c r="CP73" s="53">
        <v>0</v>
      </c>
      <c r="CQ73" s="53">
        <v>0</v>
      </c>
      <c r="CR73" s="53">
        <v>0</v>
      </c>
      <c r="CS73" s="53">
        <v>0</v>
      </c>
      <c r="CT73" s="53">
        <v>0</v>
      </c>
      <c r="CU73" s="53">
        <v>0</v>
      </c>
      <c r="CV73" s="53">
        <v>0</v>
      </c>
      <c r="CW73" s="53">
        <v>0</v>
      </c>
      <c r="CX73" s="53">
        <v>0</v>
      </c>
      <c r="CY73" s="53">
        <v>0</v>
      </c>
      <c r="CZ73" s="53">
        <v>0</v>
      </c>
      <c r="DA73" s="53">
        <v>0</v>
      </c>
      <c r="DB73" s="53">
        <v>0</v>
      </c>
      <c r="DC73" s="53" t="s">
        <v>153</v>
      </c>
      <c r="DD73" s="53" t="s">
        <v>153</v>
      </c>
      <c r="DE73" s="53" t="s">
        <v>153</v>
      </c>
      <c r="DF73" s="53">
        <v>0</v>
      </c>
      <c r="DG73" s="53" t="s">
        <v>465</v>
      </c>
      <c r="DH73" s="53">
        <v>2</v>
      </c>
      <c r="DI73" s="53">
        <v>0</v>
      </c>
      <c r="DJ73" s="53">
        <v>0</v>
      </c>
      <c r="DK73" s="53">
        <v>2</v>
      </c>
      <c r="DL73" s="53">
        <v>0</v>
      </c>
      <c r="DM73" s="53">
        <v>0</v>
      </c>
      <c r="DN73" s="53">
        <v>0</v>
      </c>
      <c r="DO73" s="53">
        <v>0</v>
      </c>
      <c r="DP73" s="53">
        <v>0</v>
      </c>
      <c r="DQ73" s="53">
        <v>1</v>
      </c>
      <c r="DR73" s="53">
        <v>0</v>
      </c>
      <c r="DS73" s="53">
        <v>1</v>
      </c>
      <c r="DT73" s="53">
        <v>0</v>
      </c>
      <c r="DU73" s="53" t="s">
        <v>153</v>
      </c>
      <c r="DV73" s="53" t="s">
        <v>153</v>
      </c>
      <c r="DW73" s="51"/>
      <c r="DX73" s="53">
        <v>0</v>
      </c>
      <c r="DY73" s="53">
        <v>2</v>
      </c>
      <c r="DZ73" s="53">
        <v>0</v>
      </c>
      <c r="EA73" s="53">
        <v>0</v>
      </c>
      <c r="EB73" s="53"/>
      <c r="EC73" s="53"/>
      <c r="ED73" s="53"/>
      <c r="EE73" s="51">
        <v>8.3333333333333321</v>
      </c>
      <c r="EF73" s="53"/>
      <c r="EG73" s="53"/>
      <c r="EH73" s="53"/>
      <c r="EI73" s="53"/>
      <c r="EJ73" s="53"/>
      <c r="EK73" s="53"/>
      <c r="EL73" s="53"/>
      <c r="EM73" s="53"/>
      <c r="EN73" s="53"/>
      <c r="EO73" s="53"/>
      <c r="EP73" s="53"/>
      <c r="EQ73" s="59">
        <v>31125</v>
      </c>
      <c r="ER73" s="59">
        <v>9225</v>
      </c>
      <c r="ES73" s="59">
        <v>0</v>
      </c>
      <c r="ET73" s="59">
        <v>0</v>
      </c>
      <c r="EU73" s="59">
        <v>0</v>
      </c>
      <c r="EV73" s="59">
        <v>0</v>
      </c>
      <c r="EW73" s="56"/>
      <c r="EX73" s="56"/>
      <c r="EY73" s="56"/>
      <c r="EZ73" s="56"/>
      <c r="FA73" s="56"/>
      <c r="FB73" s="56"/>
      <c r="FC73" s="56"/>
      <c r="FD73" s="56"/>
      <c r="FE73" s="56"/>
      <c r="FF73" s="56"/>
      <c r="FG73" s="56"/>
      <c r="FH73" s="56"/>
      <c r="FI73" s="56"/>
      <c r="FJ73" s="56"/>
      <c r="FK73" s="56"/>
      <c r="FL73" s="56"/>
      <c r="FM73" s="56"/>
      <c r="FN73" s="56" t="s">
        <v>466</v>
      </c>
      <c r="FO73" s="60" t="b">
        <f t="shared" si="1"/>
        <v>1</v>
      </c>
    </row>
    <row r="74" spans="1:171" s="58" customFormat="1" ht="12.75" x14ac:dyDescent="0.2">
      <c r="A74" s="51" t="s">
        <v>437</v>
      </c>
      <c r="B74" s="52">
        <v>70379</v>
      </c>
      <c r="C74" s="53">
        <v>0</v>
      </c>
      <c r="D74" s="53">
        <v>1</v>
      </c>
      <c r="E74" s="54" t="s">
        <v>855</v>
      </c>
      <c r="F74" s="53" t="s">
        <v>856</v>
      </c>
      <c r="G74" s="53"/>
      <c r="H74" s="53" t="s">
        <v>857</v>
      </c>
      <c r="I74" s="53">
        <v>2</v>
      </c>
      <c r="J74" s="53" t="s">
        <v>858</v>
      </c>
      <c r="K74" s="53" t="s">
        <v>447</v>
      </c>
      <c r="L74" s="53" t="s">
        <v>448</v>
      </c>
      <c r="M74" s="53" t="s">
        <v>447</v>
      </c>
      <c r="N74" s="53">
        <v>1</v>
      </c>
      <c r="O74" s="53">
        <v>72</v>
      </c>
      <c r="P74" s="53">
        <v>15</v>
      </c>
      <c r="Q74" s="53" t="s">
        <v>153</v>
      </c>
      <c r="R74" s="53" t="s">
        <v>153</v>
      </c>
      <c r="S74" s="53" t="s">
        <v>859</v>
      </c>
      <c r="T74" s="53" t="s">
        <v>860</v>
      </c>
      <c r="U74" s="53" t="s">
        <v>861</v>
      </c>
      <c r="V74" s="53" t="s">
        <v>862</v>
      </c>
      <c r="W74" s="53" t="s">
        <v>153</v>
      </c>
      <c r="X74" s="53" t="s">
        <v>863</v>
      </c>
      <c r="Y74" s="53" t="s">
        <v>722</v>
      </c>
      <c r="Z74" s="51"/>
      <c r="AA74" s="51" t="s">
        <v>452</v>
      </c>
      <c r="AB74" s="51" t="s">
        <v>855</v>
      </c>
      <c r="AC74" s="51" t="s">
        <v>856</v>
      </c>
      <c r="AD74" s="51" t="s">
        <v>857</v>
      </c>
      <c r="AE74" s="51" t="s">
        <v>858</v>
      </c>
      <c r="AF74" s="53">
        <v>1</v>
      </c>
      <c r="AG74" s="53">
        <v>74</v>
      </c>
      <c r="AH74" s="53">
        <v>17</v>
      </c>
      <c r="AI74" s="53">
        <v>1</v>
      </c>
      <c r="AJ74" s="53" t="s">
        <v>153</v>
      </c>
      <c r="AK74" s="53" t="s">
        <v>153</v>
      </c>
      <c r="AL74" s="53" t="s">
        <v>859</v>
      </c>
      <c r="AM74" s="53" t="s">
        <v>860</v>
      </c>
      <c r="AN74" s="53" t="s">
        <v>863</v>
      </c>
      <c r="AO74" s="53" t="s">
        <v>722</v>
      </c>
      <c r="AP74" s="53" t="s">
        <v>861</v>
      </c>
      <c r="AQ74" s="53" t="s">
        <v>862</v>
      </c>
      <c r="AR74" s="53" t="s">
        <v>153</v>
      </c>
      <c r="AS74" s="53">
        <v>2015</v>
      </c>
      <c r="AT74" s="53" t="s">
        <v>153</v>
      </c>
      <c r="AU74" s="53" t="s">
        <v>153</v>
      </c>
      <c r="AV74" s="53" t="s">
        <v>153</v>
      </c>
      <c r="AW74" s="53" t="s">
        <v>153</v>
      </c>
      <c r="AX74" s="53" t="s">
        <v>439</v>
      </c>
      <c r="AY74" s="51"/>
      <c r="AZ74" s="51" t="s">
        <v>153</v>
      </c>
      <c r="BA74" s="53">
        <v>8565</v>
      </c>
      <c r="BB74" s="53">
        <v>0</v>
      </c>
      <c r="BC74" s="53"/>
      <c r="BD74" s="53"/>
      <c r="BE74" s="53"/>
      <c r="BF74" s="53"/>
      <c r="BG74" s="53"/>
      <c r="BH74" s="53" t="s">
        <v>532</v>
      </c>
      <c r="BI74" s="53"/>
      <c r="BJ74" s="51">
        <v>-2.7027027027027026</v>
      </c>
      <c r="BK74" s="53"/>
      <c r="BL74" s="53"/>
      <c r="BM74" s="53"/>
      <c r="BN74" s="53" t="s">
        <v>583</v>
      </c>
      <c r="BO74" s="53"/>
      <c r="BP74" s="53"/>
      <c r="BQ74" s="53" t="s">
        <v>583</v>
      </c>
      <c r="BR74" s="53"/>
      <c r="BS74" s="53"/>
      <c r="BT74" s="53"/>
      <c r="BU74" s="53"/>
      <c r="BV74" s="53"/>
      <c r="BW74" s="53"/>
      <c r="BX74" s="53"/>
      <c r="BY74" s="53"/>
      <c r="BZ74" s="53"/>
      <c r="CA74" s="53"/>
      <c r="CB74" s="53"/>
      <c r="CC74" s="53"/>
      <c r="CD74" s="53"/>
      <c r="CE74" s="53"/>
      <c r="CF74" s="53" t="s">
        <v>462</v>
      </c>
      <c r="CG74" s="53"/>
      <c r="CH74" s="53"/>
      <c r="CI74" s="53">
        <v>2017</v>
      </c>
      <c r="CJ74" s="53" t="s">
        <v>448</v>
      </c>
      <c r="CK74" s="53" t="s">
        <v>501</v>
      </c>
      <c r="CL74" s="53" t="s">
        <v>501</v>
      </c>
      <c r="CM74" s="53" t="s">
        <v>501</v>
      </c>
      <c r="CN74" s="53" t="s">
        <v>501</v>
      </c>
      <c r="CO74" s="53" t="s">
        <v>465</v>
      </c>
      <c r="CP74" s="53">
        <v>0</v>
      </c>
      <c r="CQ74" s="53">
        <v>0</v>
      </c>
      <c r="CR74" s="53">
        <v>0</v>
      </c>
      <c r="CS74" s="53">
        <v>0</v>
      </c>
      <c r="CT74" s="53">
        <v>0</v>
      </c>
      <c r="CU74" s="53">
        <v>0</v>
      </c>
      <c r="CV74" s="53">
        <v>0</v>
      </c>
      <c r="CW74" s="53">
        <v>0</v>
      </c>
      <c r="CX74" s="53">
        <v>0</v>
      </c>
      <c r="CY74" s="53">
        <v>0</v>
      </c>
      <c r="CZ74" s="53">
        <v>0</v>
      </c>
      <c r="DA74" s="53">
        <v>0</v>
      </c>
      <c r="DB74" s="53">
        <v>0</v>
      </c>
      <c r="DC74" s="53" t="s">
        <v>153</v>
      </c>
      <c r="DD74" s="53" t="s">
        <v>153</v>
      </c>
      <c r="DE74" s="53" t="s">
        <v>153</v>
      </c>
      <c r="DF74" s="53">
        <v>0</v>
      </c>
      <c r="DG74" s="53" t="s">
        <v>465</v>
      </c>
      <c r="DH74" s="53">
        <v>0</v>
      </c>
      <c r="DI74" s="53">
        <v>0</v>
      </c>
      <c r="DJ74" s="53">
        <v>0</v>
      </c>
      <c r="DK74" s="53">
        <v>0</v>
      </c>
      <c r="DL74" s="53">
        <v>0</v>
      </c>
      <c r="DM74" s="53">
        <v>0</v>
      </c>
      <c r="DN74" s="53">
        <v>0</v>
      </c>
      <c r="DO74" s="53">
        <v>0</v>
      </c>
      <c r="DP74" s="53">
        <v>0</v>
      </c>
      <c r="DQ74" s="53">
        <v>0</v>
      </c>
      <c r="DR74" s="53">
        <v>0</v>
      </c>
      <c r="DS74" s="53">
        <v>0</v>
      </c>
      <c r="DT74" s="53">
        <v>0</v>
      </c>
      <c r="DU74" s="53" t="s">
        <v>153</v>
      </c>
      <c r="DV74" s="53" t="s">
        <v>153</v>
      </c>
      <c r="DW74" s="51"/>
      <c r="DX74" s="53">
        <v>2</v>
      </c>
      <c r="DY74" s="53">
        <v>2</v>
      </c>
      <c r="DZ74" s="53">
        <v>0</v>
      </c>
      <c r="EA74" s="53">
        <v>1</v>
      </c>
      <c r="EB74" s="53"/>
      <c r="EC74" s="53"/>
      <c r="ED74" s="53"/>
      <c r="EE74" s="51"/>
      <c r="EF74" s="53"/>
      <c r="EG74" s="53"/>
      <c r="EH74" s="53"/>
      <c r="EI74" s="53"/>
      <c r="EJ74" s="53"/>
      <c r="EK74" s="53">
        <v>-1</v>
      </c>
      <c r="EL74" s="53"/>
      <c r="EM74" s="53"/>
      <c r="EN74" s="53"/>
      <c r="EO74" s="53"/>
      <c r="EP74" s="53"/>
      <c r="EQ74" s="59">
        <v>70379</v>
      </c>
      <c r="ER74" s="59">
        <v>8565</v>
      </c>
      <c r="ES74" s="59">
        <v>0</v>
      </c>
      <c r="ET74" s="59">
        <v>0</v>
      </c>
      <c r="EU74" s="59">
        <v>0</v>
      </c>
      <c r="EV74" s="59">
        <v>0</v>
      </c>
      <c r="EW74" s="59">
        <v>0</v>
      </c>
      <c r="EX74" s="59">
        <v>0</v>
      </c>
      <c r="EY74" s="59">
        <v>0</v>
      </c>
      <c r="EZ74" s="59">
        <v>0</v>
      </c>
      <c r="FA74" s="59">
        <v>0</v>
      </c>
      <c r="FB74" s="59">
        <v>0</v>
      </c>
      <c r="FC74" s="59">
        <v>0</v>
      </c>
      <c r="FD74" s="59">
        <v>0</v>
      </c>
      <c r="FE74" s="59">
        <v>0</v>
      </c>
      <c r="FF74" s="59">
        <v>0</v>
      </c>
      <c r="FG74" s="59">
        <v>0</v>
      </c>
      <c r="FH74" s="59">
        <v>0</v>
      </c>
      <c r="FI74" s="59">
        <v>0</v>
      </c>
      <c r="FJ74" s="59">
        <v>0</v>
      </c>
      <c r="FK74" s="59">
        <v>0</v>
      </c>
      <c r="FL74" s="59">
        <v>0</v>
      </c>
      <c r="FM74" s="56"/>
      <c r="FN74" s="56" t="s">
        <v>466</v>
      </c>
      <c r="FO74" s="60" t="b">
        <f t="shared" si="1"/>
        <v>1</v>
      </c>
    </row>
    <row r="75" spans="1:171" s="58" customFormat="1" ht="12.75" x14ac:dyDescent="0.2">
      <c r="A75" s="51" t="s">
        <v>437</v>
      </c>
      <c r="B75" s="52">
        <v>70379</v>
      </c>
      <c r="C75" s="53">
        <v>1</v>
      </c>
      <c r="D75" s="53">
        <v>0</v>
      </c>
      <c r="E75" s="54" t="s">
        <v>855</v>
      </c>
      <c r="F75" s="53" t="s">
        <v>856</v>
      </c>
      <c r="G75" s="53"/>
      <c r="H75" s="53" t="s">
        <v>857</v>
      </c>
      <c r="I75" s="53">
        <v>2</v>
      </c>
      <c r="J75" s="53" t="s">
        <v>858</v>
      </c>
      <c r="K75" s="53" t="s">
        <v>447</v>
      </c>
      <c r="L75" s="53" t="s">
        <v>448</v>
      </c>
      <c r="M75" s="53" t="s">
        <v>447</v>
      </c>
      <c r="N75" s="53">
        <v>1</v>
      </c>
      <c r="O75" s="53">
        <v>72</v>
      </c>
      <c r="P75" s="53">
        <v>15</v>
      </c>
      <c r="Q75" s="53" t="s">
        <v>153</v>
      </c>
      <c r="R75" s="53" t="s">
        <v>153</v>
      </c>
      <c r="S75" s="53" t="s">
        <v>153</v>
      </c>
      <c r="T75" s="53" t="s">
        <v>860</v>
      </c>
      <c r="U75" s="53" t="s">
        <v>153</v>
      </c>
      <c r="V75" s="53" t="s">
        <v>153</v>
      </c>
      <c r="W75" s="53" t="s">
        <v>153</v>
      </c>
      <c r="X75" s="53" t="s">
        <v>153</v>
      </c>
      <c r="Y75" s="53" t="s">
        <v>153</v>
      </c>
      <c r="Z75" s="51"/>
      <c r="AA75" s="51" t="s">
        <v>452</v>
      </c>
      <c r="AB75" s="51" t="s">
        <v>855</v>
      </c>
      <c r="AC75" s="51" t="s">
        <v>856</v>
      </c>
      <c r="AD75" s="51" t="s">
        <v>857</v>
      </c>
      <c r="AE75" s="51" t="s">
        <v>858</v>
      </c>
      <c r="AF75" s="53">
        <v>1</v>
      </c>
      <c r="AG75" s="53">
        <v>74</v>
      </c>
      <c r="AH75" s="53">
        <v>17</v>
      </c>
      <c r="AI75" s="53">
        <v>0</v>
      </c>
      <c r="AJ75" s="53" t="s">
        <v>153</v>
      </c>
      <c r="AK75" s="53" t="s">
        <v>153</v>
      </c>
      <c r="AL75" s="53" t="s">
        <v>153</v>
      </c>
      <c r="AM75" s="53" t="s">
        <v>860</v>
      </c>
      <c r="AN75" s="53" t="s">
        <v>153</v>
      </c>
      <c r="AO75" s="53" t="s">
        <v>153</v>
      </c>
      <c r="AP75" s="53" t="s">
        <v>153</v>
      </c>
      <c r="AQ75" s="53" t="s">
        <v>153</v>
      </c>
      <c r="AR75" s="53" t="s">
        <v>153</v>
      </c>
      <c r="AS75" s="53">
        <v>2015</v>
      </c>
      <c r="AT75" s="53" t="s">
        <v>153</v>
      </c>
      <c r="AU75" s="53" t="s">
        <v>153</v>
      </c>
      <c r="AV75" s="53" t="s">
        <v>153</v>
      </c>
      <c r="AW75" s="53" t="s">
        <v>153</v>
      </c>
      <c r="AX75" s="53" t="s">
        <v>439</v>
      </c>
      <c r="AY75" s="51"/>
      <c r="AZ75" s="51" t="s">
        <v>153</v>
      </c>
      <c r="BA75" s="53">
        <v>8565</v>
      </c>
      <c r="BB75" s="53">
        <v>0</v>
      </c>
      <c r="BC75" s="53"/>
      <c r="BD75" s="53"/>
      <c r="BE75" s="53"/>
      <c r="BF75" s="53"/>
      <c r="BG75" s="53"/>
      <c r="BH75" s="53"/>
      <c r="BI75" s="53"/>
      <c r="BJ75" s="51">
        <v>-2.7027027027027026</v>
      </c>
      <c r="BK75" s="53"/>
      <c r="BL75" s="53"/>
      <c r="BM75" s="53"/>
      <c r="BN75" s="53" t="s">
        <v>583</v>
      </c>
      <c r="BO75" s="53"/>
      <c r="BP75" s="53"/>
      <c r="BQ75" s="53" t="s">
        <v>583</v>
      </c>
      <c r="BR75" s="53"/>
      <c r="BS75" s="53"/>
      <c r="BT75" s="53"/>
      <c r="BU75" s="53"/>
      <c r="BV75" s="53"/>
      <c r="BW75" s="53"/>
      <c r="BX75" s="53"/>
      <c r="BY75" s="53"/>
      <c r="BZ75" s="53"/>
      <c r="CA75" s="53"/>
      <c r="CB75" s="53"/>
      <c r="CC75" s="53"/>
      <c r="CD75" s="53"/>
      <c r="CE75" s="53"/>
      <c r="CF75" s="53"/>
      <c r="CG75" s="53"/>
      <c r="CH75" s="53"/>
      <c r="CI75" s="53">
        <v>2017</v>
      </c>
      <c r="CJ75" s="53" t="s">
        <v>448</v>
      </c>
      <c r="CK75" s="53" t="s">
        <v>501</v>
      </c>
      <c r="CL75" s="53" t="s">
        <v>501</v>
      </c>
      <c r="CM75" s="53" t="s">
        <v>501</v>
      </c>
      <c r="CN75" s="53" t="s">
        <v>501</v>
      </c>
      <c r="CO75" s="53" t="s">
        <v>465</v>
      </c>
      <c r="CP75" s="53">
        <v>0</v>
      </c>
      <c r="CQ75" s="53">
        <v>0</v>
      </c>
      <c r="CR75" s="53">
        <v>0</v>
      </c>
      <c r="CS75" s="53">
        <v>0</v>
      </c>
      <c r="CT75" s="53">
        <v>0</v>
      </c>
      <c r="CU75" s="53">
        <v>0</v>
      </c>
      <c r="CV75" s="53">
        <v>0</v>
      </c>
      <c r="CW75" s="53">
        <v>0</v>
      </c>
      <c r="CX75" s="53">
        <v>0</v>
      </c>
      <c r="CY75" s="53">
        <v>0</v>
      </c>
      <c r="CZ75" s="53">
        <v>0</v>
      </c>
      <c r="DA75" s="53">
        <v>0</v>
      </c>
      <c r="DB75" s="53">
        <v>0</v>
      </c>
      <c r="DC75" s="53" t="s">
        <v>153</v>
      </c>
      <c r="DD75" s="53" t="s">
        <v>153</v>
      </c>
      <c r="DE75" s="53" t="s">
        <v>153</v>
      </c>
      <c r="DF75" s="53">
        <v>0</v>
      </c>
      <c r="DG75" s="53" t="s">
        <v>465</v>
      </c>
      <c r="DH75" s="53">
        <v>0</v>
      </c>
      <c r="DI75" s="53">
        <v>0</v>
      </c>
      <c r="DJ75" s="53">
        <v>0</v>
      </c>
      <c r="DK75" s="53">
        <v>0</v>
      </c>
      <c r="DL75" s="53">
        <v>0</v>
      </c>
      <c r="DM75" s="53">
        <v>0</v>
      </c>
      <c r="DN75" s="53">
        <v>0</v>
      </c>
      <c r="DO75" s="53">
        <v>0</v>
      </c>
      <c r="DP75" s="53">
        <v>0</v>
      </c>
      <c r="DQ75" s="53">
        <v>0</v>
      </c>
      <c r="DR75" s="53">
        <v>0</v>
      </c>
      <c r="DS75" s="53">
        <v>0</v>
      </c>
      <c r="DT75" s="53">
        <v>0</v>
      </c>
      <c r="DU75" s="53" t="s">
        <v>153</v>
      </c>
      <c r="DV75" s="53" t="s">
        <v>153</v>
      </c>
      <c r="DW75" s="51"/>
      <c r="DX75" s="53">
        <v>2</v>
      </c>
      <c r="DY75" s="53">
        <v>2</v>
      </c>
      <c r="DZ75" s="53">
        <v>0</v>
      </c>
      <c r="EA75" s="53">
        <v>1</v>
      </c>
      <c r="EB75" s="53"/>
      <c r="EC75" s="53"/>
      <c r="ED75" s="53"/>
      <c r="EE75" s="51"/>
      <c r="EF75" s="53"/>
      <c r="EG75" s="53"/>
      <c r="EH75" s="53"/>
      <c r="EI75" s="53"/>
      <c r="EJ75" s="53"/>
      <c r="EK75" s="53">
        <v>-1</v>
      </c>
      <c r="EL75" s="53"/>
      <c r="EM75" s="53"/>
      <c r="EN75" s="53"/>
      <c r="EO75" s="53"/>
      <c r="EP75" s="53"/>
      <c r="EQ75" s="59">
        <v>70379</v>
      </c>
      <c r="ER75" s="59">
        <v>8565</v>
      </c>
      <c r="ES75" s="59">
        <v>0</v>
      </c>
      <c r="ET75" s="59">
        <v>0</v>
      </c>
      <c r="EU75" s="59">
        <v>0</v>
      </c>
      <c r="EV75" s="59">
        <v>0</v>
      </c>
      <c r="EW75" s="56"/>
      <c r="EX75" s="56"/>
      <c r="EY75" s="56"/>
      <c r="EZ75" s="56"/>
      <c r="FA75" s="56"/>
      <c r="FB75" s="56"/>
      <c r="FC75" s="56"/>
      <c r="FD75" s="56"/>
      <c r="FE75" s="56"/>
      <c r="FF75" s="56"/>
      <c r="FG75" s="56"/>
      <c r="FH75" s="56"/>
      <c r="FI75" s="56"/>
      <c r="FJ75" s="56"/>
      <c r="FK75" s="56"/>
      <c r="FL75" s="56"/>
      <c r="FM75" s="56"/>
      <c r="FN75" s="56" t="s">
        <v>466</v>
      </c>
      <c r="FO75" s="60" t="b">
        <f t="shared" si="1"/>
        <v>1</v>
      </c>
    </row>
    <row r="76" spans="1:171" s="58" customFormat="1" ht="12.75" x14ac:dyDescent="0.2">
      <c r="A76" s="51" t="s">
        <v>437</v>
      </c>
      <c r="B76" s="52">
        <v>63087</v>
      </c>
      <c r="C76" s="53">
        <v>0</v>
      </c>
      <c r="D76" s="53">
        <v>2</v>
      </c>
      <c r="E76" s="54" t="s">
        <v>864</v>
      </c>
      <c r="F76" s="53" t="s">
        <v>865</v>
      </c>
      <c r="G76" s="53"/>
      <c r="H76" s="53" t="s">
        <v>866</v>
      </c>
      <c r="I76" s="53">
        <v>2</v>
      </c>
      <c r="J76" s="53" t="s">
        <v>867</v>
      </c>
      <c r="K76" s="53" t="s">
        <v>447</v>
      </c>
      <c r="L76" s="53" t="s">
        <v>472</v>
      </c>
      <c r="M76" s="53" t="s">
        <v>447</v>
      </c>
      <c r="N76" s="53">
        <v>2</v>
      </c>
      <c r="O76" s="53">
        <v>73</v>
      </c>
      <c r="P76" s="53">
        <v>15</v>
      </c>
      <c r="Q76" s="53" t="s">
        <v>153</v>
      </c>
      <c r="R76" s="53" t="s">
        <v>153</v>
      </c>
      <c r="S76" s="53" t="s">
        <v>868</v>
      </c>
      <c r="T76" s="53" t="s">
        <v>869</v>
      </c>
      <c r="U76" s="53" t="s">
        <v>870</v>
      </c>
      <c r="V76" s="53" t="s">
        <v>871</v>
      </c>
      <c r="W76" s="53" t="s">
        <v>153</v>
      </c>
      <c r="X76" s="53" t="s">
        <v>872</v>
      </c>
      <c r="Y76" s="53" t="s">
        <v>546</v>
      </c>
      <c r="Z76" s="51"/>
      <c r="AA76" s="51" t="s">
        <v>452</v>
      </c>
      <c r="AB76" s="51" t="s">
        <v>864</v>
      </c>
      <c r="AC76" s="51" t="s">
        <v>865</v>
      </c>
      <c r="AD76" s="51" t="s">
        <v>866</v>
      </c>
      <c r="AE76" s="51" t="s">
        <v>867</v>
      </c>
      <c r="AF76" s="53">
        <v>2</v>
      </c>
      <c r="AG76" s="53">
        <v>75</v>
      </c>
      <c r="AH76" s="53">
        <v>16</v>
      </c>
      <c r="AI76" s="53">
        <v>2</v>
      </c>
      <c r="AJ76" s="53" t="s">
        <v>153</v>
      </c>
      <c r="AK76" s="53" t="s">
        <v>153</v>
      </c>
      <c r="AL76" s="53" t="s">
        <v>868</v>
      </c>
      <c r="AM76" s="53" t="s">
        <v>869</v>
      </c>
      <c r="AN76" s="53" t="s">
        <v>872</v>
      </c>
      <c r="AO76" s="53" t="s">
        <v>546</v>
      </c>
      <c r="AP76" s="53" t="s">
        <v>870</v>
      </c>
      <c r="AQ76" s="53" t="s">
        <v>871</v>
      </c>
      <c r="AR76" s="53" t="s">
        <v>153</v>
      </c>
      <c r="AS76" s="53">
        <v>2015</v>
      </c>
      <c r="AT76" s="53" t="s">
        <v>153</v>
      </c>
      <c r="AU76" s="53" t="s">
        <v>153</v>
      </c>
      <c r="AV76" s="53" t="s">
        <v>153</v>
      </c>
      <c r="AW76" s="53" t="s">
        <v>153</v>
      </c>
      <c r="AX76" s="53" t="s">
        <v>153</v>
      </c>
      <c r="AY76" s="51"/>
      <c r="AZ76" s="51" t="s">
        <v>153</v>
      </c>
      <c r="BA76" s="53">
        <v>8477</v>
      </c>
      <c r="BB76" s="53">
        <v>0</v>
      </c>
      <c r="BC76" s="53"/>
      <c r="BD76" s="53"/>
      <c r="BE76" s="53"/>
      <c r="BF76" s="53"/>
      <c r="BG76" s="53"/>
      <c r="BH76" s="53" t="s">
        <v>532</v>
      </c>
      <c r="BI76" s="53"/>
      <c r="BJ76" s="51">
        <v>-2.666666666666667</v>
      </c>
      <c r="BK76" s="53"/>
      <c r="BL76" s="53"/>
      <c r="BM76" s="53"/>
      <c r="BN76" s="53" t="s">
        <v>873</v>
      </c>
      <c r="BO76" s="53"/>
      <c r="BP76" s="53"/>
      <c r="BQ76" s="53" t="s">
        <v>873</v>
      </c>
      <c r="BR76" s="53"/>
      <c r="BS76" s="53"/>
      <c r="BT76" s="53"/>
      <c r="BU76" s="53"/>
      <c r="BV76" s="53"/>
      <c r="BW76" s="53"/>
      <c r="BX76" s="53"/>
      <c r="BY76" s="53"/>
      <c r="BZ76" s="53"/>
      <c r="CA76" s="53"/>
      <c r="CB76" s="53"/>
      <c r="CC76" s="53"/>
      <c r="CD76" s="53"/>
      <c r="CE76" s="53"/>
      <c r="CF76" s="53" t="s">
        <v>462</v>
      </c>
      <c r="CG76" s="53"/>
      <c r="CH76" s="53"/>
      <c r="CI76" s="53">
        <v>2017</v>
      </c>
      <c r="CJ76" s="53" t="s">
        <v>472</v>
      </c>
      <c r="CK76" s="53" t="s">
        <v>501</v>
      </c>
      <c r="CL76" s="53" t="s">
        <v>464</v>
      </c>
      <c r="CM76" s="53" t="s">
        <v>464</v>
      </c>
      <c r="CN76" s="53" t="s">
        <v>463</v>
      </c>
      <c r="CO76" s="53" t="s">
        <v>465</v>
      </c>
      <c r="CP76" s="53">
        <v>2</v>
      </c>
      <c r="CQ76" s="53">
        <v>0</v>
      </c>
      <c r="CR76" s="53">
        <v>0</v>
      </c>
      <c r="CS76" s="53">
        <v>2</v>
      </c>
      <c r="CT76" s="53">
        <v>0</v>
      </c>
      <c r="CU76" s="53">
        <v>1</v>
      </c>
      <c r="CV76" s="53">
        <v>0</v>
      </c>
      <c r="CW76" s="53">
        <v>0</v>
      </c>
      <c r="CX76" s="53">
        <v>0</v>
      </c>
      <c r="CY76" s="53">
        <v>0</v>
      </c>
      <c r="CZ76" s="53">
        <v>0</v>
      </c>
      <c r="DA76" s="53">
        <v>1</v>
      </c>
      <c r="DB76" s="53">
        <v>0</v>
      </c>
      <c r="DC76" s="53" t="s">
        <v>153</v>
      </c>
      <c r="DD76" s="53" t="s">
        <v>153</v>
      </c>
      <c r="DE76" s="53" t="s">
        <v>153</v>
      </c>
      <c r="DF76" s="53">
        <v>0</v>
      </c>
      <c r="DG76" s="53" t="s">
        <v>465</v>
      </c>
      <c r="DH76" s="53">
        <v>1</v>
      </c>
      <c r="DI76" s="53">
        <v>0</v>
      </c>
      <c r="DJ76" s="53">
        <v>0</v>
      </c>
      <c r="DK76" s="53">
        <v>1</v>
      </c>
      <c r="DL76" s="53">
        <v>0</v>
      </c>
      <c r="DM76" s="53">
        <v>0</v>
      </c>
      <c r="DN76" s="53">
        <v>0</v>
      </c>
      <c r="DO76" s="53">
        <v>0</v>
      </c>
      <c r="DP76" s="53">
        <v>0</v>
      </c>
      <c r="DQ76" s="53">
        <v>0</v>
      </c>
      <c r="DR76" s="53">
        <v>0</v>
      </c>
      <c r="DS76" s="53">
        <v>1</v>
      </c>
      <c r="DT76" s="53">
        <v>0</v>
      </c>
      <c r="DU76" s="53" t="s">
        <v>153</v>
      </c>
      <c r="DV76" s="53" t="s">
        <v>153</v>
      </c>
      <c r="DW76" s="51"/>
      <c r="DX76" s="53">
        <v>0</v>
      </c>
      <c r="DY76" s="53">
        <v>2</v>
      </c>
      <c r="DZ76" s="53">
        <v>0</v>
      </c>
      <c r="EA76" s="53">
        <v>0</v>
      </c>
      <c r="EB76" s="53"/>
      <c r="EC76" s="53"/>
      <c r="ED76" s="53"/>
      <c r="EE76" s="51">
        <v>-6.25</v>
      </c>
      <c r="EF76" s="53"/>
      <c r="EG76" s="53"/>
      <c r="EH76" s="53"/>
      <c r="EI76" s="53"/>
      <c r="EJ76" s="53"/>
      <c r="EK76" s="53"/>
      <c r="EL76" s="53"/>
      <c r="EM76" s="53"/>
      <c r="EN76" s="53"/>
      <c r="EO76" s="53"/>
      <c r="EP76" s="53"/>
      <c r="EQ76" s="59">
        <v>63087</v>
      </c>
      <c r="ER76" s="59">
        <v>8477</v>
      </c>
      <c r="ES76" s="59">
        <v>0</v>
      </c>
      <c r="ET76" s="59">
        <v>0</v>
      </c>
      <c r="EU76" s="59">
        <v>0</v>
      </c>
      <c r="EV76" s="59">
        <v>0</v>
      </c>
      <c r="EW76" s="59">
        <v>2</v>
      </c>
      <c r="EX76" s="59">
        <v>1</v>
      </c>
      <c r="EY76" s="59">
        <v>1</v>
      </c>
      <c r="EZ76" s="59">
        <v>0</v>
      </c>
      <c r="FA76" s="59">
        <v>0</v>
      </c>
      <c r="FB76" s="59">
        <v>1</v>
      </c>
      <c r="FC76" s="59">
        <v>1</v>
      </c>
      <c r="FD76" s="59">
        <v>0</v>
      </c>
      <c r="FE76" s="59">
        <v>0</v>
      </c>
      <c r="FF76" s="59">
        <v>0</v>
      </c>
      <c r="FG76" s="59">
        <v>0</v>
      </c>
      <c r="FH76" s="59">
        <v>0</v>
      </c>
      <c r="FI76" s="59">
        <v>0</v>
      </c>
      <c r="FJ76" s="59">
        <v>0</v>
      </c>
      <c r="FK76" s="59">
        <v>0</v>
      </c>
      <c r="FL76" s="59">
        <v>0</v>
      </c>
      <c r="FM76" s="56"/>
      <c r="FN76" s="56" t="s">
        <v>466</v>
      </c>
      <c r="FO76" s="60" t="b">
        <f t="shared" si="1"/>
        <v>1</v>
      </c>
    </row>
    <row r="77" spans="1:171" s="58" customFormat="1" ht="12.75" x14ac:dyDescent="0.2">
      <c r="A77" s="51" t="s">
        <v>437</v>
      </c>
      <c r="B77" s="52">
        <v>63087</v>
      </c>
      <c r="C77" s="53">
        <v>1</v>
      </c>
      <c r="D77" s="53">
        <v>0</v>
      </c>
      <c r="E77" s="54" t="s">
        <v>864</v>
      </c>
      <c r="F77" s="53" t="s">
        <v>865</v>
      </c>
      <c r="G77" s="53"/>
      <c r="H77" s="53" t="s">
        <v>866</v>
      </c>
      <c r="I77" s="53">
        <v>2</v>
      </c>
      <c r="J77" s="53" t="s">
        <v>867</v>
      </c>
      <c r="K77" s="53" t="s">
        <v>447</v>
      </c>
      <c r="L77" s="53" t="s">
        <v>472</v>
      </c>
      <c r="M77" s="53" t="s">
        <v>447</v>
      </c>
      <c r="N77" s="53">
        <v>2</v>
      </c>
      <c r="O77" s="53">
        <v>73</v>
      </c>
      <c r="P77" s="53">
        <v>15</v>
      </c>
      <c r="Q77" s="53" t="s">
        <v>153</v>
      </c>
      <c r="R77" s="53" t="s">
        <v>153</v>
      </c>
      <c r="S77" s="53" t="s">
        <v>153</v>
      </c>
      <c r="T77" s="53" t="s">
        <v>869</v>
      </c>
      <c r="U77" s="53" t="s">
        <v>153</v>
      </c>
      <c r="V77" s="53" t="s">
        <v>153</v>
      </c>
      <c r="W77" s="53" t="s">
        <v>153</v>
      </c>
      <c r="X77" s="53" t="s">
        <v>153</v>
      </c>
      <c r="Y77" s="53" t="s">
        <v>153</v>
      </c>
      <c r="Z77" s="51"/>
      <c r="AA77" s="51" t="s">
        <v>452</v>
      </c>
      <c r="AB77" s="51" t="s">
        <v>864</v>
      </c>
      <c r="AC77" s="51" t="s">
        <v>865</v>
      </c>
      <c r="AD77" s="51" t="s">
        <v>866</v>
      </c>
      <c r="AE77" s="51" t="s">
        <v>867</v>
      </c>
      <c r="AF77" s="53">
        <v>2</v>
      </c>
      <c r="AG77" s="53">
        <v>75</v>
      </c>
      <c r="AH77" s="53">
        <v>16</v>
      </c>
      <c r="AI77" s="53">
        <v>0</v>
      </c>
      <c r="AJ77" s="53" t="s">
        <v>153</v>
      </c>
      <c r="AK77" s="53" t="s">
        <v>153</v>
      </c>
      <c r="AL77" s="53" t="s">
        <v>153</v>
      </c>
      <c r="AM77" s="53" t="s">
        <v>869</v>
      </c>
      <c r="AN77" s="53" t="s">
        <v>153</v>
      </c>
      <c r="AO77" s="53" t="s">
        <v>153</v>
      </c>
      <c r="AP77" s="53" t="s">
        <v>153</v>
      </c>
      <c r="AQ77" s="53" t="s">
        <v>153</v>
      </c>
      <c r="AR77" s="53" t="s">
        <v>153</v>
      </c>
      <c r="AS77" s="53">
        <v>2015</v>
      </c>
      <c r="AT77" s="53" t="s">
        <v>153</v>
      </c>
      <c r="AU77" s="53" t="s">
        <v>153</v>
      </c>
      <c r="AV77" s="53" t="s">
        <v>153</v>
      </c>
      <c r="AW77" s="53" t="s">
        <v>153</v>
      </c>
      <c r="AX77" s="53" t="s">
        <v>153</v>
      </c>
      <c r="AY77" s="51"/>
      <c r="AZ77" s="51" t="s">
        <v>153</v>
      </c>
      <c r="BA77" s="53">
        <v>8477</v>
      </c>
      <c r="BB77" s="53">
        <v>0</v>
      </c>
      <c r="BC77" s="53"/>
      <c r="BD77" s="53"/>
      <c r="BE77" s="53"/>
      <c r="BF77" s="53"/>
      <c r="BG77" s="53"/>
      <c r="BH77" s="53"/>
      <c r="BI77" s="53"/>
      <c r="BJ77" s="51">
        <v>-2.666666666666667</v>
      </c>
      <c r="BK77" s="53"/>
      <c r="BL77" s="53"/>
      <c r="BM77" s="53"/>
      <c r="BN77" s="53" t="s">
        <v>873</v>
      </c>
      <c r="BO77" s="53"/>
      <c r="BP77" s="53"/>
      <c r="BQ77" s="53" t="s">
        <v>873</v>
      </c>
      <c r="BR77" s="53"/>
      <c r="BS77" s="53"/>
      <c r="BT77" s="53"/>
      <c r="BU77" s="53"/>
      <c r="BV77" s="53"/>
      <c r="BW77" s="53"/>
      <c r="BX77" s="53"/>
      <c r="BY77" s="53"/>
      <c r="BZ77" s="53"/>
      <c r="CA77" s="53"/>
      <c r="CB77" s="53"/>
      <c r="CC77" s="53"/>
      <c r="CD77" s="53"/>
      <c r="CE77" s="53"/>
      <c r="CF77" s="53"/>
      <c r="CG77" s="53"/>
      <c r="CH77" s="53"/>
      <c r="CI77" s="53">
        <v>2017</v>
      </c>
      <c r="CJ77" s="53" t="s">
        <v>472</v>
      </c>
      <c r="CK77" s="53" t="s">
        <v>501</v>
      </c>
      <c r="CL77" s="53" t="s">
        <v>464</v>
      </c>
      <c r="CM77" s="53" t="s">
        <v>464</v>
      </c>
      <c r="CN77" s="53" t="s">
        <v>463</v>
      </c>
      <c r="CO77" s="53" t="s">
        <v>465</v>
      </c>
      <c r="CP77" s="53">
        <v>2</v>
      </c>
      <c r="CQ77" s="53">
        <v>0</v>
      </c>
      <c r="CR77" s="53">
        <v>0</v>
      </c>
      <c r="CS77" s="53">
        <v>2</v>
      </c>
      <c r="CT77" s="53">
        <v>0</v>
      </c>
      <c r="CU77" s="53">
        <v>1</v>
      </c>
      <c r="CV77" s="53">
        <v>0</v>
      </c>
      <c r="CW77" s="53">
        <v>0</v>
      </c>
      <c r="CX77" s="53">
        <v>0</v>
      </c>
      <c r="CY77" s="53">
        <v>0</v>
      </c>
      <c r="CZ77" s="53">
        <v>0</v>
      </c>
      <c r="DA77" s="53">
        <v>1</v>
      </c>
      <c r="DB77" s="53">
        <v>0</v>
      </c>
      <c r="DC77" s="53" t="s">
        <v>153</v>
      </c>
      <c r="DD77" s="53" t="s">
        <v>153</v>
      </c>
      <c r="DE77" s="53" t="s">
        <v>153</v>
      </c>
      <c r="DF77" s="53">
        <v>0</v>
      </c>
      <c r="DG77" s="53" t="s">
        <v>465</v>
      </c>
      <c r="DH77" s="53">
        <v>1</v>
      </c>
      <c r="DI77" s="53">
        <v>0</v>
      </c>
      <c r="DJ77" s="53">
        <v>0</v>
      </c>
      <c r="DK77" s="53">
        <v>1</v>
      </c>
      <c r="DL77" s="53">
        <v>0</v>
      </c>
      <c r="DM77" s="53">
        <v>0</v>
      </c>
      <c r="DN77" s="53">
        <v>0</v>
      </c>
      <c r="DO77" s="53">
        <v>0</v>
      </c>
      <c r="DP77" s="53">
        <v>0</v>
      </c>
      <c r="DQ77" s="53">
        <v>0</v>
      </c>
      <c r="DR77" s="53">
        <v>0</v>
      </c>
      <c r="DS77" s="53">
        <v>1</v>
      </c>
      <c r="DT77" s="53">
        <v>0</v>
      </c>
      <c r="DU77" s="53" t="s">
        <v>153</v>
      </c>
      <c r="DV77" s="53" t="s">
        <v>153</v>
      </c>
      <c r="DW77" s="51"/>
      <c r="DX77" s="53">
        <v>0</v>
      </c>
      <c r="DY77" s="53">
        <v>2</v>
      </c>
      <c r="DZ77" s="53">
        <v>0</v>
      </c>
      <c r="EA77" s="53">
        <v>0</v>
      </c>
      <c r="EB77" s="53"/>
      <c r="EC77" s="53"/>
      <c r="ED77" s="53"/>
      <c r="EE77" s="51">
        <v>-6.25</v>
      </c>
      <c r="EF77" s="53"/>
      <c r="EG77" s="53"/>
      <c r="EH77" s="53"/>
      <c r="EI77" s="53"/>
      <c r="EJ77" s="53"/>
      <c r="EK77" s="53"/>
      <c r="EL77" s="53"/>
      <c r="EM77" s="53"/>
      <c r="EN77" s="53"/>
      <c r="EO77" s="53"/>
      <c r="EP77" s="53"/>
      <c r="EQ77" s="59">
        <v>63087</v>
      </c>
      <c r="ER77" s="59">
        <v>8477</v>
      </c>
      <c r="ES77" s="59">
        <v>0</v>
      </c>
      <c r="ET77" s="59">
        <v>0</v>
      </c>
      <c r="EU77" s="59">
        <v>0</v>
      </c>
      <c r="EV77" s="59">
        <v>0</v>
      </c>
      <c r="EW77" s="56"/>
      <c r="EX77" s="56"/>
      <c r="EY77" s="56"/>
      <c r="EZ77" s="56"/>
      <c r="FA77" s="56"/>
      <c r="FB77" s="56"/>
      <c r="FC77" s="56"/>
      <c r="FD77" s="56"/>
      <c r="FE77" s="56"/>
      <c r="FF77" s="56"/>
      <c r="FG77" s="56"/>
      <c r="FH77" s="56"/>
      <c r="FI77" s="56"/>
      <c r="FJ77" s="56"/>
      <c r="FK77" s="56"/>
      <c r="FL77" s="56"/>
      <c r="FM77" s="56"/>
      <c r="FN77" s="56" t="s">
        <v>466</v>
      </c>
      <c r="FO77" s="60" t="b">
        <f t="shared" si="1"/>
        <v>1</v>
      </c>
    </row>
    <row r="78" spans="1:171" s="58" customFormat="1" ht="12.75" x14ac:dyDescent="0.2">
      <c r="A78" s="51" t="s">
        <v>437</v>
      </c>
      <c r="B78" s="52">
        <v>60655</v>
      </c>
      <c r="C78" s="53">
        <v>0</v>
      </c>
      <c r="D78" s="53">
        <v>1</v>
      </c>
      <c r="E78" s="54" t="s">
        <v>874</v>
      </c>
      <c r="F78" s="53" t="s">
        <v>875</v>
      </c>
      <c r="G78" s="53"/>
      <c r="H78" s="53" t="s">
        <v>876</v>
      </c>
      <c r="I78" s="53">
        <v>2</v>
      </c>
      <c r="J78" s="53" t="s">
        <v>877</v>
      </c>
      <c r="K78" s="53" t="s">
        <v>447</v>
      </c>
      <c r="L78" s="53" t="s">
        <v>448</v>
      </c>
      <c r="M78" s="53" t="s">
        <v>447</v>
      </c>
      <c r="N78" s="53">
        <v>1</v>
      </c>
      <c r="O78" s="53">
        <v>74</v>
      </c>
      <c r="P78" s="53">
        <v>6</v>
      </c>
      <c r="Q78" s="53" t="s">
        <v>153</v>
      </c>
      <c r="R78" s="53" t="s">
        <v>153</v>
      </c>
      <c r="S78" s="53" t="s">
        <v>878</v>
      </c>
      <c r="T78" s="53" t="s">
        <v>579</v>
      </c>
      <c r="U78" s="53" t="s">
        <v>879</v>
      </c>
      <c r="V78" s="53" t="s">
        <v>880</v>
      </c>
      <c r="W78" s="53" t="s">
        <v>153</v>
      </c>
      <c r="X78" s="53" t="s">
        <v>881</v>
      </c>
      <c r="Y78" s="53" t="s">
        <v>529</v>
      </c>
      <c r="Z78" s="51"/>
      <c r="AA78" s="51" t="s">
        <v>452</v>
      </c>
      <c r="AB78" s="51" t="s">
        <v>874</v>
      </c>
      <c r="AC78" s="51" t="s">
        <v>875</v>
      </c>
      <c r="AD78" s="51" t="s">
        <v>876</v>
      </c>
      <c r="AE78" s="51" t="s">
        <v>877</v>
      </c>
      <c r="AF78" s="53">
        <v>1</v>
      </c>
      <c r="AG78" s="53">
        <v>72</v>
      </c>
      <c r="AH78" s="53">
        <v>7</v>
      </c>
      <c r="AI78" s="53">
        <v>1</v>
      </c>
      <c r="AJ78" s="53" t="s">
        <v>153</v>
      </c>
      <c r="AK78" s="53" t="s">
        <v>153</v>
      </c>
      <c r="AL78" s="53" t="s">
        <v>878</v>
      </c>
      <c r="AM78" s="53" t="s">
        <v>579</v>
      </c>
      <c r="AN78" s="53" t="s">
        <v>881</v>
      </c>
      <c r="AO78" s="53" t="s">
        <v>529</v>
      </c>
      <c r="AP78" s="53" t="s">
        <v>879</v>
      </c>
      <c r="AQ78" s="53" t="s">
        <v>880</v>
      </c>
      <c r="AR78" s="53" t="s">
        <v>153</v>
      </c>
      <c r="AS78" s="53">
        <v>2015</v>
      </c>
      <c r="AT78" s="53" t="s">
        <v>882</v>
      </c>
      <c r="AU78" s="53" t="s">
        <v>153</v>
      </c>
      <c r="AV78" s="53" t="s">
        <v>153</v>
      </c>
      <c r="AW78" s="53" t="s">
        <v>153</v>
      </c>
      <c r="AX78" s="53" t="s">
        <v>153</v>
      </c>
      <c r="AY78" s="51"/>
      <c r="AZ78" s="51" t="s">
        <v>153</v>
      </c>
      <c r="BA78" s="53">
        <v>6824</v>
      </c>
      <c r="BB78" s="53">
        <v>0</v>
      </c>
      <c r="BC78" s="53"/>
      <c r="BD78" s="53"/>
      <c r="BE78" s="53"/>
      <c r="BF78" s="53"/>
      <c r="BG78" s="53"/>
      <c r="BH78" s="53" t="s">
        <v>532</v>
      </c>
      <c r="BI78" s="53"/>
      <c r="BJ78" s="51">
        <v>2.7777777777777777</v>
      </c>
      <c r="BK78" s="53"/>
      <c r="BL78" s="53"/>
      <c r="BM78" s="53"/>
      <c r="BN78" s="53" t="s">
        <v>533</v>
      </c>
      <c r="BO78" s="53"/>
      <c r="BP78" s="53"/>
      <c r="BQ78" s="53" t="s">
        <v>533</v>
      </c>
      <c r="BR78" s="53"/>
      <c r="BS78" s="53"/>
      <c r="BT78" s="53"/>
      <c r="BU78" s="53"/>
      <c r="BV78" s="53"/>
      <c r="BW78" s="53"/>
      <c r="BX78" s="53"/>
      <c r="BY78" s="53"/>
      <c r="BZ78" s="53"/>
      <c r="CA78" s="53"/>
      <c r="CB78" s="53"/>
      <c r="CC78" s="53"/>
      <c r="CD78" s="53"/>
      <c r="CE78" s="53"/>
      <c r="CF78" s="53" t="s">
        <v>462</v>
      </c>
      <c r="CG78" s="53"/>
      <c r="CH78" s="53"/>
      <c r="CI78" s="53">
        <v>2017</v>
      </c>
      <c r="CJ78" s="53" t="s">
        <v>448</v>
      </c>
      <c r="CK78" s="53" t="s">
        <v>464</v>
      </c>
      <c r="CL78" s="53" t="s">
        <v>464</v>
      </c>
      <c r="CM78" s="53" t="s">
        <v>464</v>
      </c>
      <c r="CN78" s="53" t="s">
        <v>464</v>
      </c>
      <c r="CO78" s="53" t="s">
        <v>465</v>
      </c>
      <c r="CP78" s="53">
        <v>0</v>
      </c>
      <c r="CQ78" s="53">
        <v>0</v>
      </c>
      <c r="CR78" s="53">
        <v>0</v>
      </c>
      <c r="CS78" s="53">
        <v>0</v>
      </c>
      <c r="CT78" s="53">
        <v>0</v>
      </c>
      <c r="CU78" s="53">
        <v>0</v>
      </c>
      <c r="CV78" s="53">
        <v>0</v>
      </c>
      <c r="CW78" s="53">
        <v>0</v>
      </c>
      <c r="CX78" s="53">
        <v>0</v>
      </c>
      <c r="CY78" s="53">
        <v>0</v>
      </c>
      <c r="CZ78" s="53">
        <v>0</v>
      </c>
      <c r="DA78" s="53">
        <v>0</v>
      </c>
      <c r="DB78" s="53">
        <v>0</v>
      </c>
      <c r="DC78" s="53" t="s">
        <v>153</v>
      </c>
      <c r="DD78" s="53" t="s">
        <v>153</v>
      </c>
      <c r="DE78" s="53" t="s">
        <v>153</v>
      </c>
      <c r="DF78" s="53">
        <v>0</v>
      </c>
      <c r="DG78" s="53" t="s">
        <v>465</v>
      </c>
      <c r="DH78" s="53">
        <v>0</v>
      </c>
      <c r="DI78" s="53">
        <v>0</v>
      </c>
      <c r="DJ78" s="53">
        <v>0</v>
      </c>
      <c r="DK78" s="53">
        <v>0</v>
      </c>
      <c r="DL78" s="53">
        <v>0</v>
      </c>
      <c r="DM78" s="53">
        <v>0</v>
      </c>
      <c r="DN78" s="53">
        <v>0</v>
      </c>
      <c r="DO78" s="53">
        <v>0</v>
      </c>
      <c r="DP78" s="53">
        <v>0</v>
      </c>
      <c r="DQ78" s="53">
        <v>0</v>
      </c>
      <c r="DR78" s="53">
        <v>0</v>
      </c>
      <c r="DS78" s="53">
        <v>0</v>
      </c>
      <c r="DT78" s="53">
        <v>0</v>
      </c>
      <c r="DU78" s="53" t="s">
        <v>153</v>
      </c>
      <c r="DV78" s="53" t="s">
        <v>153</v>
      </c>
      <c r="DW78" s="51"/>
      <c r="DX78" s="53">
        <v>0</v>
      </c>
      <c r="DY78" s="53">
        <v>1</v>
      </c>
      <c r="DZ78" s="53">
        <v>0</v>
      </c>
      <c r="EA78" s="53">
        <v>0</v>
      </c>
      <c r="EB78" s="53"/>
      <c r="EC78" s="53"/>
      <c r="ED78" s="53"/>
      <c r="EE78" s="51"/>
      <c r="EF78" s="53"/>
      <c r="EG78" s="53"/>
      <c r="EH78" s="53"/>
      <c r="EI78" s="53"/>
      <c r="EJ78" s="53"/>
      <c r="EK78" s="53"/>
      <c r="EL78" s="53"/>
      <c r="EM78" s="53"/>
      <c r="EN78" s="53"/>
      <c r="EO78" s="53"/>
      <c r="EP78" s="53"/>
      <c r="EQ78" s="59">
        <v>60655</v>
      </c>
      <c r="ER78" s="59">
        <v>6824</v>
      </c>
      <c r="ES78" s="59">
        <v>0</v>
      </c>
      <c r="ET78" s="59">
        <v>0</v>
      </c>
      <c r="EU78" s="59">
        <v>0</v>
      </c>
      <c r="EV78" s="59">
        <v>0</v>
      </c>
      <c r="EW78" s="59">
        <v>0</v>
      </c>
      <c r="EX78" s="59">
        <v>0</v>
      </c>
      <c r="EY78" s="59">
        <v>0</v>
      </c>
      <c r="EZ78" s="59">
        <v>0</v>
      </c>
      <c r="FA78" s="59">
        <v>0</v>
      </c>
      <c r="FB78" s="59">
        <v>0</v>
      </c>
      <c r="FC78" s="59">
        <v>0</v>
      </c>
      <c r="FD78" s="59">
        <v>0</v>
      </c>
      <c r="FE78" s="59">
        <v>0</v>
      </c>
      <c r="FF78" s="59">
        <v>0</v>
      </c>
      <c r="FG78" s="59">
        <v>0</v>
      </c>
      <c r="FH78" s="59">
        <v>0</v>
      </c>
      <c r="FI78" s="59">
        <v>0</v>
      </c>
      <c r="FJ78" s="59">
        <v>0</v>
      </c>
      <c r="FK78" s="59">
        <v>0</v>
      </c>
      <c r="FL78" s="59">
        <v>0</v>
      </c>
      <c r="FM78" s="56"/>
      <c r="FN78" s="56" t="s">
        <v>466</v>
      </c>
      <c r="FO78" s="60" t="b">
        <f t="shared" si="1"/>
        <v>1</v>
      </c>
    </row>
    <row r="79" spans="1:171" s="58" customFormat="1" ht="12.75" x14ac:dyDescent="0.2">
      <c r="A79" s="51" t="s">
        <v>437</v>
      </c>
      <c r="B79" s="52">
        <v>60655</v>
      </c>
      <c r="C79" s="53">
        <v>1</v>
      </c>
      <c r="D79" s="53">
        <v>0</v>
      </c>
      <c r="E79" s="54" t="s">
        <v>874</v>
      </c>
      <c r="F79" s="53" t="s">
        <v>875</v>
      </c>
      <c r="G79" s="53"/>
      <c r="H79" s="53" t="s">
        <v>876</v>
      </c>
      <c r="I79" s="53">
        <v>2</v>
      </c>
      <c r="J79" s="53" t="s">
        <v>877</v>
      </c>
      <c r="K79" s="53" t="s">
        <v>447</v>
      </c>
      <c r="L79" s="53" t="s">
        <v>448</v>
      </c>
      <c r="M79" s="53" t="s">
        <v>447</v>
      </c>
      <c r="N79" s="53">
        <v>1</v>
      </c>
      <c r="O79" s="53">
        <v>74</v>
      </c>
      <c r="P79" s="53">
        <v>6</v>
      </c>
      <c r="Q79" s="53" t="s">
        <v>153</v>
      </c>
      <c r="R79" s="53" t="s">
        <v>153</v>
      </c>
      <c r="S79" s="53" t="s">
        <v>153</v>
      </c>
      <c r="T79" s="53" t="s">
        <v>579</v>
      </c>
      <c r="U79" s="53" t="s">
        <v>153</v>
      </c>
      <c r="V79" s="53" t="s">
        <v>153</v>
      </c>
      <c r="W79" s="53" t="s">
        <v>153</v>
      </c>
      <c r="X79" s="53" t="s">
        <v>153</v>
      </c>
      <c r="Y79" s="53" t="s">
        <v>153</v>
      </c>
      <c r="Z79" s="51"/>
      <c r="AA79" s="51" t="s">
        <v>452</v>
      </c>
      <c r="AB79" s="51" t="s">
        <v>874</v>
      </c>
      <c r="AC79" s="51" t="s">
        <v>875</v>
      </c>
      <c r="AD79" s="51" t="s">
        <v>876</v>
      </c>
      <c r="AE79" s="51" t="s">
        <v>877</v>
      </c>
      <c r="AF79" s="53">
        <v>1</v>
      </c>
      <c r="AG79" s="53">
        <v>72</v>
      </c>
      <c r="AH79" s="53">
        <v>7</v>
      </c>
      <c r="AI79" s="53">
        <v>0</v>
      </c>
      <c r="AJ79" s="53" t="s">
        <v>153</v>
      </c>
      <c r="AK79" s="53" t="s">
        <v>153</v>
      </c>
      <c r="AL79" s="53" t="s">
        <v>153</v>
      </c>
      <c r="AM79" s="53" t="s">
        <v>579</v>
      </c>
      <c r="AN79" s="53" t="s">
        <v>153</v>
      </c>
      <c r="AO79" s="53" t="s">
        <v>153</v>
      </c>
      <c r="AP79" s="53" t="s">
        <v>153</v>
      </c>
      <c r="AQ79" s="53" t="s">
        <v>153</v>
      </c>
      <c r="AR79" s="53" t="s">
        <v>153</v>
      </c>
      <c r="AS79" s="53">
        <v>2015</v>
      </c>
      <c r="AT79" s="53" t="s">
        <v>882</v>
      </c>
      <c r="AU79" s="53" t="s">
        <v>153</v>
      </c>
      <c r="AV79" s="53" t="s">
        <v>153</v>
      </c>
      <c r="AW79" s="53" t="s">
        <v>153</v>
      </c>
      <c r="AX79" s="53" t="s">
        <v>153</v>
      </c>
      <c r="AY79" s="51"/>
      <c r="AZ79" s="51" t="s">
        <v>153</v>
      </c>
      <c r="BA79" s="53">
        <v>6824</v>
      </c>
      <c r="BB79" s="53">
        <v>0</v>
      </c>
      <c r="BC79" s="53"/>
      <c r="BD79" s="53"/>
      <c r="BE79" s="53"/>
      <c r="BF79" s="53"/>
      <c r="BG79" s="53"/>
      <c r="BH79" s="53"/>
      <c r="BI79" s="53"/>
      <c r="BJ79" s="51">
        <v>2.7777777777777777</v>
      </c>
      <c r="BK79" s="53"/>
      <c r="BL79" s="53"/>
      <c r="BM79" s="53"/>
      <c r="BN79" s="53" t="s">
        <v>533</v>
      </c>
      <c r="BO79" s="53"/>
      <c r="BP79" s="53"/>
      <c r="BQ79" s="53" t="s">
        <v>533</v>
      </c>
      <c r="BR79" s="53"/>
      <c r="BS79" s="53"/>
      <c r="BT79" s="53"/>
      <c r="BU79" s="53"/>
      <c r="BV79" s="53"/>
      <c r="BW79" s="53"/>
      <c r="BX79" s="53"/>
      <c r="BY79" s="53"/>
      <c r="BZ79" s="53"/>
      <c r="CA79" s="53"/>
      <c r="CB79" s="53"/>
      <c r="CC79" s="53"/>
      <c r="CD79" s="53"/>
      <c r="CE79" s="53"/>
      <c r="CF79" s="53"/>
      <c r="CG79" s="53"/>
      <c r="CH79" s="53"/>
      <c r="CI79" s="53">
        <v>2017</v>
      </c>
      <c r="CJ79" s="53" t="s">
        <v>448</v>
      </c>
      <c r="CK79" s="53" t="s">
        <v>464</v>
      </c>
      <c r="CL79" s="53" t="s">
        <v>464</v>
      </c>
      <c r="CM79" s="53" t="s">
        <v>464</v>
      </c>
      <c r="CN79" s="53" t="s">
        <v>464</v>
      </c>
      <c r="CO79" s="53" t="s">
        <v>465</v>
      </c>
      <c r="CP79" s="53">
        <v>0</v>
      </c>
      <c r="CQ79" s="53">
        <v>0</v>
      </c>
      <c r="CR79" s="53">
        <v>0</v>
      </c>
      <c r="CS79" s="53">
        <v>0</v>
      </c>
      <c r="CT79" s="53">
        <v>0</v>
      </c>
      <c r="CU79" s="53">
        <v>0</v>
      </c>
      <c r="CV79" s="53">
        <v>0</v>
      </c>
      <c r="CW79" s="53">
        <v>0</v>
      </c>
      <c r="CX79" s="53">
        <v>0</v>
      </c>
      <c r="CY79" s="53">
        <v>0</v>
      </c>
      <c r="CZ79" s="53">
        <v>0</v>
      </c>
      <c r="DA79" s="53">
        <v>0</v>
      </c>
      <c r="DB79" s="53">
        <v>0</v>
      </c>
      <c r="DC79" s="53" t="s">
        <v>153</v>
      </c>
      <c r="DD79" s="53" t="s">
        <v>153</v>
      </c>
      <c r="DE79" s="53" t="s">
        <v>153</v>
      </c>
      <c r="DF79" s="53">
        <v>0</v>
      </c>
      <c r="DG79" s="53" t="s">
        <v>465</v>
      </c>
      <c r="DH79" s="53">
        <v>0</v>
      </c>
      <c r="DI79" s="53">
        <v>0</v>
      </c>
      <c r="DJ79" s="53">
        <v>0</v>
      </c>
      <c r="DK79" s="53">
        <v>0</v>
      </c>
      <c r="DL79" s="53">
        <v>0</v>
      </c>
      <c r="DM79" s="53">
        <v>0</v>
      </c>
      <c r="DN79" s="53">
        <v>0</v>
      </c>
      <c r="DO79" s="53">
        <v>0</v>
      </c>
      <c r="DP79" s="53">
        <v>0</v>
      </c>
      <c r="DQ79" s="53">
        <v>0</v>
      </c>
      <c r="DR79" s="53">
        <v>0</v>
      </c>
      <c r="DS79" s="53">
        <v>0</v>
      </c>
      <c r="DT79" s="53">
        <v>0</v>
      </c>
      <c r="DU79" s="53" t="s">
        <v>153</v>
      </c>
      <c r="DV79" s="53" t="s">
        <v>153</v>
      </c>
      <c r="DW79" s="51"/>
      <c r="DX79" s="53">
        <v>0</v>
      </c>
      <c r="DY79" s="53">
        <v>1</v>
      </c>
      <c r="DZ79" s="53">
        <v>0</v>
      </c>
      <c r="EA79" s="53">
        <v>0</v>
      </c>
      <c r="EB79" s="53"/>
      <c r="EC79" s="53"/>
      <c r="ED79" s="53"/>
      <c r="EE79" s="51"/>
      <c r="EF79" s="53"/>
      <c r="EG79" s="53"/>
      <c r="EH79" s="53"/>
      <c r="EI79" s="53"/>
      <c r="EJ79" s="53"/>
      <c r="EK79" s="53"/>
      <c r="EL79" s="53"/>
      <c r="EM79" s="53"/>
      <c r="EN79" s="53"/>
      <c r="EO79" s="53"/>
      <c r="EP79" s="53"/>
      <c r="EQ79" s="59">
        <v>60655</v>
      </c>
      <c r="ER79" s="59">
        <v>6824</v>
      </c>
      <c r="ES79" s="59">
        <v>0</v>
      </c>
      <c r="ET79" s="59">
        <v>0</v>
      </c>
      <c r="EU79" s="59">
        <v>0</v>
      </c>
      <c r="EV79" s="59">
        <v>0</v>
      </c>
      <c r="EW79" s="56"/>
      <c r="EX79" s="56"/>
      <c r="EY79" s="56"/>
      <c r="EZ79" s="56"/>
      <c r="FA79" s="56"/>
      <c r="FB79" s="56"/>
      <c r="FC79" s="56"/>
      <c r="FD79" s="56"/>
      <c r="FE79" s="56"/>
      <c r="FF79" s="56"/>
      <c r="FG79" s="56"/>
      <c r="FH79" s="56"/>
      <c r="FI79" s="56"/>
      <c r="FJ79" s="56"/>
      <c r="FK79" s="56"/>
      <c r="FL79" s="56"/>
      <c r="FM79" s="56"/>
      <c r="FN79" s="56" t="s">
        <v>466</v>
      </c>
      <c r="FO79" s="60" t="b">
        <f t="shared" si="1"/>
        <v>1</v>
      </c>
    </row>
    <row r="80" spans="1:171" s="58" customFormat="1" ht="12.75" x14ac:dyDescent="0.2">
      <c r="A80" s="51" t="s">
        <v>437</v>
      </c>
      <c r="B80" s="52">
        <v>6481</v>
      </c>
      <c r="C80" s="53">
        <v>0</v>
      </c>
      <c r="D80" s="53">
        <v>2</v>
      </c>
      <c r="E80" s="54" t="s">
        <v>883</v>
      </c>
      <c r="F80" s="53" t="s">
        <v>884</v>
      </c>
      <c r="G80" s="53"/>
      <c r="H80" s="53" t="s">
        <v>885</v>
      </c>
      <c r="I80" s="53">
        <v>2</v>
      </c>
      <c r="J80" s="53" t="s">
        <v>886</v>
      </c>
      <c r="K80" s="53" t="s">
        <v>447</v>
      </c>
      <c r="L80" s="53" t="s">
        <v>472</v>
      </c>
      <c r="M80" s="53" t="s">
        <v>447</v>
      </c>
      <c r="N80" s="53">
        <v>2</v>
      </c>
      <c r="O80" s="53">
        <v>75</v>
      </c>
      <c r="P80" s="53">
        <v>7</v>
      </c>
      <c r="Q80" s="53" t="s">
        <v>153</v>
      </c>
      <c r="R80" s="53" t="s">
        <v>153</v>
      </c>
      <c r="S80" s="53" t="s">
        <v>887</v>
      </c>
      <c r="T80" s="53" t="s">
        <v>888</v>
      </c>
      <c r="U80" s="53" t="s">
        <v>889</v>
      </c>
      <c r="V80" s="53" t="s">
        <v>890</v>
      </c>
      <c r="W80" s="53" t="s">
        <v>153</v>
      </c>
      <c r="X80" s="53" t="s">
        <v>891</v>
      </c>
      <c r="Y80" s="53" t="s">
        <v>88</v>
      </c>
      <c r="Z80" s="51"/>
      <c r="AA80" s="51" t="s">
        <v>452</v>
      </c>
      <c r="AB80" s="51" t="s">
        <v>883</v>
      </c>
      <c r="AC80" s="51" t="s">
        <v>884</v>
      </c>
      <c r="AD80" s="51" t="s">
        <v>885</v>
      </c>
      <c r="AE80" s="51" t="s">
        <v>886</v>
      </c>
      <c r="AF80" s="53">
        <v>2</v>
      </c>
      <c r="AG80" s="53">
        <v>80</v>
      </c>
      <c r="AH80" s="53">
        <v>7</v>
      </c>
      <c r="AI80" s="53">
        <v>2</v>
      </c>
      <c r="AJ80" s="53" t="s">
        <v>153</v>
      </c>
      <c r="AK80" s="53" t="s">
        <v>153</v>
      </c>
      <c r="AL80" s="53" t="s">
        <v>887</v>
      </c>
      <c r="AM80" s="53" t="s">
        <v>888</v>
      </c>
      <c r="AN80" s="53" t="s">
        <v>891</v>
      </c>
      <c r="AO80" s="53" t="s">
        <v>88</v>
      </c>
      <c r="AP80" s="53" t="s">
        <v>889</v>
      </c>
      <c r="AQ80" s="53" t="s">
        <v>890</v>
      </c>
      <c r="AR80" s="53" t="s">
        <v>153</v>
      </c>
      <c r="AS80" s="53">
        <v>2015</v>
      </c>
      <c r="AT80" s="53" t="s">
        <v>153</v>
      </c>
      <c r="AU80" s="53" t="s">
        <v>153</v>
      </c>
      <c r="AV80" s="53" t="s">
        <v>153</v>
      </c>
      <c r="AW80" s="53" t="s">
        <v>153</v>
      </c>
      <c r="AX80" s="53" t="s">
        <v>153</v>
      </c>
      <c r="AY80" s="51"/>
      <c r="AZ80" s="51" t="s">
        <v>153</v>
      </c>
      <c r="BA80" s="53">
        <v>6838</v>
      </c>
      <c r="BB80" s="53">
        <v>0</v>
      </c>
      <c r="BC80" s="53"/>
      <c r="BD80" s="53"/>
      <c r="BE80" s="53"/>
      <c r="BF80" s="53"/>
      <c r="BG80" s="53"/>
      <c r="BH80" s="53" t="s">
        <v>532</v>
      </c>
      <c r="BI80" s="53"/>
      <c r="BJ80" s="51">
        <v>-6.25</v>
      </c>
      <c r="BK80" s="53"/>
      <c r="BL80" s="53"/>
      <c r="BM80" s="53"/>
      <c r="BN80" s="53" t="s">
        <v>691</v>
      </c>
      <c r="BO80" s="53"/>
      <c r="BP80" s="53"/>
      <c r="BQ80" s="53" t="s">
        <v>691</v>
      </c>
      <c r="BR80" s="53"/>
      <c r="BS80" s="53"/>
      <c r="BT80" s="53"/>
      <c r="BU80" s="53"/>
      <c r="BV80" s="53"/>
      <c r="BW80" s="53"/>
      <c r="BX80" s="53"/>
      <c r="BY80" s="53"/>
      <c r="BZ80" s="53"/>
      <c r="CA80" s="53"/>
      <c r="CB80" s="53"/>
      <c r="CC80" s="53"/>
      <c r="CD80" s="53"/>
      <c r="CE80" s="53"/>
      <c r="CF80" s="53" t="s">
        <v>462</v>
      </c>
      <c r="CG80" s="53"/>
      <c r="CH80" s="53"/>
      <c r="CI80" s="53">
        <v>2017</v>
      </c>
      <c r="CJ80" s="53" t="s">
        <v>472</v>
      </c>
      <c r="CK80" s="53" t="s">
        <v>501</v>
      </c>
      <c r="CL80" s="53" t="s">
        <v>464</v>
      </c>
      <c r="CM80" s="53" t="s">
        <v>464</v>
      </c>
      <c r="CN80" s="53" t="s">
        <v>464</v>
      </c>
      <c r="CO80" s="53" t="s">
        <v>465</v>
      </c>
      <c r="CP80" s="53">
        <v>0</v>
      </c>
      <c r="CQ80" s="53">
        <v>0</v>
      </c>
      <c r="CR80" s="53">
        <v>0</v>
      </c>
      <c r="CS80" s="53">
        <v>0</v>
      </c>
      <c r="CT80" s="53">
        <v>0</v>
      </c>
      <c r="CU80" s="53">
        <v>0</v>
      </c>
      <c r="CV80" s="53">
        <v>0</v>
      </c>
      <c r="CW80" s="53">
        <v>0</v>
      </c>
      <c r="CX80" s="53">
        <v>0</v>
      </c>
      <c r="CY80" s="53">
        <v>0</v>
      </c>
      <c r="CZ80" s="53">
        <v>0</v>
      </c>
      <c r="DA80" s="53">
        <v>0</v>
      </c>
      <c r="DB80" s="53">
        <v>0</v>
      </c>
      <c r="DC80" s="53" t="s">
        <v>153</v>
      </c>
      <c r="DD80" s="53" t="s">
        <v>153</v>
      </c>
      <c r="DE80" s="53" t="s">
        <v>153</v>
      </c>
      <c r="DF80" s="53">
        <v>0</v>
      </c>
      <c r="DG80" s="53" t="s">
        <v>465</v>
      </c>
      <c r="DH80" s="53">
        <v>0</v>
      </c>
      <c r="DI80" s="53">
        <v>0</v>
      </c>
      <c r="DJ80" s="53">
        <v>0</v>
      </c>
      <c r="DK80" s="53">
        <v>0</v>
      </c>
      <c r="DL80" s="53">
        <v>0</v>
      </c>
      <c r="DM80" s="53">
        <v>0</v>
      </c>
      <c r="DN80" s="53">
        <v>0</v>
      </c>
      <c r="DO80" s="53">
        <v>0</v>
      </c>
      <c r="DP80" s="53">
        <v>0</v>
      </c>
      <c r="DQ80" s="53">
        <v>0</v>
      </c>
      <c r="DR80" s="53">
        <v>0</v>
      </c>
      <c r="DS80" s="53">
        <v>0</v>
      </c>
      <c r="DT80" s="53">
        <v>0</v>
      </c>
      <c r="DU80" s="53" t="s">
        <v>153</v>
      </c>
      <c r="DV80" s="53" t="s">
        <v>153</v>
      </c>
      <c r="DW80" s="51"/>
      <c r="DX80" s="53">
        <v>0</v>
      </c>
      <c r="DY80" s="53">
        <v>0</v>
      </c>
      <c r="DZ80" s="53">
        <v>0</v>
      </c>
      <c r="EA80" s="53">
        <v>0</v>
      </c>
      <c r="EB80" s="53"/>
      <c r="EC80" s="53"/>
      <c r="ED80" s="53"/>
      <c r="EE80" s="51"/>
      <c r="EF80" s="53"/>
      <c r="EG80" s="53"/>
      <c r="EH80" s="53"/>
      <c r="EI80" s="53"/>
      <c r="EJ80" s="53"/>
      <c r="EK80" s="53"/>
      <c r="EL80" s="53"/>
      <c r="EM80" s="53"/>
      <c r="EN80" s="53"/>
      <c r="EO80" s="53"/>
      <c r="EP80" s="53"/>
      <c r="EQ80" s="59">
        <v>6481</v>
      </c>
      <c r="ER80" s="59">
        <v>6838</v>
      </c>
      <c r="ES80" s="59">
        <v>0</v>
      </c>
      <c r="ET80" s="59">
        <v>0</v>
      </c>
      <c r="EU80" s="59">
        <v>0</v>
      </c>
      <c r="EV80" s="59">
        <v>0</v>
      </c>
      <c r="EW80" s="59">
        <v>0</v>
      </c>
      <c r="EX80" s="59">
        <v>0</v>
      </c>
      <c r="EY80" s="59">
        <v>0</v>
      </c>
      <c r="EZ80" s="59">
        <v>0</v>
      </c>
      <c r="FA80" s="59">
        <v>0</v>
      </c>
      <c r="FB80" s="59">
        <v>0</v>
      </c>
      <c r="FC80" s="59">
        <v>0</v>
      </c>
      <c r="FD80" s="59">
        <v>0</v>
      </c>
      <c r="FE80" s="59">
        <v>0</v>
      </c>
      <c r="FF80" s="59">
        <v>0</v>
      </c>
      <c r="FG80" s="59">
        <v>0</v>
      </c>
      <c r="FH80" s="59">
        <v>0</v>
      </c>
      <c r="FI80" s="59">
        <v>0</v>
      </c>
      <c r="FJ80" s="59">
        <v>0</v>
      </c>
      <c r="FK80" s="59">
        <v>0</v>
      </c>
      <c r="FL80" s="59">
        <v>0</v>
      </c>
      <c r="FM80" s="56"/>
      <c r="FN80" s="56" t="s">
        <v>466</v>
      </c>
      <c r="FO80" s="60" t="b">
        <f t="shared" si="1"/>
        <v>1</v>
      </c>
    </row>
    <row r="81" spans="1:171" s="58" customFormat="1" ht="12.75" x14ac:dyDescent="0.2">
      <c r="A81" s="51" t="s">
        <v>437</v>
      </c>
      <c r="B81" s="52">
        <v>6481</v>
      </c>
      <c r="C81" s="53">
        <v>1</v>
      </c>
      <c r="D81" s="53">
        <v>0</v>
      </c>
      <c r="E81" s="54" t="s">
        <v>883</v>
      </c>
      <c r="F81" s="53" t="s">
        <v>884</v>
      </c>
      <c r="G81" s="53"/>
      <c r="H81" s="53" t="s">
        <v>885</v>
      </c>
      <c r="I81" s="53">
        <v>2</v>
      </c>
      <c r="J81" s="53" t="s">
        <v>886</v>
      </c>
      <c r="K81" s="53" t="s">
        <v>447</v>
      </c>
      <c r="L81" s="53" t="s">
        <v>472</v>
      </c>
      <c r="M81" s="53" t="s">
        <v>447</v>
      </c>
      <c r="N81" s="53">
        <v>2</v>
      </c>
      <c r="O81" s="53">
        <v>75</v>
      </c>
      <c r="P81" s="53">
        <v>7</v>
      </c>
      <c r="Q81" s="53" t="s">
        <v>153</v>
      </c>
      <c r="R81" s="53" t="s">
        <v>153</v>
      </c>
      <c r="S81" s="53" t="s">
        <v>153</v>
      </c>
      <c r="T81" s="53" t="s">
        <v>888</v>
      </c>
      <c r="U81" s="53" t="s">
        <v>153</v>
      </c>
      <c r="V81" s="53" t="s">
        <v>153</v>
      </c>
      <c r="W81" s="53" t="s">
        <v>153</v>
      </c>
      <c r="X81" s="53" t="s">
        <v>153</v>
      </c>
      <c r="Y81" s="53" t="s">
        <v>153</v>
      </c>
      <c r="Z81" s="51"/>
      <c r="AA81" s="51" t="s">
        <v>452</v>
      </c>
      <c r="AB81" s="51" t="s">
        <v>883</v>
      </c>
      <c r="AC81" s="51" t="s">
        <v>884</v>
      </c>
      <c r="AD81" s="51" t="s">
        <v>885</v>
      </c>
      <c r="AE81" s="51" t="s">
        <v>886</v>
      </c>
      <c r="AF81" s="53">
        <v>2</v>
      </c>
      <c r="AG81" s="53">
        <v>80</v>
      </c>
      <c r="AH81" s="53">
        <v>7</v>
      </c>
      <c r="AI81" s="53">
        <v>0</v>
      </c>
      <c r="AJ81" s="53" t="s">
        <v>153</v>
      </c>
      <c r="AK81" s="53" t="s">
        <v>153</v>
      </c>
      <c r="AL81" s="53" t="s">
        <v>153</v>
      </c>
      <c r="AM81" s="53" t="s">
        <v>888</v>
      </c>
      <c r="AN81" s="53" t="s">
        <v>153</v>
      </c>
      <c r="AO81" s="53" t="s">
        <v>153</v>
      </c>
      <c r="AP81" s="53" t="s">
        <v>153</v>
      </c>
      <c r="AQ81" s="53" t="s">
        <v>153</v>
      </c>
      <c r="AR81" s="53" t="s">
        <v>153</v>
      </c>
      <c r="AS81" s="53">
        <v>2015</v>
      </c>
      <c r="AT81" s="53" t="s">
        <v>153</v>
      </c>
      <c r="AU81" s="53" t="s">
        <v>153</v>
      </c>
      <c r="AV81" s="53" t="s">
        <v>153</v>
      </c>
      <c r="AW81" s="53" t="s">
        <v>153</v>
      </c>
      <c r="AX81" s="53" t="s">
        <v>153</v>
      </c>
      <c r="AY81" s="51"/>
      <c r="AZ81" s="51" t="s">
        <v>153</v>
      </c>
      <c r="BA81" s="53">
        <v>6838</v>
      </c>
      <c r="BB81" s="53">
        <v>0</v>
      </c>
      <c r="BC81" s="53"/>
      <c r="BD81" s="53"/>
      <c r="BE81" s="53"/>
      <c r="BF81" s="53"/>
      <c r="BG81" s="53"/>
      <c r="BH81" s="53"/>
      <c r="BI81" s="53"/>
      <c r="BJ81" s="51">
        <v>-6.25</v>
      </c>
      <c r="BK81" s="53"/>
      <c r="BL81" s="53"/>
      <c r="BM81" s="53"/>
      <c r="BN81" s="53" t="s">
        <v>691</v>
      </c>
      <c r="BO81" s="53"/>
      <c r="BP81" s="53"/>
      <c r="BQ81" s="53" t="s">
        <v>691</v>
      </c>
      <c r="BR81" s="53"/>
      <c r="BS81" s="53"/>
      <c r="BT81" s="53"/>
      <c r="BU81" s="53"/>
      <c r="BV81" s="53"/>
      <c r="BW81" s="53"/>
      <c r="BX81" s="53"/>
      <c r="BY81" s="53"/>
      <c r="BZ81" s="53"/>
      <c r="CA81" s="53"/>
      <c r="CB81" s="53"/>
      <c r="CC81" s="53"/>
      <c r="CD81" s="53"/>
      <c r="CE81" s="53"/>
      <c r="CF81" s="53"/>
      <c r="CG81" s="53"/>
      <c r="CH81" s="53"/>
      <c r="CI81" s="53">
        <v>2017</v>
      </c>
      <c r="CJ81" s="53" t="s">
        <v>472</v>
      </c>
      <c r="CK81" s="53" t="s">
        <v>501</v>
      </c>
      <c r="CL81" s="53" t="s">
        <v>464</v>
      </c>
      <c r="CM81" s="53" t="s">
        <v>464</v>
      </c>
      <c r="CN81" s="53" t="s">
        <v>464</v>
      </c>
      <c r="CO81" s="53" t="s">
        <v>465</v>
      </c>
      <c r="CP81" s="53">
        <v>0</v>
      </c>
      <c r="CQ81" s="53">
        <v>0</v>
      </c>
      <c r="CR81" s="53">
        <v>0</v>
      </c>
      <c r="CS81" s="53">
        <v>0</v>
      </c>
      <c r="CT81" s="53">
        <v>0</v>
      </c>
      <c r="CU81" s="53">
        <v>0</v>
      </c>
      <c r="CV81" s="53">
        <v>0</v>
      </c>
      <c r="CW81" s="53">
        <v>0</v>
      </c>
      <c r="CX81" s="53">
        <v>0</v>
      </c>
      <c r="CY81" s="53">
        <v>0</v>
      </c>
      <c r="CZ81" s="53">
        <v>0</v>
      </c>
      <c r="DA81" s="53">
        <v>0</v>
      </c>
      <c r="DB81" s="53">
        <v>0</v>
      </c>
      <c r="DC81" s="53" t="s">
        <v>153</v>
      </c>
      <c r="DD81" s="53" t="s">
        <v>153</v>
      </c>
      <c r="DE81" s="53" t="s">
        <v>153</v>
      </c>
      <c r="DF81" s="53">
        <v>0</v>
      </c>
      <c r="DG81" s="53" t="s">
        <v>465</v>
      </c>
      <c r="DH81" s="53">
        <v>0</v>
      </c>
      <c r="DI81" s="53">
        <v>0</v>
      </c>
      <c r="DJ81" s="53">
        <v>0</v>
      </c>
      <c r="DK81" s="53">
        <v>0</v>
      </c>
      <c r="DL81" s="53">
        <v>0</v>
      </c>
      <c r="DM81" s="53">
        <v>0</v>
      </c>
      <c r="DN81" s="53">
        <v>0</v>
      </c>
      <c r="DO81" s="53">
        <v>0</v>
      </c>
      <c r="DP81" s="53">
        <v>0</v>
      </c>
      <c r="DQ81" s="53">
        <v>0</v>
      </c>
      <c r="DR81" s="53">
        <v>0</v>
      </c>
      <c r="DS81" s="53">
        <v>0</v>
      </c>
      <c r="DT81" s="53">
        <v>0</v>
      </c>
      <c r="DU81" s="53" t="s">
        <v>153</v>
      </c>
      <c r="DV81" s="53" t="s">
        <v>153</v>
      </c>
      <c r="DW81" s="51"/>
      <c r="DX81" s="53">
        <v>0</v>
      </c>
      <c r="DY81" s="53">
        <v>0</v>
      </c>
      <c r="DZ81" s="53">
        <v>0</v>
      </c>
      <c r="EA81" s="53">
        <v>0</v>
      </c>
      <c r="EB81" s="53"/>
      <c r="EC81" s="53"/>
      <c r="ED81" s="53"/>
      <c r="EE81" s="51"/>
      <c r="EF81" s="53"/>
      <c r="EG81" s="53"/>
      <c r="EH81" s="53"/>
      <c r="EI81" s="53"/>
      <c r="EJ81" s="53"/>
      <c r="EK81" s="53"/>
      <c r="EL81" s="53"/>
      <c r="EM81" s="53"/>
      <c r="EN81" s="53"/>
      <c r="EO81" s="53"/>
      <c r="EP81" s="53"/>
      <c r="EQ81" s="59">
        <v>6481</v>
      </c>
      <c r="ER81" s="59">
        <v>6838</v>
      </c>
      <c r="ES81" s="59">
        <v>0</v>
      </c>
      <c r="ET81" s="59">
        <v>0</v>
      </c>
      <c r="EU81" s="59">
        <v>0</v>
      </c>
      <c r="EV81" s="59">
        <v>0</v>
      </c>
      <c r="EW81" s="56"/>
      <c r="EX81" s="56"/>
      <c r="EY81" s="56"/>
      <c r="EZ81" s="56"/>
      <c r="FA81" s="56"/>
      <c r="FB81" s="56"/>
      <c r="FC81" s="56"/>
      <c r="FD81" s="56"/>
      <c r="FE81" s="56"/>
      <c r="FF81" s="56"/>
      <c r="FG81" s="56"/>
      <c r="FH81" s="56"/>
      <c r="FI81" s="56"/>
      <c r="FJ81" s="56"/>
      <c r="FK81" s="56"/>
      <c r="FL81" s="56"/>
      <c r="FM81" s="56"/>
      <c r="FN81" s="56" t="s">
        <v>466</v>
      </c>
      <c r="FO81" s="60" t="b">
        <f t="shared" si="1"/>
        <v>1</v>
      </c>
    </row>
    <row r="82" spans="1:171" s="58" customFormat="1" ht="12.75" x14ac:dyDescent="0.2">
      <c r="A82" s="51" t="s">
        <v>437</v>
      </c>
      <c r="B82" s="52">
        <v>30479</v>
      </c>
      <c r="C82" s="53">
        <v>0</v>
      </c>
      <c r="D82" s="53">
        <v>1</v>
      </c>
      <c r="E82" s="54" t="s">
        <v>892</v>
      </c>
      <c r="F82" s="53" t="s">
        <v>817</v>
      </c>
      <c r="G82" s="53"/>
      <c r="H82" s="53" t="s">
        <v>893</v>
      </c>
      <c r="I82" s="53">
        <v>2</v>
      </c>
      <c r="J82" s="53" t="s">
        <v>894</v>
      </c>
      <c r="K82" s="53" t="s">
        <v>447</v>
      </c>
      <c r="L82" s="53" t="s">
        <v>448</v>
      </c>
      <c r="M82" s="53" t="s">
        <v>447</v>
      </c>
      <c r="N82" s="53">
        <v>1</v>
      </c>
      <c r="O82" s="53">
        <v>75</v>
      </c>
      <c r="P82" s="53">
        <v>7</v>
      </c>
      <c r="Q82" s="53" t="s">
        <v>153</v>
      </c>
      <c r="R82" s="53" t="s">
        <v>153</v>
      </c>
      <c r="S82" s="53" t="s">
        <v>895</v>
      </c>
      <c r="T82" s="53" t="s">
        <v>896</v>
      </c>
      <c r="U82" s="53" t="s">
        <v>897</v>
      </c>
      <c r="V82" s="53" t="s">
        <v>898</v>
      </c>
      <c r="W82" s="53" t="s">
        <v>153</v>
      </c>
      <c r="X82" s="53" t="s">
        <v>899</v>
      </c>
      <c r="Y82" s="53" t="s">
        <v>245</v>
      </c>
      <c r="Z82" s="51"/>
      <c r="AA82" s="51" t="s">
        <v>452</v>
      </c>
      <c r="AB82" s="51" t="s">
        <v>892</v>
      </c>
      <c r="AC82" s="51" t="s">
        <v>817</v>
      </c>
      <c r="AD82" s="51" t="s">
        <v>893</v>
      </c>
      <c r="AE82" s="51" t="s">
        <v>894</v>
      </c>
      <c r="AF82" s="53">
        <v>1</v>
      </c>
      <c r="AG82" s="53">
        <v>75</v>
      </c>
      <c r="AH82" s="53">
        <v>8</v>
      </c>
      <c r="AI82" s="53">
        <v>1</v>
      </c>
      <c r="AJ82" s="53" t="s">
        <v>153</v>
      </c>
      <c r="AK82" s="53" t="s">
        <v>153</v>
      </c>
      <c r="AL82" s="53" t="s">
        <v>895</v>
      </c>
      <c r="AM82" s="53" t="s">
        <v>896</v>
      </c>
      <c r="AN82" s="53" t="s">
        <v>899</v>
      </c>
      <c r="AO82" s="53" t="s">
        <v>245</v>
      </c>
      <c r="AP82" s="53" t="s">
        <v>897</v>
      </c>
      <c r="AQ82" s="53" t="s">
        <v>898</v>
      </c>
      <c r="AR82" s="53" t="s">
        <v>153</v>
      </c>
      <c r="AS82" s="53">
        <v>2015</v>
      </c>
      <c r="AT82" s="53" t="s">
        <v>900</v>
      </c>
      <c r="AU82" s="53" t="s">
        <v>153</v>
      </c>
      <c r="AV82" s="53" t="s">
        <v>153</v>
      </c>
      <c r="AW82" s="53" t="s">
        <v>153</v>
      </c>
      <c r="AX82" s="53" t="s">
        <v>153</v>
      </c>
      <c r="AY82" s="51"/>
      <c r="AZ82" s="51" t="s">
        <v>153</v>
      </c>
      <c r="BA82" s="53">
        <v>7123</v>
      </c>
      <c r="BB82" s="53">
        <v>0</v>
      </c>
      <c r="BC82" s="53"/>
      <c r="BD82" s="53"/>
      <c r="BE82" s="53"/>
      <c r="BF82" s="53"/>
      <c r="BG82" s="53"/>
      <c r="BH82" s="53"/>
      <c r="BI82" s="53"/>
      <c r="BJ82" s="51"/>
      <c r="BK82" s="53"/>
      <c r="BL82" s="53"/>
      <c r="BM82" s="53"/>
      <c r="BN82" s="53" t="s">
        <v>460</v>
      </c>
      <c r="BO82" s="53"/>
      <c r="BP82" s="53"/>
      <c r="BQ82" s="53" t="s">
        <v>460</v>
      </c>
      <c r="BR82" s="53"/>
      <c r="BS82" s="53"/>
      <c r="BT82" s="53"/>
      <c r="BU82" s="53"/>
      <c r="BV82" s="53"/>
      <c r="BW82" s="53"/>
      <c r="BX82" s="53"/>
      <c r="BY82" s="53"/>
      <c r="BZ82" s="53"/>
      <c r="CA82" s="53"/>
      <c r="CB82" s="53"/>
      <c r="CC82" s="53"/>
      <c r="CD82" s="53"/>
      <c r="CE82" s="53"/>
      <c r="CF82" s="53" t="s">
        <v>462</v>
      </c>
      <c r="CG82" s="53"/>
      <c r="CH82" s="53"/>
      <c r="CI82" s="53">
        <v>2017</v>
      </c>
      <c r="CJ82" s="53" t="s">
        <v>448</v>
      </c>
      <c r="CK82" s="53" t="s">
        <v>464</v>
      </c>
      <c r="CL82" s="53" t="s">
        <v>464</v>
      </c>
      <c r="CM82" s="53" t="s">
        <v>464</v>
      </c>
      <c r="CN82" s="53" t="s">
        <v>464</v>
      </c>
      <c r="CO82" s="53" t="s">
        <v>465</v>
      </c>
      <c r="CP82" s="53">
        <v>0</v>
      </c>
      <c r="CQ82" s="53">
        <v>0</v>
      </c>
      <c r="CR82" s="53">
        <v>0</v>
      </c>
      <c r="CS82" s="53">
        <v>0</v>
      </c>
      <c r="CT82" s="53">
        <v>0</v>
      </c>
      <c r="CU82" s="53">
        <v>0</v>
      </c>
      <c r="CV82" s="53">
        <v>0</v>
      </c>
      <c r="CW82" s="53">
        <v>0</v>
      </c>
      <c r="CX82" s="53">
        <v>0</v>
      </c>
      <c r="CY82" s="53">
        <v>0</v>
      </c>
      <c r="CZ82" s="53">
        <v>0</v>
      </c>
      <c r="DA82" s="53">
        <v>0</v>
      </c>
      <c r="DB82" s="53">
        <v>0</v>
      </c>
      <c r="DC82" s="53" t="s">
        <v>153</v>
      </c>
      <c r="DD82" s="53" t="s">
        <v>153</v>
      </c>
      <c r="DE82" s="53" t="s">
        <v>153</v>
      </c>
      <c r="DF82" s="53">
        <v>0</v>
      </c>
      <c r="DG82" s="53" t="s">
        <v>465</v>
      </c>
      <c r="DH82" s="53">
        <v>0</v>
      </c>
      <c r="DI82" s="53">
        <v>0</v>
      </c>
      <c r="DJ82" s="53">
        <v>0</v>
      </c>
      <c r="DK82" s="53">
        <v>0</v>
      </c>
      <c r="DL82" s="53">
        <v>0</v>
      </c>
      <c r="DM82" s="53">
        <v>0</v>
      </c>
      <c r="DN82" s="53">
        <v>0</v>
      </c>
      <c r="DO82" s="53">
        <v>0</v>
      </c>
      <c r="DP82" s="53">
        <v>0</v>
      </c>
      <c r="DQ82" s="53">
        <v>0</v>
      </c>
      <c r="DR82" s="53">
        <v>0</v>
      </c>
      <c r="DS82" s="53">
        <v>0</v>
      </c>
      <c r="DT82" s="53">
        <v>0</v>
      </c>
      <c r="DU82" s="53" t="s">
        <v>153</v>
      </c>
      <c r="DV82" s="53" t="s">
        <v>153</v>
      </c>
      <c r="DW82" s="51"/>
      <c r="DX82" s="53">
        <v>0</v>
      </c>
      <c r="DY82" s="53">
        <v>0</v>
      </c>
      <c r="DZ82" s="53">
        <v>0</v>
      </c>
      <c r="EA82" s="53">
        <v>0</v>
      </c>
      <c r="EB82" s="53"/>
      <c r="EC82" s="53"/>
      <c r="ED82" s="53"/>
      <c r="EE82" s="51">
        <v>-12.5</v>
      </c>
      <c r="EF82" s="53"/>
      <c r="EG82" s="53"/>
      <c r="EH82" s="53"/>
      <c r="EI82" s="53"/>
      <c r="EJ82" s="53"/>
      <c r="EK82" s="53"/>
      <c r="EL82" s="53"/>
      <c r="EM82" s="53"/>
      <c r="EN82" s="53"/>
      <c r="EO82" s="53"/>
      <c r="EP82" s="53"/>
      <c r="EQ82" s="59">
        <v>30479</v>
      </c>
      <c r="ER82" s="59">
        <v>7123</v>
      </c>
      <c r="ES82" s="59">
        <v>0</v>
      </c>
      <c r="ET82" s="59">
        <v>0</v>
      </c>
      <c r="EU82" s="59">
        <v>0</v>
      </c>
      <c r="EV82" s="59">
        <v>0</v>
      </c>
      <c r="EW82" s="59">
        <v>0</v>
      </c>
      <c r="EX82" s="59">
        <v>0</v>
      </c>
      <c r="EY82" s="59">
        <v>0</v>
      </c>
      <c r="EZ82" s="59">
        <v>0</v>
      </c>
      <c r="FA82" s="59">
        <v>0</v>
      </c>
      <c r="FB82" s="59">
        <v>0</v>
      </c>
      <c r="FC82" s="59">
        <v>0</v>
      </c>
      <c r="FD82" s="59">
        <v>0</v>
      </c>
      <c r="FE82" s="59">
        <v>0</v>
      </c>
      <c r="FF82" s="59">
        <v>0</v>
      </c>
      <c r="FG82" s="59">
        <v>0</v>
      </c>
      <c r="FH82" s="59">
        <v>0</v>
      </c>
      <c r="FI82" s="59">
        <v>0</v>
      </c>
      <c r="FJ82" s="59">
        <v>0</v>
      </c>
      <c r="FK82" s="59">
        <v>0</v>
      </c>
      <c r="FL82" s="59">
        <v>0</v>
      </c>
      <c r="FM82" s="56"/>
      <c r="FN82" s="56" t="s">
        <v>466</v>
      </c>
      <c r="FO82" s="60" t="b">
        <f t="shared" si="1"/>
        <v>1</v>
      </c>
    </row>
    <row r="83" spans="1:171" s="58" customFormat="1" ht="12.75" x14ac:dyDescent="0.2">
      <c r="A83" s="51" t="s">
        <v>437</v>
      </c>
      <c r="B83" s="52">
        <v>30479</v>
      </c>
      <c r="C83" s="53">
        <v>1</v>
      </c>
      <c r="D83" s="53">
        <v>0</v>
      </c>
      <c r="E83" s="54" t="s">
        <v>892</v>
      </c>
      <c r="F83" s="53" t="s">
        <v>817</v>
      </c>
      <c r="G83" s="53"/>
      <c r="H83" s="53" t="s">
        <v>893</v>
      </c>
      <c r="I83" s="53">
        <v>2</v>
      </c>
      <c r="J83" s="53" t="s">
        <v>894</v>
      </c>
      <c r="K83" s="53" t="s">
        <v>447</v>
      </c>
      <c r="L83" s="53" t="s">
        <v>448</v>
      </c>
      <c r="M83" s="53" t="s">
        <v>447</v>
      </c>
      <c r="N83" s="53">
        <v>1</v>
      </c>
      <c r="O83" s="53">
        <v>75</v>
      </c>
      <c r="P83" s="53">
        <v>7</v>
      </c>
      <c r="Q83" s="53" t="s">
        <v>153</v>
      </c>
      <c r="R83" s="53" t="s">
        <v>153</v>
      </c>
      <c r="S83" s="53" t="s">
        <v>153</v>
      </c>
      <c r="T83" s="53" t="s">
        <v>896</v>
      </c>
      <c r="U83" s="53" t="s">
        <v>153</v>
      </c>
      <c r="V83" s="53" t="s">
        <v>153</v>
      </c>
      <c r="W83" s="53" t="s">
        <v>153</v>
      </c>
      <c r="X83" s="53" t="s">
        <v>153</v>
      </c>
      <c r="Y83" s="53" t="s">
        <v>153</v>
      </c>
      <c r="Z83" s="51"/>
      <c r="AA83" s="51" t="s">
        <v>452</v>
      </c>
      <c r="AB83" s="51" t="s">
        <v>892</v>
      </c>
      <c r="AC83" s="51" t="s">
        <v>817</v>
      </c>
      <c r="AD83" s="51" t="s">
        <v>893</v>
      </c>
      <c r="AE83" s="51" t="s">
        <v>894</v>
      </c>
      <c r="AF83" s="53">
        <v>1</v>
      </c>
      <c r="AG83" s="53">
        <v>75</v>
      </c>
      <c r="AH83" s="53">
        <v>8</v>
      </c>
      <c r="AI83" s="53">
        <v>0</v>
      </c>
      <c r="AJ83" s="53" t="s">
        <v>153</v>
      </c>
      <c r="AK83" s="53" t="s">
        <v>153</v>
      </c>
      <c r="AL83" s="53" t="s">
        <v>153</v>
      </c>
      <c r="AM83" s="53" t="s">
        <v>896</v>
      </c>
      <c r="AN83" s="53" t="s">
        <v>153</v>
      </c>
      <c r="AO83" s="53" t="s">
        <v>153</v>
      </c>
      <c r="AP83" s="53" t="s">
        <v>153</v>
      </c>
      <c r="AQ83" s="53" t="s">
        <v>153</v>
      </c>
      <c r="AR83" s="53" t="s">
        <v>153</v>
      </c>
      <c r="AS83" s="53">
        <v>2015</v>
      </c>
      <c r="AT83" s="53" t="s">
        <v>900</v>
      </c>
      <c r="AU83" s="53" t="s">
        <v>153</v>
      </c>
      <c r="AV83" s="53" t="s">
        <v>153</v>
      </c>
      <c r="AW83" s="53" t="s">
        <v>153</v>
      </c>
      <c r="AX83" s="53" t="s">
        <v>153</v>
      </c>
      <c r="AY83" s="51"/>
      <c r="AZ83" s="51" t="s">
        <v>153</v>
      </c>
      <c r="BA83" s="53">
        <v>7123</v>
      </c>
      <c r="BB83" s="53">
        <v>0</v>
      </c>
      <c r="BC83" s="53"/>
      <c r="BD83" s="53"/>
      <c r="BE83" s="53"/>
      <c r="BF83" s="53"/>
      <c r="BG83" s="53"/>
      <c r="BH83" s="53"/>
      <c r="BI83" s="53"/>
      <c r="BJ83" s="51"/>
      <c r="BK83" s="53"/>
      <c r="BL83" s="53"/>
      <c r="BM83" s="53"/>
      <c r="BN83" s="53" t="s">
        <v>460</v>
      </c>
      <c r="BO83" s="53"/>
      <c r="BP83" s="53"/>
      <c r="BQ83" s="53" t="s">
        <v>460</v>
      </c>
      <c r="BR83" s="53"/>
      <c r="BS83" s="53"/>
      <c r="BT83" s="53"/>
      <c r="BU83" s="53"/>
      <c r="BV83" s="53"/>
      <c r="BW83" s="53"/>
      <c r="BX83" s="53"/>
      <c r="BY83" s="53"/>
      <c r="BZ83" s="53"/>
      <c r="CA83" s="53"/>
      <c r="CB83" s="53"/>
      <c r="CC83" s="53"/>
      <c r="CD83" s="53"/>
      <c r="CE83" s="53"/>
      <c r="CF83" s="53"/>
      <c r="CG83" s="53"/>
      <c r="CH83" s="53"/>
      <c r="CI83" s="53">
        <v>2017</v>
      </c>
      <c r="CJ83" s="53" t="s">
        <v>448</v>
      </c>
      <c r="CK83" s="53" t="s">
        <v>464</v>
      </c>
      <c r="CL83" s="53" t="s">
        <v>464</v>
      </c>
      <c r="CM83" s="53" t="s">
        <v>464</v>
      </c>
      <c r="CN83" s="53" t="s">
        <v>464</v>
      </c>
      <c r="CO83" s="53" t="s">
        <v>465</v>
      </c>
      <c r="CP83" s="53">
        <v>0</v>
      </c>
      <c r="CQ83" s="53">
        <v>0</v>
      </c>
      <c r="CR83" s="53">
        <v>0</v>
      </c>
      <c r="CS83" s="53">
        <v>0</v>
      </c>
      <c r="CT83" s="53">
        <v>0</v>
      </c>
      <c r="CU83" s="53">
        <v>0</v>
      </c>
      <c r="CV83" s="53">
        <v>0</v>
      </c>
      <c r="CW83" s="53">
        <v>0</v>
      </c>
      <c r="CX83" s="53">
        <v>0</v>
      </c>
      <c r="CY83" s="53">
        <v>0</v>
      </c>
      <c r="CZ83" s="53">
        <v>0</v>
      </c>
      <c r="DA83" s="53">
        <v>0</v>
      </c>
      <c r="DB83" s="53">
        <v>0</v>
      </c>
      <c r="DC83" s="53" t="s">
        <v>153</v>
      </c>
      <c r="DD83" s="53" t="s">
        <v>153</v>
      </c>
      <c r="DE83" s="53" t="s">
        <v>153</v>
      </c>
      <c r="DF83" s="53">
        <v>0</v>
      </c>
      <c r="DG83" s="53" t="s">
        <v>465</v>
      </c>
      <c r="DH83" s="53">
        <v>0</v>
      </c>
      <c r="DI83" s="53">
        <v>0</v>
      </c>
      <c r="DJ83" s="53">
        <v>0</v>
      </c>
      <c r="DK83" s="53">
        <v>0</v>
      </c>
      <c r="DL83" s="53">
        <v>0</v>
      </c>
      <c r="DM83" s="53">
        <v>0</v>
      </c>
      <c r="DN83" s="53">
        <v>0</v>
      </c>
      <c r="DO83" s="53">
        <v>0</v>
      </c>
      <c r="DP83" s="53">
        <v>0</v>
      </c>
      <c r="DQ83" s="53">
        <v>0</v>
      </c>
      <c r="DR83" s="53">
        <v>0</v>
      </c>
      <c r="DS83" s="53">
        <v>0</v>
      </c>
      <c r="DT83" s="53">
        <v>0</v>
      </c>
      <c r="DU83" s="53" t="s">
        <v>153</v>
      </c>
      <c r="DV83" s="53" t="s">
        <v>153</v>
      </c>
      <c r="DW83" s="51"/>
      <c r="DX83" s="53">
        <v>0</v>
      </c>
      <c r="DY83" s="53">
        <v>0</v>
      </c>
      <c r="DZ83" s="53">
        <v>0</v>
      </c>
      <c r="EA83" s="53">
        <v>0</v>
      </c>
      <c r="EB83" s="53"/>
      <c r="EC83" s="53"/>
      <c r="ED83" s="53"/>
      <c r="EE83" s="51">
        <v>-12.5</v>
      </c>
      <c r="EF83" s="53"/>
      <c r="EG83" s="53"/>
      <c r="EH83" s="53"/>
      <c r="EI83" s="53"/>
      <c r="EJ83" s="53"/>
      <c r="EK83" s="53"/>
      <c r="EL83" s="53"/>
      <c r="EM83" s="53"/>
      <c r="EN83" s="53"/>
      <c r="EO83" s="53"/>
      <c r="EP83" s="53"/>
      <c r="EQ83" s="59">
        <v>30479</v>
      </c>
      <c r="ER83" s="59">
        <v>7123</v>
      </c>
      <c r="ES83" s="59">
        <v>0</v>
      </c>
      <c r="ET83" s="59">
        <v>0</v>
      </c>
      <c r="EU83" s="59">
        <v>0</v>
      </c>
      <c r="EV83" s="59">
        <v>0</v>
      </c>
      <c r="EW83" s="56"/>
      <c r="EX83" s="56"/>
      <c r="EY83" s="56"/>
      <c r="EZ83" s="56"/>
      <c r="FA83" s="56"/>
      <c r="FB83" s="56"/>
      <c r="FC83" s="56"/>
      <c r="FD83" s="56"/>
      <c r="FE83" s="56"/>
      <c r="FF83" s="56"/>
      <c r="FG83" s="56"/>
      <c r="FH83" s="56"/>
      <c r="FI83" s="56"/>
      <c r="FJ83" s="56"/>
      <c r="FK83" s="56"/>
      <c r="FL83" s="56"/>
      <c r="FM83" s="56"/>
      <c r="FN83" s="56" t="s">
        <v>466</v>
      </c>
      <c r="FO83" s="60" t="b">
        <f t="shared" si="1"/>
        <v>1</v>
      </c>
    </row>
    <row r="84" spans="1:171" s="58" customFormat="1" ht="12.75" x14ac:dyDescent="0.2">
      <c r="A84" s="51" t="s">
        <v>437</v>
      </c>
      <c r="B84" s="52">
        <v>70360</v>
      </c>
      <c r="C84" s="53">
        <v>0</v>
      </c>
      <c r="D84" s="53">
        <v>1</v>
      </c>
      <c r="E84" s="54" t="s">
        <v>901</v>
      </c>
      <c r="F84" s="53" t="s">
        <v>902</v>
      </c>
      <c r="G84" s="53"/>
      <c r="H84" s="53" t="s">
        <v>903</v>
      </c>
      <c r="I84" s="53">
        <v>2</v>
      </c>
      <c r="J84" s="53" t="s">
        <v>904</v>
      </c>
      <c r="K84" s="53" t="s">
        <v>447</v>
      </c>
      <c r="L84" s="53" t="s">
        <v>472</v>
      </c>
      <c r="M84" s="53" t="s">
        <v>447</v>
      </c>
      <c r="N84" s="53">
        <v>1</v>
      </c>
      <c r="O84" s="53">
        <v>75</v>
      </c>
      <c r="P84" s="53">
        <v>9</v>
      </c>
      <c r="Q84" s="53" t="s">
        <v>153</v>
      </c>
      <c r="R84" s="53" t="s">
        <v>153</v>
      </c>
      <c r="S84" s="53" t="s">
        <v>905</v>
      </c>
      <c r="T84" s="53" t="s">
        <v>906</v>
      </c>
      <c r="U84" s="53" t="s">
        <v>907</v>
      </c>
      <c r="V84" s="53" t="s">
        <v>908</v>
      </c>
      <c r="W84" s="53" t="s">
        <v>909</v>
      </c>
      <c r="X84" s="53" t="s">
        <v>910</v>
      </c>
      <c r="Y84" s="53" t="s">
        <v>911</v>
      </c>
      <c r="Z84" s="51"/>
      <c r="AA84" s="51" t="s">
        <v>452</v>
      </c>
      <c r="AB84" s="51" t="s">
        <v>901</v>
      </c>
      <c r="AC84" s="51" t="s">
        <v>902</v>
      </c>
      <c r="AD84" s="51" t="s">
        <v>903</v>
      </c>
      <c r="AE84" s="51" t="s">
        <v>904</v>
      </c>
      <c r="AF84" s="53">
        <v>1</v>
      </c>
      <c r="AG84" s="53">
        <v>73</v>
      </c>
      <c r="AH84" s="53">
        <v>9</v>
      </c>
      <c r="AI84" s="53">
        <v>1</v>
      </c>
      <c r="AJ84" s="53" t="s">
        <v>153</v>
      </c>
      <c r="AK84" s="53" t="s">
        <v>153</v>
      </c>
      <c r="AL84" s="53" t="s">
        <v>905</v>
      </c>
      <c r="AM84" s="53" t="s">
        <v>906</v>
      </c>
      <c r="AN84" s="53" t="s">
        <v>910</v>
      </c>
      <c r="AO84" s="53" t="s">
        <v>911</v>
      </c>
      <c r="AP84" s="53" t="s">
        <v>907</v>
      </c>
      <c r="AQ84" s="53" t="s">
        <v>908</v>
      </c>
      <c r="AR84" s="53" t="s">
        <v>153</v>
      </c>
      <c r="AS84" s="53">
        <v>2015</v>
      </c>
      <c r="AT84" s="53" t="s">
        <v>153</v>
      </c>
      <c r="AU84" s="53" t="s">
        <v>153</v>
      </c>
      <c r="AV84" s="53" t="s">
        <v>153</v>
      </c>
      <c r="AW84" s="53" t="s">
        <v>153</v>
      </c>
      <c r="AX84" s="53" t="s">
        <v>153</v>
      </c>
      <c r="AY84" s="51"/>
      <c r="AZ84" s="51" t="s">
        <v>153</v>
      </c>
      <c r="BA84" s="53">
        <v>7333</v>
      </c>
      <c r="BB84" s="53">
        <v>0</v>
      </c>
      <c r="BC84" s="53"/>
      <c r="BD84" s="53"/>
      <c r="BE84" s="53"/>
      <c r="BF84" s="53"/>
      <c r="BG84" s="53"/>
      <c r="BH84" s="53" t="s">
        <v>532</v>
      </c>
      <c r="BI84" s="53"/>
      <c r="BJ84" s="51">
        <v>2.7397260273972601</v>
      </c>
      <c r="BK84" s="53"/>
      <c r="BL84" s="53"/>
      <c r="BM84" s="53"/>
      <c r="BN84" s="53" t="s">
        <v>912</v>
      </c>
      <c r="BO84" s="53"/>
      <c r="BP84" s="53"/>
      <c r="BQ84" s="53" t="s">
        <v>912</v>
      </c>
      <c r="BR84" s="53"/>
      <c r="BS84" s="53"/>
      <c r="BT84" s="53"/>
      <c r="BU84" s="53"/>
      <c r="BV84" s="53"/>
      <c r="BW84" s="53"/>
      <c r="BX84" s="53"/>
      <c r="BY84" s="53"/>
      <c r="BZ84" s="53"/>
      <c r="CA84" s="53"/>
      <c r="CB84" s="53"/>
      <c r="CC84" s="53"/>
      <c r="CD84" s="53"/>
      <c r="CE84" s="53" t="s">
        <v>489</v>
      </c>
      <c r="CF84" s="53"/>
      <c r="CG84" s="53"/>
      <c r="CH84" s="53"/>
      <c r="CI84" s="53">
        <v>2017</v>
      </c>
      <c r="CJ84" s="53" t="s">
        <v>472</v>
      </c>
      <c r="CK84" s="53" t="s">
        <v>463</v>
      </c>
      <c r="CL84" s="53" t="s">
        <v>464</v>
      </c>
      <c r="CM84" s="53" t="s">
        <v>464</v>
      </c>
      <c r="CN84" s="53" t="s">
        <v>464</v>
      </c>
      <c r="CO84" s="53" t="s">
        <v>465</v>
      </c>
      <c r="CP84" s="53">
        <v>1</v>
      </c>
      <c r="CQ84" s="53">
        <v>0</v>
      </c>
      <c r="CR84" s="53">
        <v>0</v>
      </c>
      <c r="CS84" s="53">
        <v>1</v>
      </c>
      <c r="CT84" s="53">
        <v>0</v>
      </c>
      <c r="CU84" s="53">
        <v>0</v>
      </c>
      <c r="CV84" s="53">
        <v>0</v>
      </c>
      <c r="CW84" s="53">
        <v>0</v>
      </c>
      <c r="CX84" s="53">
        <v>0</v>
      </c>
      <c r="CY84" s="53">
        <v>1</v>
      </c>
      <c r="CZ84" s="53">
        <v>0</v>
      </c>
      <c r="DA84" s="53">
        <v>0</v>
      </c>
      <c r="DB84" s="53">
        <v>0</v>
      </c>
      <c r="DC84" s="53" t="s">
        <v>153</v>
      </c>
      <c r="DD84" s="53" t="s">
        <v>153</v>
      </c>
      <c r="DE84" s="53" t="s">
        <v>153</v>
      </c>
      <c r="DF84" s="53">
        <v>0</v>
      </c>
      <c r="DG84" s="53" t="s">
        <v>465</v>
      </c>
      <c r="DH84" s="53">
        <v>0</v>
      </c>
      <c r="DI84" s="53">
        <v>0</v>
      </c>
      <c r="DJ84" s="53">
        <v>0</v>
      </c>
      <c r="DK84" s="53">
        <v>0</v>
      </c>
      <c r="DL84" s="53">
        <v>0</v>
      </c>
      <c r="DM84" s="53">
        <v>0</v>
      </c>
      <c r="DN84" s="53">
        <v>0</v>
      </c>
      <c r="DO84" s="53">
        <v>0</v>
      </c>
      <c r="DP84" s="53">
        <v>0</v>
      </c>
      <c r="DQ84" s="53">
        <v>0</v>
      </c>
      <c r="DR84" s="53">
        <v>0</v>
      </c>
      <c r="DS84" s="53">
        <v>0</v>
      </c>
      <c r="DT84" s="53">
        <v>0</v>
      </c>
      <c r="DU84" s="53" t="s">
        <v>153</v>
      </c>
      <c r="DV84" s="53" t="s">
        <v>153</v>
      </c>
      <c r="DW84" s="51"/>
      <c r="DX84" s="53">
        <v>0</v>
      </c>
      <c r="DY84" s="53">
        <v>1</v>
      </c>
      <c r="DZ84" s="53">
        <v>0</v>
      </c>
      <c r="EA84" s="53">
        <v>0</v>
      </c>
      <c r="EB84" s="53"/>
      <c r="EC84" s="53"/>
      <c r="ED84" s="53"/>
      <c r="EE84" s="51"/>
      <c r="EF84" s="53"/>
      <c r="EG84" s="53"/>
      <c r="EH84" s="53"/>
      <c r="EI84" s="53"/>
      <c r="EJ84" s="53"/>
      <c r="EK84" s="53"/>
      <c r="EL84" s="53"/>
      <c r="EM84" s="53"/>
      <c r="EN84" s="53"/>
      <c r="EO84" s="53"/>
      <c r="EP84" s="53"/>
      <c r="EQ84" s="59">
        <v>70360</v>
      </c>
      <c r="ER84" s="59">
        <v>7333</v>
      </c>
      <c r="ES84" s="59">
        <v>0</v>
      </c>
      <c r="ET84" s="59">
        <v>0</v>
      </c>
      <c r="EU84" s="59">
        <v>0</v>
      </c>
      <c r="EV84" s="59">
        <v>0</v>
      </c>
      <c r="EW84" s="59">
        <v>1</v>
      </c>
      <c r="EX84" s="59">
        <v>1</v>
      </c>
      <c r="EY84" s="59">
        <v>0</v>
      </c>
      <c r="EZ84" s="59">
        <v>0</v>
      </c>
      <c r="FA84" s="59">
        <v>0</v>
      </c>
      <c r="FB84" s="59">
        <v>0</v>
      </c>
      <c r="FC84" s="59">
        <v>0</v>
      </c>
      <c r="FD84" s="59">
        <v>0</v>
      </c>
      <c r="FE84" s="59">
        <v>0</v>
      </c>
      <c r="FF84" s="59">
        <v>0</v>
      </c>
      <c r="FG84" s="59">
        <v>0</v>
      </c>
      <c r="FH84" s="59">
        <v>0</v>
      </c>
      <c r="FI84" s="59">
        <v>1</v>
      </c>
      <c r="FJ84" s="59">
        <v>0</v>
      </c>
      <c r="FK84" s="59">
        <v>0</v>
      </c>
      <c r="FL84" s="59">
        <v>0</v>
      </c>
      <c r="FM84" s="56"/>
      <c r="FN84" s="56" t="s">
        <v>466</v>
      </c>
      <c r="FO84" s="60" t="b">
        <f t="shared" si="1"/>
        <v>1</v>
      </c>
    </row>
    <row r="85" spans="1:171" s="58" customFormat="1" ht="12.75" x14ac:dyDescent="0.2">
      <c r="A85" s="51" t="s">
        <v>437</v>
      </c>
      <c r="B85" s="52">
        <v>70360</v>
      </c>
      <c r="C85" s="53">
        <v>1</v>
      </c>
      <c r="D85" s="53">
        <v>0</v>
      </c>
      <c r="E85" s="54" t="s">
        <v>901</v>
      </c>
      <c r="F85" s="53" t="s">
        <v>902</v>
      </c>
      <c r="G85" s="53"/>
      <c r="H85" s="53" t="s">
        <v>903</v>
      </c>
      <c r="I85" s="53">
        <v>2</v>
      </c>
      <c r="J85" s="53" t="s">
        <v>904</v>
      </c>
      <c r="K85" s="53" t="s">
        <v>447</v>
      </c>
      <c r="L85" s="53" t="s">
        <v>472</v>
      </c>
      <c r="M85" s="53" t="s">
        <v>447</v>
      </c>
      <c r="N85" s="53">
        <v>1</v>
      </c>
      <c r="O85" s="53">
        <v>75</v>
      </c>
      <c r="P85" s="53">
        <v>9</v>
      </c>
      <c r="Q85" s="53" t="s">
        <v>153</v>
      </c>
      <c r="R85" s="53" t="s">
        <v>153</v>
      </c>
      <c r="S85" s="53" t="s">
        <v>153</v>
      </c>
      <c r="T85" s="53" t="s">
        <v>906</v>
      </c>
      <c r="U85" s="53" t="s">
        <v>153</v>
      </c>
      <c r="V85" s="53" t="s">
        <v>153</v>
      </c>
      <c r="W85" s="53" t="s">
        <v>153</v>
      </c>
      <c r="X85" s="53" t="s">
        <v>153</v>
      </c>
      <c r="Y85" s="53" t="s">
        <v>153</v>
      </c>
      <c r="Z85" s="51"/>
      <c r="AA85" s="51" t="s">
        <v>452</v>
      </c>
      <c r="AB85" s="51" t="s">
        <v>901</v>
      </c>
      <c r="AC85" s="51" t="s">
        <v>902</v>
      </c>
      <c r="AD85" s="51" t="s">
        <v>903</v>
      </c>
      <c r="AE85" s="51" t="s">
        <v>904</v>
      </c>
      <c r="AF85" s="53">
        <v>1</v>
      </c>
      <c r="AG85" s="53">
        <v>73</v>
      </c>
      <c r="AH85" s="53">
        <v>9</v>
      </c>
      <c r="AI85" s="53">
        <v>0</v>
      </c>
      <c r="AJ85" s="53" t="s">
        <v>153</v>
      </c>
      <c r="AK85" s="53" t="s">
        <v>153</v>
      </c>
      <c r="AL85" s="53" t="s">
        <v>153</v>
      </c>
      <c r="AM85" s="53" t="s">
        <v>906</v>
      </c>
      <c r="AN85" s="53" t="s">
        <v>153</v>
      </c>
      <c r="AO85" s="53" t="s">
        <v>153</v>
      </c>
      <c r="AP85" s="53" t="s">
        <v>153</v>
      </c>
      <c r="AQ85" s="53" t="s">
        <v>153</v>
      </c>
      <c r="AR85" s="53" t="s">
        <v>153</v>
      </c>
      <c r="AS85" s="53">
        <v>2015</v>
      </c>
      <c r="AT85" s="53" t="s">
        <v>153</v>
      </c>
      <c r="AU85" s="53" t="s">
        <v>153</v>
      </c>
      <c r="AV85" s="53" t="s">
        <v>153</v>
      </c>
      <c r="AW85" s="53" t="s">
        <v>153</v>
      </c>
      <c r="AX85" s="53" t="s">
        <v>153</v>
      </c>
      <c r="AY85" s="51"/>
      <c r="AZ85" s="51" t="s">
        <v>153</v>
      </c>
      <c r="BA85" s="53">
        <v>7333</v>
      </c>
      <c r="BB85" s="53">
        <v>0</v>
      </c>
      <c r="BC85" s="53"/>
      <c r="BD85" s="53"/>
      <c r="BE85" s="53"/>
      <c r="BF85" s="53"/>
      <c r="BG85" s="53"/>
      <c r="BH85" s="53"/>
      <c r="BI85" s="53"/>
      <c r="BJ85" s="51">
        <v>2.7397260273972601</v>
      </c>
      <c r="BK85" s="53"/>
      <c r="BL85" s="53"/>
      <c r="BM85" s="53"/>
      <c r="BN85" s="53" t="s">
        <v>912</v>
      </c>
      <c r="BO85" s="53"/>
      <c r="BP85" s="53"/>
      <c r="BQ85" s="53" t="s">
        <v>912</v>
      </c>
      <c r="BR85" s="53"/>
      <c r="BS85" s="53"/>
      <c r="BT85" s="53"/>
      <c r="BU85" s="53"/>
      <c r="BV85" s="53"/>
      <c r="BW85" s="53"/>
      <c r="BX85" s="53"/>
      <c r="BY85" s="53"/>
      <c r="BZ85" s="53"/>
      <c r="CA85" s="53"/>
      <c r="CB85" s="53"/>
      <c r="CC85" s="53"/>
      <c r="CD85" s="53"/>
      <c r="CE85" s="53"/>
      <c r="CF85" s="53"/>
      <c r="CG85" s="53"/>
      <c r="CH85" s="53"/>
      <c r="CI85" s="53">
        <v>2017</v>
      </c>
      <c r="CJ85" s="53" t="s">
        <v>472</v>
      </c>
      <c r="CK85" s="53" t="s">
        <v>463</v>
      </c>
      <c r="CL85" s="53" t="s">
        <v>464</v>
      </c>
      <c r="CM85" s="53" t="s">
        <v>464</v>
      </c>
      <c r="CN85" s="53" t="s">
        <v>464</v>
      </c>
      <c r="CO85" s="53" t="s">
        <v>465</v>
      </c>
      <c r="CP85" s="53">
        <v>1</v>
      </c>
      <c r="CQ85" s="53">
        <v>0</v>
      </c>
      <c r="CR85" s="53">
        <v>0</v>
      </c>
      <c r="CS85" s="53">
        <v>1</v>
      </c>
      <c r="CT85" s="53">
        <v>0</v>
      </c>
      <c r="CU85" s="53">
        <v>0</v>
      </c>
      <c r="CV85" s="53">
        <v>0</v>
      </c>
      <c r="CW85" s="53">
        <v>0</v>
      </c>
      <c r="CX85" s="53">
        <v>0</v>
      </c>
      <c r="CY85" s="53">
        <v>1</v>
      </c>
      <c r="CZ85" s="53">
        <v>0</v>
      </c>
      <c r="DA85" s="53">
        <v>0</v>
      </c>
      <c r="DB85" s="53">
        <v>0</v>
      </c>
      <c r="DC85" s="53" t="s">
        <v>153</v>
      </c>
      <c r="DD85" s="53" t="s">
        <v>153</v>
      </c>
      <c r="DE85" s="53" t="s">
        <v>153</v>
      </c>
      <c r="DF85" s="53">
        <v>0</v>
      </c>
      <c r="DG85" s="53" t="s">
        <v>465</v>
      </c>
      <c r="DH85" s="53">
        <v>0</v>
      </c>
      <c r="DI85" s="53">
        <v>0</v>
      </c>
      <c r="DJ85" s="53">
        <v>0</v>
      </c>
      <c r="DK85" s="53">
        <v>0</v>
      </c>
      <c r="DL85" s="53">
        <v>0</v>
      </c>
      <c r="DM85" s="53">
        <v>0</v>
      </c>
      <c r="DN85" s="53">
        <v>0</v>
      </c>
      <c r="DO85" s="53">
        <v>0</v>
      </c>
      <c r="DP85" s="53">
        <v>0</v>
      </c>
      <c r="DQ85" s="53">
        <v>0</v>
      </c>
      <c r="DR85" s="53">
        <v>0</v>
      </c>
      <c r="DS85" s="53">
        <v>0</v>
      </c>
      <c r="DT85" s="53">
        <v>0</v>
      </c>
      <c r="DU85" s="53" t="s">
        <v>153</v>
      </c>
      <c r="DV85" s="53" t="s">
        <v>153</v>
      </c>
      <c r="DW85" s="51"/>
      <c r="DX85" s="53">
        <v>0</v>
      </c>
      <c r="DY85" s="53">
        <v>1</v>
      </c>
      <c r="DZ85" s="53">
        <v>0</v>
      </c>
      <c r="EA85" s="53">
        <v>0</v>
      </c>
      <c r="EB85" s="53"/>
      <c r="EC85" s="53"/>
      <c r="ED85" s="53"/>
      <c r="EE85" s="51"/>
      <c r="EF85" s="53"/>
      <c r="EG85" s="53"/>
      <c r="EH85" s="53"/>
      <c r="EI85" s="53"/>
      <c r="EJ85" s="53"/>
      <c r="EK85" s="53"/>
      <c r="EL85" s="53"/>
      <c r="EM85" s="53"/>
      <c r="EN85" s="53"/>
      <c r="EO85" s="53"/>
      <c r="EP85" s="53"/>
      <c r="EQ85" s="59">
        <v>70360</v>
      </c>
      <c r="ER85" s="59">
        <v>7333</v>
      </c>
      <c r="ES85" s="59">
        <v>0</v>
      </c>
      <c r="ET85" s="59">
        <v>0</v>
      </c>
      <c r="EU85" s="59">
        <v>0</v>
      </c>
      <c r="EV85" s="59">
        <v>0</v>
      </c>
      <c r="EW85" s="56"/>
      <c r="EX85" s="56"/>
      <c r="EY85" s="56"/>
      <c r="EZ85" s="56"/>
      <c r="FA85" s="56"/>
      <c r="FB85" s="56"/>
      <c r="FC85" s="56"/>
      <c r="FD85" s="56"/>
      <c r="FE85" s="56"/>
      <c r="FF85" s="56"/>
      <c r="FG85" s="56"/>
      <c r="FH85" s="56"/>
      <c r="FI85" s="56"/>
      <c r="FJ85" s="56"/>
      <c r="FK85" s="56"/>
      <c r="FL85" s="56"/>
      <c r="FM85" s="56"/>
      <c r="FN85" s="56" t="s">
        <v>466</v>
      </c>
      <c r="FO85" s="60" t="b">
        <f t="shared" si="1"/>
        <v>1</v>
      </c>
    </row>
    <row r="86" spans="1:171" s="58" customFormat="1" ht="12.75" x14ac:dyDescent="0.2">
      <c r="A86" s="51" t="s">
        <v>437</v>
      </c>
      <c r="B86" s="52">
        <v>57015</v>
      </c>
      <c r="C86" s="53">
        <v>0</v>
      </c>
      <c r="D86" s="53">
        <v>1</v>
      </c>
      <c r="E86" s="54" t="s">
        <v>913</v>
      </c>
      <c r="F86" s="53" t="s">
        <v>914</v>
      </c>
      <c r="G86" s="53"/>
      <c r="H86" s="53" t="s">
        <v>915</v>
      </c>
      <c r="I86" s="53">
        <v>2</v>
      </c>
      <c r="J86" s="53" t="s">
        <v>916</v>
      </c>
      <c r="K86" s="53" t="s">
        <v>447</v>
      </c>
      <c r="L86" s="53" t="s">
        <v>472</v>
      </c>
      <c r="M86" s="53" t="s">
        <v>447</v>
      </c>
      <c r="N86" s="53">
        <v>1</v>
      </c>
      <c r="O86" s="53">
        <v>76</v>
      </c>
      <c r="P86" s="53">
        <v>7</v>
      </c>
      <c r="Q86" s="53" t="s">
        <v>153</v>
      </c>
      <c r="R86" s="53" t="s">
        <v>153</v>
      </c>
      <c r="S86" s="53" t="s">
        <v>917</v>
      </c>
      <c r="T86" s="53" t="s">
        <v>918</v>
      </c>
      <c r="U86" s="53" t="s">
        <v>919</v>
      </c>
      <c r="V86" s="53" t="s">
        <v>920</v>
      </c>
      <c r="W86" s="53" t="s">
        <v>153</v>
      </c>
      <c r="X86" s="53" t="s">
        <v>921</v>
      </c>
      <c r="Y86" s="53" t="s">
        <v>133</v>
      </c>
      <c r="Z86" s="51"/>
      <c r="AA86" s="51" t="s">
        <v>452</v>
      </c>
      <c r="AB86" s="51" t="s">
        <v>913</v>
      </c>
      <c r="AC86" s="51" t="s">
        <v>914</v>
      </c>
      <c r="AD86" s="51" t="s">
        <v>915</v>
      </c>
      <c r="AE86" s="51" t="s">
        <v>916</v>
      </c>
      <c r="AF86" s="53">
        <v>1</v>
      </c>
      <c r="AG86" s="53">
        <v>76</v>
      </c>
      <c r="AH86" s="53">
        <v>7</v>
      </c>
      <c r="AI86" s="53">
        <v>1</v>
      </c>
      <c r="AJ86" s="53" t="s">
        <v>153</v>
      </c>
      <c r="AK86" s="53" t="s">
        <v>153</v>
      </c>
      <c r="AL86" s="53" t="s">
        <v>917</v>
      </c>
      <c r="AM86" s="53" t="s">
        <v>918</v>
      </c>
      <c r="AN86" s="53" t="s">
        <v>922</v>
      </c>
      <c r="AO86" s="53" t="s">
        <v>217</v>
      </c>
      <c r="AP86" s="53" t="s">
        <v>923</v>
      </c>
      <c r="AQ86" s="53" t="s">
        <v>920</v>
      </c>
      <c r="AR86" s="53" t="s">
        <v>153</v>
      </c>
      <c r="AS86" s="53">
        <v>2015</v>
      </c>
      <c r="AT86" s="53" t="s">
        <v>153</v>
      </c>
      <c r="AU86" s="53" t="s">
        <v>153</v>
      </c>
      <c r="AV86" s="53" t="s">
        <v>153</v>
      </c>
      <c r="AW86" s="53" t="s">
        <v>153</v>
      </c>
      <c r="AX86" s="53" t="s">
        <v>153</v>
      </c>
      <c r="AY86" s="51"/>
      <c r="AZ86" s="51" t="s">
        <v>153</v>
      </c>
      <c r="BA86" s="53">
        <v>6830</v>
      </c>
      <c r="BB86" s="53">
        <v>0</v>
      </c>
      <c r="BC86" s="53"/>
      <c r="BD86" s="53"/>
      <c r="BE86" s="53"/>
      <c r="BF86" s="53"/>
      <c r="BG86" s="53"/>
      <c r="BH86" s="53"/>
      <c r="BI86" s="53"/>
      <c r="BJ86" s="51"/>
      <c r="BK86" s="53"/>
      <c r="BL86" s="53"/>
      <c r="BM86" s="53"/>
      <c r="BN86" s="53" t="s">
        <v>460</v>
      </c>
      <c r="BO86" s="53"/>
      <c r="BP86" s="53"/>
      <c r="BQ86" s="53" t="s">
        <v>460</v>
      </c>
      <c r="BR86" s="53"/>
      <c r="BS86" s="53"/>
      <c r="BT86" s="53"/>
      <c r="BU86" s="53"/>
      <c r="BV86" s="53"/>
      <c r="BW86" s="53"/>
      <c r="BX86" s="53"/>
      <c r="BY86" s="53"/>
      <c r="BZ86" s="53"/>
      <c r="CA86" s="53" t="s">
        <v>534</v>
      </c>
      <c r="CB86" s="53"/>
      <c r="CC86" s="53"/>
      <c r="CD86" s="53"/>
      <c r="CE86" s="53"/>
      <c r="CF86" s="53" t="s">
        <v>462</v>
      </c>
      <c r="CG86" s="53"/>
      <c r="CH86" s="53" t="s">
        <v>535</v>
      </c>
      <c r="CI86" s="53">
        <v>2017</v>
      </c>
      <c r="CJ86" s="53" t="s">
        <v>472</v>
      </c>
      <c r="CK86" s="53" t="s">
        <v>464</v>
      </c>
      <c r="CL86" s="53" t="s">
        <v>464</v>
      </c>
      <c r="CM86" s="53" t="s">
        <v>464</v>
      </c>
      <c r="CN86" s="53" t="s">
        <v>464</v>
      </c>
      <c r="CO86" s="53" t="s">
        <v>465</v>
      </c>
      <c r="CP86" s="53">
        <v>0</v>
      </c>
      <c r="CQ86" s="53">
        <v>0</v>
      </c>
      <c r="CR86" s="53">
        <v>0</v>
      </c>
      <c r="CS86" s="53">
        <v>0</v>
      </c>
      <c r="CT86" s="53">
        <v>0</v>
      </c>
      <c r="CU86" s="53">
        <v>0</v>
      </c>
      <c r="CV86" s="53">
        <v>0</v>
      </c>
      <c r="CW86" s="53">
        <v>0</v>
      </c>
      <c r="CX86" s="53">
        <v>0</v>
      </c>
      <c r="CY86" s="53">
        <v>0</v>
      </c>
      <c r="CZ86" s="53">
        <v>0</v>
      </c>
      <c r="DA86" s="53">
        <v>0</v>
      </c>
      <c r="DB86" s="53">
        <v>0</v>
      </c>
      <c r="DC86" s="53" t="s">
        <v>153</v>
      </c>
      <c r="DD86" s="53" t="s">
        <v>153</v>
      </c>
      <c r="DE86" s="53" t="s">
        <v>153</v>
      </c>
      <c r="DF86" s="53">
        <v>0</v>
      </c>
      <c r="DG86" s="53" t="s">
        <v>465</v>
      </c>
      <c r="DH86" s="53">
        <v>2</v>
      </c>
      <c r="DI86" s="53">
        <v>0</v>
      </c>
      <c r="DJ86" s="53">
        <v>2</v>
      </c>
      <c r="DK86" s="53">
        <v>0</v>
      </c>
      <c r="DL86" s="53">
        <v>0</v>
      </c>
      <c r="DM86" s="53">
        <v>0</v>
      </c>
      <c r="DN86" s="53">
        <v>1</v>
      </c>
      <c r="DO86" s="53">
        <v>0</v>
      </c>
      <c r="DP86" s="53">
        <v>0</v>
      </c>
      <c r="DQ86" s="53">
        <v>0</v>
      </c>
      <c r="DR86" s="53">
        <v>1</v>
      </c>
      <c r="DS86" s="53">
        <v>0</v>
      </c>
      <c r="DT86" s="53">
        <v>0</v>
      </c>
      <c r="DU86" s="53" t="s">
        <v>153</v>
      </c>
      <c r="DV86" s="53" t="s">
        <v>153</v>
      </c>
      <c r="DW86" s="51"/>
      <c r="DX86" s="53">
        <v>0</v>
      </c>
      <c r="DY86" s="53">
        <v>0</v>
      </c>
      <c r="DZ86" s="53">
        <v>0</v>
      </c>
      <c r="EA86" s="53">
        <v>0</v>
      </c>
      <c r="EB86" s="53"/>
      <c r="EC86" s="53"/>
      <c r="ED86" s="53"/>
      <c r="EE86" s="51"/>
      <c r="EF86" s="53"/>
      <c r="EG86" s="53"/>
      <c r="EH86" s="53"/>
      <c r="EI86" s="53"/>
      <c r="EJ86" s="53"/>
      <c r="EK86" s="53"/>
      <c r="EL86" s="53"/>
      <c r="EM86" s="53"/>
      <c r="EN86" s="53"/>
      <c r="EO86" s="53"/>
      <c r="EP86" s="53"/>
      <c r="EQ86" s="59">
        <v>57015</v>
      </c>
      <c r="ER86" s="59">
        <v>6830</v>
      </c>
      <c r="ES86" s="59">
        <v>0</v>
      </c>
      <c r="ET86" s="59">
        <v>0</v>
      </c>
      <c r="EU86" s="59">
        <v>0</v>
      </c>
      <c r="EV86" s="59">
        <v>0</v>
      </c>
      <c r="EW86" s="59">
        <v>0</v>
      </c>
      <c r="EX86" s="59">
        <v>0</v>
      </c>
      <c r="EY86" s="59">
        <v>0</v>
      </c>
      <c r="EZ86" s="59">
        <v>0</v>
      </c>
      <c r="FA86" s="59">
        <v>0</v>
      </c>
      <c r="FB86" s="59">
        <v>0</v>
      </c>
      <c r="FC86" s="59">
        <v>0</v>
      </c>
      <c r="FD86" s="59">
        <v>0</v>
      </c>
      <c r="FE86" s="59">
        <v>0</v>
      </c>
      <c r="FF86" s="59">
        <v>0</v>
      </c>
      <c r="FG86" s="59">
        <v>0</v>
      </c>
      <c r="FH86" s="59">
        <v>0</v>
      </c>
      <c r="FI86" s="59">
        <v>0</v>
      </c>
      <c r="FJ86" s="59">
        <v>0</v>
      </c>
      <c r="FK86" s="59">
        <v>0</v>
      </c>
      <c r="FL86" s="59">
        <v>0</v>
      </c>
      <c r="FM86" s="56"/>
      <c r="FN86" s="56" t="s">
        <v>536</v>
      </c>
      <c r="FO86" s="60" t="b">
        <f t="shared" si="1"/>
        <v>1</v>
      </c>
    </row>
    <row r="87" spans="1:171" s="58" customFormat="1" ht="12.75" x14ac:dyDescent="0.2">
      <c r="A87" s="51" t="s">
        <v>437</v>
      </c>
      <c r="B87" s="52">
        <v>57015</v>
      </c>
      <c r="C87" s="53">
        <v>1</v>
      </c>
      <c r="D87" s="53">
        <v>0</v>
      </c>
      <c r="E87" s="54" t="s">
        <v>913</v>
      </c>
      <c r="F87" s="53" t="s">
        <v>914</v>
      </c>
      <c r="G87" s="53"/>
      <c r="H87" s="53" t="s">
        <v>915</v>
      </c>
      <c r="I87" s="53">
        <v>2</v>
      </c>
      <c r="J87" s="53" t="s">
        <v>916</v>
      </c>
      <c r="K87" s="53" t="s">
        <v>447</v>
      </c>
      <c r="L87" s="53" t="s">
        <v>472</v>
      </c>
      <c r="M87" s="53" t="s">
        <v>447</v>
      </c>
      <c r="N87" s="53">
        <v>1</v>
      </c>
      <c r="O87" s="53">
        <v>76</v>
      </c>
      <c r="P87" s="53">
        <v>7</v>
      </c>
      <c r="Q87" s="53" t="s">
        <v>153</v>
      </c>
      <c r="R87" s="53" t="s">
        <v>153</v>
      </c>
      <c r="S87" s="53" t="s">
        <v>153</v>
      </c>
      <c r="T87" s="53" t="s">
        <v>918</v>
      </c>
      <c r="U87" s="53" t="s">
        <v>153</v>
      </c>
      <c r="V87" s="53" t="s">
        <v>153</v>
      </c>
      <c r="W87" s="53" t="s">
        <v>153</v>
      </c>
      <c r="X87" s="53" t="s">
        <v>153</v>
      </c>
      <c r="Y87" s="53" t="s">
        <v>153</v>
      </c>
      <c r="Z87" s="51"/>
      <c r="AA87" s="51" t="s">
        <v>452</v>
      </c>
      <c r="AB87" s="51" t="s">
        <v>913</v>
      </c>
      <c r="AC87" s="51" t="s">
        <v>914</v>
      </c>
      <c r="AD87" s="51" t="s">
        <v>915</v>
      </c>
      <c r="AE87" s="51" t="s">
        <v>916</v>
      </c>
      <c r="AF87" s="53">
        <v>1</v>
      </c>
      <c r="AG87" s="53">
        <v>76</v>
      </c>
      <c r="AH87" s="53">
        <v>7</v>
      </c>
      <c r="AI87" s="53">
        <v>0</v>
      </c>
      <c r="AJ87" s="53" t="s">
        <v>153</v>
      </c>
      <c r="AK87" s="53" t="s">
        <v>153</v>
      </c>
      <c r="AL87" s="53" t="s">
        <v>153</v>
      </c>
      <c r="AM87" s="53" t="s">
        <v>918</v>
      </c>
      <c r="AN87" s="53" t="s">
        <v>153</v>
      </c>
      <c r="AO87" s="53" t="s">
        <v>153</v>
      </c>
      <c r="AP87" s="53" t="s">
        <v>153</v>
      </c>
      <c r="AQ87" s="53" t="s">
        <v>153</v>
      </c>
      <c r="AR87" s="53" t="s">
        <v>153</v>
      </c>
      <c r="AS87" s="53">
        <v>2015</v>
      </c>
      <c r="AT87" s="53" t="s">
        <v>153</v>
      </c>
      <c r="AU87" s="53" t="s">
        <v>153</v>
      </c>
      <c r="AV87" s="53" t="s">
        <v>153</v>
      </c>
      <c r="AW87" s="53" t="s">
        <v>153</v>
      </c>
      <c r="AX87" s="53" t="s">
        <v>153</v>
      </c>
      <c r="AY87" s="51"/>
      <c r="AZ87" s="51" t="s">
        <v>153</v>
      </c>
      <c r="BA87" s="53">
        <v>6830</v>
      </c>
      <c r="BB87" s="53">
        <v>0</v>
      </c>
      <c r="BC87" s="53"/>
      <c r="BD87" s="53"/>
      <c r="BE87" s="53"/>
      <c r="BF87" s="53"/>
      <c r="BG87" s="53"/>
      <c r="BH87" s="53"/>
      <c r="BI87" s="53"/>
      <c r="BJ87" s="51"/>
      <c r="BK87" s="53"/>
      <c r="BL87" s="53"/>
      <c r="BM87" s="53"/>
      <c r="BN87" s="53" t="s">
        <v>460</v>
      </c>
      <c r="BO87" s="53"/>
      <c r="BP87" s="53"/>
      <c r="BQ87" s="53" t="s">
        <v>460</v>
      </c>
      <c r="BR87" s="53"/>
      <c r="BS87" s="53"/>
      <c r="BT87" s="53"/>
      <c r="BU87" s="53"/>
      <c r="BV87" s="53"/>
      <c r="BW87" s="53"/>
      <c r="BX87" s="53"/>
      <c r="BY87" s="53"/>
      <c r="BZ87" s="53"/>
      <c r="CA87" s="53"/>
      <c r="CB87" s="53"/>
      <c r="CC87" s="53"/>
      <c r="CD87" s="53"/>
      <c r="CE87" s="53"/>
      <c r="CF87" s="53"/>
      <c r="CG87" s="53"/>
      <c r="CH87" s="53"/>
      <c r="CI87" s="53">
        <v>2017</v>
      </c>
      <c r="CJ87" s="53" t="s">
        <v>472</v>
      </c>
      <c r="CK87" s="53" t="s">
        <v>464</v>
      </c>
      <c r="CL87" s="53" t="s">
        <v>464</v>
      </c>
      <c r="CM87" s="53" t="s">
        <v>464</v>
      </c>
      <c r="CN87" s="53" t="s">
        <v>464</v>
      </c>
      <c r="CO87" s="53" t="s">
        <v>465</v>
      </c>
      <c r="CP87" s="53">
        <v>0</v>
      </c>
      <c r="CQ87" s="53">
        <v>0</v>
      </c>
      <c r="CR87" s="53">
        <v>0</v>
      </c>
      <c r="CS87" s="53">
        <v>0</v>
      </c>
      <c r="CT87" s="53">
        <v>0</v>
      </c>
      <c r="CU87" s="53">
        <v>0</v>
      </c>
      <c r="CV87" s="53">
        <v>0</v>
      </c>
      <c r="CW87" s="53">
        <v>0</v>
      </c>
      <c r="CX87" s="53">
        <v>0</v>
      </c>
      <c r="CY87" s="53">
        <v>0</v>
      </c>
      <c r="CZ87" s="53">
        <v>0</v>
      </c>
      <c r="DA87" s="53">
        <v>0</v>
      </c>
      <c r="DB87" s="53">
        <v>0</v>
      </c>
      <c r="DC87" s="53" t="s">
        <v>153</v>
      </c>
      <c r="DD87" s="53" t="s">
        <v>153</v>
      </c>
      <c r="DE87" s="53" t="s">
        <v>153</v>
      </c>
      <c r="DF87" s="53">
        <v>0</v>
      </c>
      <c r="DG87" s="53" t="s">
        <v>465</v>
      </c>
      <c r="DH87" s="53">
        <v>2</v>
      </c>
      <c r="DI87" s="53">
        <v>0</v>
      </c>
      <c r="DJ87" s="53">
        <v>2</v>
      </c>
      <c r="DK87" s="53">
        <v>0</v>
      </c>
      <c r="DL87" s="53">
        <v>0</v>
      </c>
      <c r="DM87" s="53">
        <v>0</v>
      </c>
      <c r="DN87" s="53">
        <v>1</v>
      </c>
      <c r="DO87" s="53">
        <v>0</v>
      </c>
      <c r="DP87" s="53">
        <v>0</v>
      </c>
      <c r="DQ87" s="53">
        <v>0</v>
      </c>
      <c r="DR87" s="53">
        <v>1</v>
      </c>
      <c r="DS87" s="53">
        <v>0</v>
      </c>
      <c r="DT87" s="53">
        <v>0</v>
      </c>
      <c r="DU87" s="53" t="s">
        <v>153</v>
      </c>
      <c r="DV87" s="53" t="s">
        <v>153</v>
      </c>
      <c r="DW87" s="51"/>
      <c r="DX87" s="53">
        <v>0</v>
      </c>
      <c r="DY87" s="53">
        <v>0</v>
      </c>
      <c r="DZ87" s="53">
        <v>0</v>
      </c>
      <c r="EA87" s="53">
        <v>0</v>
      </c>
      <c r="EB87" s="53"/>
      <c r="EC87" s="53"/>
      <c r="ED87" s="53"/>
      <c r="EE87" s="51"/>
      <c r="EF87" s="53"/>
      <c r="EG87" s="53"/>
      <c r="EH87" s="53"/>
      <c r="EI87" s="53"/>
      <c r="EJ87" s="53"/>
      <c r="EK87" s="53"/>
      <c r="EL87" s="53"/>
      <c r="EM87" s="53"/>
      <c r="EN87" s="53"/>
      <c r="EO87" s="53"/>
      <c r="EP87" s="53"/>
      <c r="EQ87" s="59">
        <v>57015</v>
      </c>
      <c r="ER87" s="59">
        <v>6830</v>
      </c>
      <c r="ES87" s="59">
        <v>0</v>
      </c>
      <c r="ET87" s="59">
        <v>0</v>
      </c>
      <c r="EU87" s="59">
        <v>0</v>
      </c>
      <c r="EV87" s="59">
        <v>0</v>
      </c>
      <c r="EW87" s="56"/>
      <c r="EX87" s="56"/>
      <c r="EY87" s="56"/>
      <c r="EZ87" s="56"/>
      <c r="FA87" s="56"/>
      <c r="FB87" s="56"/>
      <c r="FC87" s="56"/>
      <c r="FD87" s="56"/>
      <c r="FE87" s="56"/>
      <c r="FF87" s="56"/>
      <c r="FG87" s="56"/>
      <c r="FH87" s="56"/>
      <c r="FI87" s="56"/>
      <c r="FJ87" s="56"/>
      <c r="FK87" s="56"/>
      <c r="FL87" s="56"/>
      <c r="FM87" s="56"/>
      <c r="FN87" s="56" t="s">
        <v>536</v>
      </c>
      <c r="FO87" s="60" t="b">
        <f t="shared" si="1"/>
        <v>1</v>
      </c>
    </row>
    <row r="88" spans="1:171" s="58" customFormat="1" ht="12.75" x14ac:dyDescent="0.2">
      <c r="A88" s="51" t="s">
        <v>437</v>
      </c>
      <c r="B88" s="52">
        <v>59756</v>
      </c>
      <c r="C88" s="53">
        <v>0</v>
      </c>
      <c r="D88" s="53">
        <v>1</v>
      </c>
      <c r="E88" s="54" t="s">
        <v>924</v>
      </c>
      <c r="F88" s="53" t="s">
        <v>442</v>
      </c>
      <c r="G88" s="53"/>
      <c r="H88" s="53" t="s">
        <v>925</v>
      </c>
      <c r="I88" s="53">
        <v>2</v>
      </c>
      <c r="J88" s="53" t="s">
        <v>926</v>
      </c>
      <c r="K88" s="53" t="s">
        <v>447</v>
      </c>
      <c r="L88" s="53" t="s">
        <v>472</v>
      </c>
      <c r="M88" s="53" t="s">
        <v>447</v>
      </c>
      <c r="N88" s="53">
        <v>1</v>
      </c>
      <c r="O88" s="53">
        <v>77</v>
      </c>
      <c r="P88" s="53">
        <v>6</v>
      </c>
      <c r="Q88" s="53" t="s">
        <v>153</v>
      </c>
      <c r="R88" s="53" t="s">
        <v>153</v>
      </c>
      <c r="S88" s="53" t="s">
        <v>927</v>
      </c>
      <c r="T88" s="53" t="s">
        <v>928</v>
      </c>
      <c r="U88" s="53" t="s">
        <v>929</v>
      </c>
      <c r="V88" s="53" t="s">
        <v>930</v>
      </c>
      <c r="W88" s="53" t="s">
        <v>153</v>
      </c>
      <c r="X88" s="53" t="s">
        <v>931</v>
      </c>
      <c r="Y88" s="53" t="s">
        <v>133</v>
      </c>
      <c r="Z88" s="51"/>
      <c r="AA88" s="51" t="s">
        <v>452</v>
      </c>
      <c r="AB88" s="51" t="s">
        <v>924</v>
      </c>
      <c r="AC88" s="51" t="s">
        <v>442</v>
      </c>
      <c r="AD88" s="51" t="s">
        <v>925</v>
      </c>
      <c r="AE88" s="51" t="s">
        <v>926</v>
      </c>
      <c r="AF88" s="53">
        <v>1</v>
      </c>
      <c r="AG88" s="53">
        <v>77</v>
      </c>
      <c r="AH88" s="53">
        <v>6</v>
      </c>
      <c r="AI88" s="53">
        <v>1</v>
      </c>
      <c r="AJ88" s="53" t="s">
        <v>153</v>
      </c>
      <c r="AK88" s="53" t="s">
        <v>153</v>
      </c>
      <c r="AL88" s="53" t="s">
        <v>927</v>
      </c>
      <c r="AM88" s="53" t="s">
        <v>928</v>
      </c>
      <c r="AN88" s="53" t="s">
        <v>931</v>
      </c>
      <c r="AO88" s="53" t="s">
        <v>133</v>
      </c>
      <c r="AP88" s="53" t="s">
        <v>932</v>
      </c>
      <c r="AQ88" s="53" t="s">
        <v>930</v>
      </c>
      <c r="AR88" s="53" t="s">
        <v>153</v>
      </c>
      <c r="AS88" s="53">
        <v>2015</v>
      </c>
      <c r="AT88" s="53" t="s">
        <v>933</v>
      </c>
      <c r="AU88" s="53" t="s">
        <v>153</v>
      </c>
      <c r="AV88" s="53" t="s">
        <v>153</v>
      </c>
      <c r="AW88" s="53" t="s">
        <v>153</v>
      </c>
      <c r="AX88" s="53" t="s">
        <v>153</v>
      </c>
      <c r="AY88" s="51"/>
      <c r="AZ88" s="51" t="s">
        <v>153</v>
      </c>
      <c r="BA88" s="53">
        <v>6531</v>
      </c>
      <c r="BB88" s="53">
        <v>0</v>
      </c>
      <c r="BC88" s="53"/>
      <c r="BD88" s="53"/>
      <c r="BE88" s="53"/>
      <c r="BF88" s="53"/>
      <c r="BG88" s="53"/>
      <c r="BH88" s="53"/>
      <c r="BI88" s="53"/>
      <c r="BJ88" s="51"/>
      <c r="BK88" s="53"/>
      <c r="BL88" s="53"/>
      <c r="BM88" s="53"/>
      <c r="BN88" s="53" t="s">
        <v>460</v>
      </c>
      <c r="BO88" s="53"/>
      <c r="BP88" s="53"/>
      <c r="BQ88" s="53" t="s">
        <v>460</v>
      </c>
      <c r="BR88" s="53"/>
      <c r="BS88" s="53"/>
      <c r="BT88" s="53"/>
      <c r="BU88" s="53"/>
      <c r="BV88" s="53"/>
      <c r="BW88" s="53"/>
      <c r="BX88" s="53"/>
      <c r="BY88" s="53"/>
      <c r="BZ88" s="53"/>
      <c r="CA88" s="53" t="s">
        <v>534</v>
      </c>
      <c r="CB88" s="53"/>
      <c r="CC88" s="53"/>
      <c r="CD88" s="53"/>
      <c r="CE88" s="53"/>
      <c r="CF88" s="53" t="s">
        <v>462</v>
      </c>
      <c r="CG88" s="53"/>
      <c r="CH88" s="53"/>
      <c r="CI88" s="53">
        <v>2017</v>
      </c>
      <c r="CJ88" s="53" t="s">
        <v>472</v>
      </c>
      <c r="CK88" s="53" t="s">
        <v>464</v>
      </c>
      <c r="CL88" s="53" t="s">
        <v>464</v>
      </c>
      <c r="CM88" s="53" t="s">
        <v>464</v>
      </c>
      <c r="CN88" s="53" t="s">
        <v>501</v>
      </c>
      <c r="CO88" s="53" t="s">
        <v>465</v>
      </c>
      <c r="CP88" s="53">
        <v>0</v>
      </c>
      <c r="CQ88" s="53">
        <v>0</v>
      </c>
      <c r="CR88" s="53">
        <v>0</v>
      </c>
      <c r="CS88" s="53">
        <v>0</v>
      </c>
      <c r="CT88" s="53">
        <v>0</v>
      </c>
      <c r="CU88" s="53">
        <v>0</v>
      </c>
      <c r="CV88" s="53">
        <v>0</v>
      </c>
      <c r="CW88" s="53">
        <v>0</v>
      </c>
      <c r="CX88" s="53">
        <v>0</v>
      </c>
      <c r="CY88" s="53">
        <v>0</v>
      </c>
      <c r="CZ88" s="53">
        <v>0</v>
      </c>
      <c r="DA88" s="53">
        <v>0</v>
      </c>
      <c r="DB88" s="53">
        <v>0</v>
      </c>
      <c r="DC88" s="53" t="s">
        <v>153</v>
      </c>
      <c r="DD88" s="53" t="s">
        <v>153</v>
      </c>
      <c r="DE88" s="53" t="s">
        <v>153</v>
      </c>
      <c r="DF88" s="53">
        <v>0</v>
      </c>
      <c r="DG88" s="53" t="s">
        <v>465</v>
      </c>
      <c r="DH88" s="53">
        <v>0</v>
      </c>
      <c r="DI88" s="53">
        <v>0</v>
      </c>
      <c r="DJ88" s="53">
        <v>0</v>
      </c>
      <c r="DK88" s="53">
        <v>0</v>
      </c>
      <c r="DL88" s="53">
        <v>0</v>
      </c>
      <c r="DM88" s="53">
        <v>0</v>
      </c>
      <c r="DN88" s="53">
        <v>0</v>
      </c>
      <c r="DO88" s="53">
        <v>0</v>
      </c>
      <c r="DP88" s="53">
        <v>0</v>
      </c>
      <c r="DQ88" s="53">
        <v>0</v>
      </c>
      <c r="DR88" s="53">
        <v>0</v>
      </c>
      <c r="DS88" s="53">
        <v>0</v>
      </c>
      <c r="DT88" s="53">
        <v>0</v>
      </c>
      <c r="DU88" s="53" t="s">
        <v>153</v>
      </c>
      <c r="DV88" s="53" t="s">
        <v>153</v>
      </c>
      <c r="DW88" s="51"/>
      <c r="DX88" s="53">
        <v>0</v>
      </c>
      <c r="DY88" s="53">
        <v>0</v>
      </c>
      <c r="DZ88" s="53">
        <v>0</v>
      </c>
      <c r="EA88" s="53">
        <v>0</v>
      </c>
      <c r="EB88" s="53"/>
      <c r="EC88" s="53"/>
      <c r="ED88" s="53"/>
      <c r="EE88" s="51"/>
      <c r="EF88" s="53"/>
      <c r="EG88" s="53"/>
      <c r="EH88" s="53"/>
      <c r="EI88" s="53"/>
      <c r="EJ88" s="53"/>
      <c r="EK88" s="53"/>
      <c r="EL88" s="53"/>
      <c r="EM88" s="53"/>
      <c r="EN88" s="53"/>
      <c r="EO88" s="53"/>
      <c r="EP88" s="53"/>
      <c r="EQ88" s="59">
        <v>59756</v>
      </c>
      <c r="ER88" s="59">
        <v>6531</v>
      </c>
      <c r="ES88" s="59">
        <v>0</v>
      </c>
      <c r="ET88" s="59">
        <v>0</v>
      </c>
      <c r="EU88" s="59">
        <v>0</v>
      </c>
      <c r="EV88" s="59">
        <v>0</v>
      </c>
      <c r="EW88" s="59">
        <v>0</v>
      </c>
      <c r="EX88" s="59">
        <v>0</v>
      </c>
      <c r="EY88" s="59">
        <v>0</v>
      </c>
      <c r="EZ88" s="59">
        <v>0</v>
      </c>
      <c r="FA88" s="59">
        <v>0</v>
      </c>
      <c r="FB88" s="59">
        <v>0</v>
      </c>
      <c r="FC88" s="59">
        <v>0</v>
      </c>
      <c r="FD88" s="59">
        <v>0</v>
      </c>
      <c r="FE88" s="59">
        <v>0</v>
      </c>
      <c r="FF88" s="59">
        <v>0</v>
      </c>
      <c r="FG88" s="59">
        <v>0</v>
      </c>
      <c r="FH88" s="59">
        <v>0</v>
      </c>
      <c r="FI88" s="59">
        <v>0</v>
      </c>
      <c r="FJ88" s="59">
        <v>0</v>
      </c>
      <c r="FK88" s="59">
        <v>0</v>
      </c>
      <c r="FL88" s="59">
        <v>0</v>
      </c>
      <c r="FM88" s="56"/>
      <c r="FN88" s="56" t="s">
        <v>466</v>
      </c>
      <c r="FO88" s="60" t="b">
        <f t="shared" si="1"/>
        <v>1</v>
      </c>
    </row>
    <row r="89" spans="1:171" s="58" customFormat="1" ht="12.75" x14ac:dyDescent="0.2">
      <c r="A89" s="51" t="s">
        <v>437</v>
      </c>
      <c r="B89" s="52">
        <v>59756</v>
      </c>
      <c r="C89" s="53">
        <v>1</v>
      </c>
      <c r="D89" s="53">
        <v>0</v>
      </c>
      <c r="E89" s="54" t="s">
        <v>924</v>
      </c>
      <c r="F89" s="53" t="s">
        <v>442</v>
      </c>
      <c r="G89" s="53"/>
      <c r="H89" s="53" t="s">
        <v>925</v>
      </c>
      <c r="I89" s="53">
        <v>2</v>
      </c>
      <c r="J89" s="53" t="s">
        <v>926</v>
      </c>
      <c r="K89" s="53" t="s">
        <v>447</v>
      </c>
      <c r="L89" s="53" t="s">
        <v>472</v>
      </c>
      <c r="M89" s="53" t="s">
        <v>447</v>
      </c>
      <c r="N89" s="53">
        <v>1</v>
      </c>
      <c r="O89" s="53">
        <v>77</v>
      </c>
      <c r="P89" s="53">
        <v>6</v>
      </c>
      <c r="Q89" s="53" t="s">
        <v>153</v>
      </c>
      <c r="R89" s="53" t="s">
        <v>153</v>
      </c>
      <c r="S89" s="53" t="s">
        <v>153</v>
      </c>
      <c r="T89" s="53" t="s">
        <v>928</v>
      </c>
      <c r="U89" s="53" t="s">
        <v>153</v>
      </c>
      <c r="V89" s="53" t="s">
        <v>153</v>
      </c>
      <c r="W89" s="53" t="s">
        <v>153</v>
      </c>
      <c r="X89" s="53" t="s">
        <v>153</v>
      </c>
      <c r="Y89" s="53" t="s">
        <v>153</v>
      </c>
      <c r="Z89" s="51"/>
      <c r="AA89" s="51" t="s">
        <v>452</v>
      </c>
      <c r="AB89" s="51" t="s">
        <v>924</v>
      </c>
      <c r="AC89" s="51" t="s">
        <v>442</v>
      </c>
      <c r="AD89" s="51" t="s">
        <v>925</v>
      </c>
      <c r="AE89" s="51" t="s">
        <v>926</v>
      </c>
      <c r="AF89" s="53">
        <v>1</v>
      </c>
      <c r="AG89" s="53">
        <v>77</v>
      </c>
      <c r="AH89" s="53">
        <v>6</v>
      </c>
      <c r="AI89" s="53">
        <v>0</v>
      </c>
      <c r="AJ89" s="53" t="s">
        <v>153</v>
      </c>
      <c r="AK89" s="53" t="s">
        <v>153</v>
      </c>
      <c r="AL89" s="53" t="s">
        <v>153</v>
      </c>
      <c r="AM89" s="53" t="s">
        <v>928</v>
      </c>
      <c r="AN89" s="53" t="s">
        <v>153</v>
      </c>
      <c r="AO89" s="53" t="s">
        <v>153</v>
      </c>
      <c r="AP89" s="53" t="s">
        <v>153</v>
      </c>
      <c r="AQ89" s="53" t="s">
        <v>153</v>
      </c>
      <c r="AR89" s="53" t="s">
        <v>153</v>
      </c>
      <c r="AS89" s="53">
        <v>2015</v>
      </c>
      <c r="AT89" s="53" t="s">
        <v>933</v>
      </c>
      <c r="AU89" s="53" t="s">
        <v>153</v>
      </c>
      <c r="AV89" s="53" t="s">
        <v>153</v>
      </c>
      <c r="AW89" s="53" t="s">
        <v>153</v>
      </c>
      <c r="AX89" s="53" t="s">
        <v>153</v>
      </c>
      <c r="AY89" s="51"/>
      <c r="AZ89" s="51" t="s">
        <v>153</v>
      </c>
      <c r="BA89" s="53">
        <v>6531</v>
      </c>
      <c r="BB89" s="53">
        <v>0</v>
      </c>
      <c r="BC89" s="53"/>
      <c r="BD89" s="53"/>
      <c r="BE89" s="53"/>
      <c r="BF89" s="53"/>
      <c r="BG89" s="53"/>
      <c r="BH89" s="53"/>
      <c r="BI89" s="53"/>
      <c r="BJ89" s="51"/>
      <c r="BK89" s="53"/>
      <c r="BL89" s="53"/>
      <c r="BM89" s="53"/>
      <c r="BN89" s="53" t="s">
        <v>460</v>
      </c>
      <c r="BO89" s="53"/>
      <c r="BP89" s="53"/>
      <c r="BQ89" s="53" t="s">
        <v>460</v>
      </c>
      <c r="BR89" s="53"/>
      <c r="BS89" s="53"/>
      <c r="BT89" s="53"/>
      <c r="BU89" s="53"/>
      <c r="BV89" s="53"/>
      <c r="BW89" s="53"/>
      <c r="BX89" s="53"/>
      <c r="BY89" s="53"/>
      <c r="BZ89" s="53"/>
      <c r="CA89" s="53"/>
      <c r="CB89" s="53"/>
      <c r="CC89" s="53"/>
      <c r="CD89" s="53"/>
      <c r="CE89" s="53"/>
      <c r="CF89" s="53"/>
      <c r="CG89" s="53"/>
      <c r="CH89" s="53"/>
      <c r="CI89" s="53">
        <v>2017</v>
      </c>
      <c r="CJ89" s="53" t="s">
        <v>472</v>
      </c>
      <c r="CK89" s="53" t="s">
        <v>464</v>
      </c>
      <c r="CL89" s="53" t="s">
        <v>464</v>
      </c>
      <c r="CM89" s="53" t="s">
        <v>464</v>
      </c>
      <c r="CN89" s="53" t="s">
        <v>501</v>
      </c>
      <c r="CO89" s="53" t="s">
        <v>465</v>
      </c>
      <c r="CP89" s="53">
        <v>0</v>
      </c>
      <c r="CQ89" s="53">
        <v>0</v>
      </c>
      <c r="CR89" s="53">
        <v>0</v>
      </c>
      <c r="CS89" s="53">
        <v>0</v>
      </c>
      <c r="CT89" s="53">
        <v>0</v>
      </c>
      <c r="CU89" s="53">
        <v>0</v>
      </c>
      <c r="CV89" s="53">
        <v>0</v>
      </c>
      <c r="CW89" s="53">
        <v>0</v>
      </c>
      <c r="CX89" s="53">
        <v>0</v>
      </c>
      <c r="CY89" s="53">
        <v>0</v>
      </c>
      <c r="CZ89" s="53">
        <v>0</v>
      </c>
      <c r="DA89" s="53">
        <v>0</v>
      </c>
      <c r="DB89" s="53">
        <v>0</v>
      </c>
      <c r="DC89" s="53" t="s">
        <v>153</v>
      </c>
      <c r="DD89" s="53" t="s">
        <v>153</v>
      </c>
      <c r="DE89" s="53" t="s">
        <v>153</v>
      </c>
      <c r="DF89" s="53">
        <v>0</v>
      </c>
      <c r="DG89" s="53" t="s">
        <v>465</v>
      </c>
      <c r="DH89" s="53">
        <v>0</v>
      </c>
      <c r="DI89" s="53">
        <v>0</v>
      </c>
      <c r="DJ89" s="53">
        <v>0</v>
      </c>
      <c r="DK89" s="53">
        <v>0</v>
      </c>
      <c r="DL89" s="53">
        <v>0</v>
      </c>
      <c r="DM89" s="53">
        <v>0</v>
      </c>
      <c r="DN89" s="53">
        <v>0</v>
      </c>
      <c r="DO89" s="53">
        <v>0</v>
      </c>
      <c r="DP89" s="53">
        <v>0</v>
      </c>
      <c r="DQ89" s="53">
        <v>0</v>
      </c>
      <c r="DR89" s="53">
        <v>0</v>
      </c>
      <c r="DS89" s="53">
        <v>0</v>
      </c>
      <c r="DT89" s="53">
        <v>0</v>
      </c>
      <c r="DU89" s="53" t="s">
        <v>153</v>
      </c>
      <c r="DV89" s="53" t="s">
        <v>153</v>
      </c>
      <c r="DW89" s="51"/>
      <c r="DX89" s="53">
        <v>0</v>
      </c>
      <c r="DY89" s="53">
        <v>0</v>
      </c>
      <c r="DZ89" s="53">
        <v>0</v>
      </c>
      <c r="EA89" s="53">
        <v>0</v>
      </c>
      <c r="EB89" s="53"/>
      <c r="EC89" s="53"/>
      <c r="ED89" s="53"/>
      <c r="EE89" s="51"/>
      <c r="EF89" s="53"/>
      <c r="EG89" s="53"/>
      <c r="EH89" s="53"/>
      <c r="EI89" s="53"/>
      <c r="EJ89" s="53"/>
      <c r="EK89" s="53"/>
      <c r="EL89" s="53"/>
      <c r="EM89" s="53"/>
      <c r="EN89" s="53"/>
      <c r="EO89" s="53"/>
      <c r="EP89" s="53"/>
      <c r="EQ89" s="59">
        <v>59756</v>
      </c>
      <c r="ER89" s="59">
        <v>6531</v>
      </c>
      <c r="ES89" s="59">
        <v>0</v>
      </c>
      <c r="ET89" s="59">
        <v>0</v>
      </c>
      <c r="EU89" s="59">
        <v>0</v>
      </c>
      <c r="EV89" s="59">
        <v>0</v>
      </c>
      <c r="EW89" s="56"/>
      <c r="EX89" s="56"/>
      <c r="EY89" s="56"/>
      <c r="EZ89" s="56"/>
      <c r="FA89" s="56"/>
      <c r="FB89" s="56"/>
      <c r="FC89" s="56"/>
      <c r="FD89" s="56"/>
      <c r="FE89" s="56"/>
      <c r="FF89" s="56"/>
      <c r="FG89" s="56"/>
      <c r="FH89" s="56"/>
      <c r="FI89" s="56"/>
      <c r="FJ89" s="56"/>
      <c r="FK89" s="56"/>
      <c r="FL89" s="56"/>
      <c r="FM89" s="56"/>
      <c r="FN89" s="56" t="s">
        <v>466</v>
      </c>
      <c r="FO89" s="60" t="b">
        <f t="shared" si="1"/>
        <v>1</v>
      </c>
    </row>
    <row r="90" spans="1:171" s="58" customFormat="1" ht="12.75" x14ac:dyDescent="0.2">
      <c r="A90" s="51" t="s">
        <v>437</v>
      </c>
      <c r="B90" s="52">
        <v>68555</v>
      </c>
      <c r="C90" s="53">
        <v>0</v>
      </c>
      <c r="D90" s="53">
        <v>1</v>
      </c>
      <c r="E90" s="54" t="s">
        <v>934</v>
      </c>
      <c r="F90" s="53" t="s">
        <v>935</v>
      </c>
      <c r="G90" s="53"/>
      <c r="H90" s="53" t="s">
        <v>936</v>
      </c>
      <c r="I90" s="53">
        <v>2</v>
      </c>
      <c r="J90" s="53" t="s">
        <v>937</v>
      </c>
      <c r="K90" s="53" t="s">
        <v>447</v>
      </c>
      <c r="L90" s="53" t="s">
        <v>448</v>
      </c>
      <c r="M90" s="53" t="s">
        <v>447</v>
      </c>
      <c r="N90" s="53">
        <v>1</v>
      </c>
      <c r="O90" s="53">
        <v>77</v>
      </c>
      <c r="P90" s="53">
        <v>9</v>
      </c>
      <c r="Q90" s="53" t="s">
        <v>153</v>
      </c>
      <c r="R90" s="53" t="s">
        <v>153</v>
      </c>
      <c r="S90" s="53" t="s">
        <v>938</v>
      </c>
      <c r="T90" s="53" t="s">
        <v>939</v>
      </c>
      <c r="U90" s="53" t="s">
        <v>940</v>
      </c>
      <c r="V90" s="53" t="s">
        <v>941</v>
      </c>
      <c r="W90" s="53" t="s">
        <v>153</v>
      </c>
      <c r="X90" s="53" t="s">
        <v>942</v>
      </c>
      <c r="Y90" s="53" t="s">
        <v>546</v>
      </c>
      <c r="Z90" s="51"/>
      <c r="AA90" s="51" t="s">
        <v>452</v>
      </c>
      <c r="AB90" s="51" t="s">
        <v>934</v>
      </c>
      <c r="AC90" s="51" t="s">
        <v>935</v>
      </c>
      <c r="AD90" s="51" t="s">
        <v>936</v>
      </c>
      <c r="AE90" s="51" t="s">
        <v>937</v>
      </c>
      <c r="AF90" s="53">
        <v>1</v>
      </c>
      <c r="AG90" s="53">
        <v>78</v>
      </c>
      <c r="AH90" s="53">
        <v>10</v>
      </c>
      <c r="AI90" s="53">
        <v>1</v>
      </c>
      <c r="AJ90" s="53" t="s">
        <v>153</v>
      </c>
      <c r="AK90" s="53" t="s">
        <v>153</v>
      </c>
      <c r="AL90" s="53" t="s">
        <v>938</v>
      </c>
      <c r="AM90" s="53" t="s">
        <v>939</v>
      </c>
      <c r="AN90" s="53" t="s">
        <v>942</v>
      </c>
      <c r="AO90" s="53" t="s">
        <v>546</v>
      </c>
      <c r="AP90" s="53" t="s">
        <v>940</v>
      </c>
      <c r="AQ90" s="53" t="s">
        <v>941</v>
      </c>
      <c r="AR90" s="53" t="s">
        <v>153</v>
      </c>
      <c r="AS90" s="53">
        <v>2015</v>
      </c>
      <c r="AT90" s="53" t="s">
        <v>153</v>
      </c>
      <c r="AU90" s="53" t="s">
        <v>153</v>
      </c>
      <c r="AV90" s="53" t="s">
        <v>153</v>
      </c>
      <c r="AW90" s="53" t="s">
        <v>153</v>
      </c>
      <c r="AX90" s="53" t="s">
        <v>439</v>
      </c>
      <c r="AY90" s="51"/>
      <c r="AZ90" s="51" t="s">
        <v>153</v>
      </c>
      <c r="BA90" s="53">
        <v>7581</v>
      </c>
      <c r="BB90" s="53">
        <v>0</v>
      </c>
      <c r="BC90" s="53"/>
      <c r="BD90" s="53"/>
      <c r="BE90" s="53"/>
      <c r="BF90" s="53"/>
      <c r="BG90" s="53"/>
      <c r="BH90" s="53" t="s">
        <v>532</v>
      </c>
      <c r="BI90" s="53"/>
      <c r="BJ90" s="51">
        <v>-1.2820512820512819</v>
      </c>
      <c r="BK90" s="53"/>
      <c r="BL90" s="53"/>
      <c r="BM90" s="53"/>
      <c r="BN90" s="53" t="s">
        <v>701</v>
      </c>
      <c r="BO90" s="53"/>
      <c r="BP90" s="53"/>
      <c r="BQ90" s="53" t="s">
        <v>701</v>
      </c>
      <c r="BR90" s="53"/>
      <c r="BS90" s="53"/>
      <c r="BT90" s="53"/>
      <c r="BU90" s="53"/>
      <c r="BV90" s="53"/>
      <c r="BW90" s="53"/>
      <c r="BX90" s="53"/>
      <c r="BY90" s="53"/>
      <c r="BZ90" s="53"/>
      <c r="CA90" s="53"/>
      <c r="CB90" s="53"/>
      <c r="CC90" s="53"/>
      <c r="CD90" s="53"/>
      <c r="CE90" s="53"/>
      <c r="CF90" s="53" t="s">
        <v>462</v>
      </c>
      <c r="CG90" s="53"/>
      <c r="CH90" s="53"/>
      <c r="CI90" s="53">
        <v>2017</v>
      </c>
      <c r="CJ90" s="53" t="s">
        <v>448</v>
      </c>
      <c r="CK90" s="53" t="s">
        <v>501</v>
      </c>
      <c r="CL90" s="53" t="s">
        <v>501</v>
      </c>
      <c r="CM90" s="53" t="s">
        <v>464</v>
      </c>
      <c r="CN90" s="53" t="s">
        <v>464</v>
      </c>
      <c r="CO90" s="53" t="s">
        <v>465</v>
      </c>
      <c r="CP90" s="53">
        <v>0</v>
      </c>
      <c r="CQ90" s="53">
        <v>0</v>
      </c>
      <c r="CR90" s="53">
        <v>0</v>
      </c>
      <c r="CS90" s="53">
        <v>0</v>
      </c>
      <c r="CT90" s="53">
        <v>0</v>
      </c>
      <c r="CU90" s="53">
        <v>0</v>
      </c>
      <c r="CV90" s="53">
        <v>0</v>
      </c>
      <c r="CW90" s="53">
        <v>0</v>
      </c>
      <c r="CX90" s="53">
        <v>0</v>
      </c>
      <c r="CY90" s="53">
        <v>0</v>
      </c>
      <c r="CZ90" s="53">
        <v>0</v>
      </c>
      <c r="DA90" s="53">
        <v>0</v>
      </c>
      <c r="DB90" s="53">
        <v>0</v>
      </c>
      <c r="DC90" s="53" t="s">
        <v>153</v>
      </c>
      <c r="DD90" s="53" t="s">
        <v>153</v>
      </c>
      <c r="DE90" s="53" t="s">
        <v>153</v>
      </c>
      <c r="DF90" s="53">
        <v>0</v>
      </c>
      <c r="DG90" s="53" t="s">
        <v>465</v>
      </c>
      <c r="DH90" s="53">
        <v>0</v>
      </c>
      <c r="DI90" s="53">
        <v>0</v>
      </c>
      <c r="DJ90" s="53">
        <v>0</v>
      </c>
      <c r="DK90" s="53">
        <v>0</v>
      </c>
      <c r="DL90" s="53">
        <v>0</v>
      </c>
      <c r="DM90" s="53">
        <v>0</v>
      </c>
      <c r="DN90" s="53">
        <v>0</v>
      </c>
      <c r="DO90" s="53">
        <v>0</v>
      </c>
      <c r="DP90" s="53">
        <v>0</v>
      </c>
      <c r="DQ90" s="53">
        <v>0</v>
      </c>
      <c r="DR90" s="53">
        <v>0</v>
      </c>
      <c r="DS90" s="53">
        <v>0</v>
      </c>
      <c r="DT90" s="53">
        <v>0</v>
      </c>
      <c r="DU90" s="53" t="s">
        <v>153</v>
      </c>
      <c r="DV90" s="53" t="s">
        <v>153</v>
      </c>
      <c r="DW90" s="51"/>
      <c r="DX90" s="53">
        <v>0</v>
      </c>
      <c r="DY90" s="53">
        <v>1</v>
      </c>
      <c r="DZ90" s="53">
        <v>0</v>
      </c>
      <c r="EA90" s="53">
        <v>1</v>
      </c>
      <c r="EB90" s="53"/>
      <c r="EC90" s="53"/>
      <c r="ED90" s="53"/>
      <c r="EE90" s="51"/>
      <c r="EF90" s="53"/>
      <c r="EG90" s="53"/>
      <c r="EH90" s="53"/>
      <c r="EI90" s="53"/>
      <c r="EJ90" s="53"/>
      <c r="EK90" s="53">
        <v>-1</v>
      </c>
      <c r="EL90" s="53"/>
      <c r="EM90" s="53"/>
      <c r="EN90" s="53"/>
      <c r="EO90" s="53"/>
      <c r="EP90" s="53"/>
      <c r="EQ90" s="59">
        <v>68555</v>
      </c>
      <c r="ER90" s="59">
        <v>7581</v>
      </c>
      <c r="ES90" s="59">
        <v>0</v>
      </c>
      <c r="ET90" s="59">
        <v>0</v>
      </c>
      <c r="EU90" s="59">
        <v>0</v>
      </c>
      <c r="EV90" s="59">
        <v>0</v>
      </c>
      <c r="EW90" s="59">
        <v>0</v>
      </c>
      <c r="EX90" s="59">
        <v>0</v>
      </c>
      <c r="EY90" s="59">
        <v>0</v>
      </c>
      <c r="EZ90" s="59">
        <v>0</v>
      </c>
      <c r="FA90" s="59">
        <v>0</v>
      </c>
      <c r="FB90" s="59">
        <v>0</v>
      </c>
      <c r="FC90" s="59">
        <v>0</v>
      </c>
      <c r="FD90" s="59">
        <v>0</v>
      </c>
      <c r="FE90" s="59">
        <v>0</v>
      </c>
      <c r="FF90" s="59">
        <v>0</v>
      </c>
      <c r="FG90" s="59">
        <v>0</v>
      </c>
      <c r="FH90" s="59">
        <v>0</v>
      </c>
      <c r="FI90" s="59">
        <v>0</v>
      </c>
      <c r="FJ90" s="59">
        <v>0</v>
      </c>
      <c r="FK90" s="59">
        <v>0</v>
      </c>
      <c r="FL90" s="59">
        <v>0</v>
      </c>
      <c r="FM90" s="56"/>
      <c r="FN90" s="56" t="s">
        <v>466</v>
      </c>
      <c r="FO90" s="60" t="b">
        <f t="shared" si="1"/>
        <v>1</v>
      </c>
    </row>
    <row r="91" spans="1:171" s="58" customFormat="1" ht="12.75" x14ac:dyDescent="0.2">
      <c r="A91" s="51" t="s">
        <v>437</v>
      </c>
      <c r="B91" s="52">
        <v>68555</v>
      </c>
      <c r="C91" s="53">
        <v>1</v>
      </c>
      <c r="D91" s="53">
        <v>0</v>
      </c>
      <c r="E91" s="54" t="s">
        <v>934</v>
      </c>
      <c r="F91" s="53" t="s">
        <v>935</v>
      </c>
      <c r="G91" s="53"/>
      <c r="H91" s="53" t="s">
        <v>936</v>
      </c>
      <c r="I91" s="53">
        <v>2</v>
      </c>
      <c r="J91" s="53" t="s">
        <v>937</v>
      </c>
      <c r="K91" s="53" t="s">
        <v>447</v>
      </c>
      <c r="L91" s="53" t="s">
        <v>448</v>
      </c>
      <c r="M91" s="53" t="s">
        <v>447</v>
      </c>
      <c r="N91" s="53">
        <v>1</v>
      </c>
      <c r="O91" s="53">
        <v>77</v>
      </c>
      <c r="P91" s="53">
        <v>9</v>
      </c>
      <c r="Q91" s="53" t="s">
        <v>153</v>
      </c>
      <c r="R91" s="53" t="s">
        <v>153</v>
      </c>
      <c r="S91" s="53" t="s">
        <v>153</v>
      </c>
      <c r="T91" s="53" t="s">
        <v>939</v>
      </c>
      <c r="U91" s="53" t="s">
        <v>153</v>
      </c>
      <c r="V91" s="53" t="s">
        <v>153</v>
      </c>
      <c r="W91" s="53" t="s">
        <v>153</v>
      </c>
      <c r="X91" s="53" t="s">
        <v>153</v>
      </c>
      <c r="Y91" s="53" t="s">
        <v>153</v>
      </c>
      <c r="Z91" s="51"/>
      <c r="AA91" s="51" t="s">
        <v>452</v>
      </c>
      <c r="AB91" s="51" t="s">
        <v>934</v>
      </c>
      <c r="AC91" s="51" t="s">
        <v>935</v>
      </c>
      <c r="AD91" s="51" t="s">
        <v>936</v>
      </c>
      <c r="AE91" s="51" t="s">
        <v>937</v>
      </c>
      <c r="AF91" s="53">
        <v>1</v>
      </c>
      <c r="AG91" s="53">
        <v>78</v>
      </c>
      <c r="AH91" s="53">
        <v>10</v>
      </c>
      <c r="AI91" s="53">
        <v>0</v>
      </c>
      <c r="AJ91" s="53" t="s">
        <v>153</v>
      </c>
      <c r="AK91" s="53" t="s">
        <v>153</v>
      </c>
      <c r="AL91" s="53" t="s">
        <v>153</v>
      </c>
      <c r="AM91" s="53" t="s">
        <v>939</v>
      </c>
      <c r="AN91" s="53" t="s">
        <v>153</v>
      </c>
      <c r="AO91" s="53" t="s">
        <v>153</v>
      </c>
      <c r="AP91" s="53" t="s">
        <v>153</v>
      </c>
      <c r="AQ91" s="53" t="s">
        <v>153</v>
      </c>
      <c r="AR91" s="53" t="s">
        <v>153</v>
      </c>
      <c r="AS91" s="53">
        <v>2015</v>
      </c>
      <c r="AT91" s="53" t="s">
        <v>153</v>
      </c>
      <c r="AU91" s="53" t="s">
        <v>153</v>
      </c>
      <c r="AV91" s="53" t="s">
        <v>153</v>
      </c>
      <c r="AW91" s="53" t="s">
        <v>153</v>
      </c>
      <c r="AX91" s="53" t="s">
        <v>439</v>
      </c>
      <c r="AY91" s="51"/>
      <c r="AZ91" s="51" t="s">
        <v>153</v>
      </c>
      <c r="BA91" s="53">
        <v>7581</v>
      </c>
      <c r="BB91" s="53">
        <v>0</v>
      </c>
      <c r="BC91" s="53"/>
      <c r="BD91" s="53"/>
      <c r="BE91" s="53"/>
      <c r="BF91" s="53"/>
      <c r="BG91" s="53"/>
      <c r="BH91" s="53"/>
      <c r="BI91" s="53"/>
      <c r="BJ91" s="51">
        <v>-1.2820512820512819</v>
      </c>
      <c r="BK91" s="53"/>
      <c r="BL91" s="53"/>
      <c r="BM91" s="53"/>
      <c r="BN91" s="53" t="s">
        <v>701</v>
      </c>
      <c r="BO91" s="53"/>
      <c r="BP91" s="53"/>
      <c r="BQ91" s="53" t="s">
        <v>701</v>
      </c>
      <c r="BR91" s="53"/>
      <c r="BS91" s="53"/>
      <c r="BT91" s="53"/>
      <c r="BU91" s="53"/>
      <c r="BV91" s="53"/>
      <c r="BW91" s="53"/>
      <c r="BX91" s="53"/>
      <c r="BY91" s="53"/>
      <c r="BZ91" s="53"/>
      <c r="CA91" s="53"/>
      <c r="CB91" s="53"/>
      <c r="CC91" s="53"/>
      <c r="CD91" s="53"/>
      <c r="CE91" s="53"/>
      <c r="CF91" s="53"/>
      <c r="CG91" s="53"/>
      <c r="CH91" s="53"/>
      <c r="CI91" s="53">
        <v>2017</v>
      </c>
      <c r="CJ91" s="53" t="s">
        <v>448</v>
      </c>
      <c r="CK91" s="53" t="s">
        <v>501</v>
      </c>
      <c r="CL91" s="53" t="s">
        <v>501</v>
      </c>
      <c r="CM91" s="53" t="s">
        <v>464</v>
      </c>
      <c r="CN91" s="53" t="s">
        <v>464</v>
      </c>
      <c r="CO91" s="53" t="s">
        <v>465</v>
      </c>
      <c r="CP91" s="53">
        <v>0</v>
      </c>
      <c r="CQ91" s="53">
        <v>0</v>
      </c>
      <c r="CR91" s="53">
        <v>0</v>
      </c>
      <c r="CS91" s="53">
        <v>0</v>
      </c>
      <c r="CT91" s="53">
        <v>0</v>
      </c>
      <c r="CU91" s="53">
        <v>0</v>
      </c>
      <c r="CV91" s="53">
        <v>0</v>
      </c>
      <c r="CW91" s="53">
        <v>0</v>
      </c>
      <c r="CX91" s="53">
        <v>0</v>
      </c>
      <c r="CY91" s="53">
        <v>0</v>
      </c>
      <c r="CZ91" s="53">
        <v>0</v>
      </c>
      <c r="DA91" s="53">
        <v>0</v>
      </c>
      <c r="DB91" s="53">
        <v>0</v>
      </c>
      <c r="DC91" s="53" t="s">
        <v>153</v>
      </c>
      <c r="DD91" s="53" t="s">
        <v>153</v>
      </c>
      <c r="DE91" s="53" t="s">
        <v>153</v>
      </c>
      <c r="DF91" s="53">
        <v>0</v>
      </c>
      <c r="DG91" s="53" t="s">
        <v>465</v>
      </c>
      <c r="DH91" s="53">
        <v>0</v>
      </c>
      <c r="DI91" s="53">
        <v>0</v>
      </c>
      <c r="DJ91" s="53">
        <v>0</v>
      </c>
      <c r="DK91" s="53">
        <v>0</v>
      </c>
      <c r="DL91" s="53">
        <v>0</v>
      </c>
      <c r="DM91" s="53">
        <v>0</v>
      </c>
      <c r="DN91" s="53">
        <v>0</v>
      </c>
      <c r="DO91" s="53">
        <v>0</v>
      </c>
      <c r="DP91" s="53">
        <v>0</v>
      </c>
      <c r="DQ91" s="53">
        <v>0</v>
      </c>
      <c r="DR91" s="53">
        <v>0</v>
      </c>
      <c r="DS91" s="53">
        <v>0</v>
      </c>
      <c r="DT91" s="53">
        <v>0</v>
      </c>
      <c r="DU91" s="53" t="s">
        <v>153</v>
      </c>
      <c r="DV91" s="53" t="s">
        <v>153</v>
      </c>
      <c r="DW91" s="51"/>
      <c r="DX91" s="53">
        <v>0</v>
      </c>
      <c r="DY91" s="53">
        <v>1</v>
      </c>
      <c r="DZ91" s="53">
        <v>0</v>
      </c>
      <c r="EA91" s="53">
        <v>1</v>
      </c>
      <c r="EB91" s="53"/>
      <c r="EC91" s="53"/>
      <c r="ED91" s="53"/>
      <c r="EE91" s="51"/>
      <c r="EF91" s="53"/>
      <c r="EG91" s="53"/>
      <c r="EH91" s="53"/>
      <c r="EI91" s="53"/>
      <c r="EJ91" s="53"/>
      <c r="EK91" s="53">
        <v>-1</v>
      </c>
      <c r="EL91" s="53"/>
      <c r="EM91" s="53"/>
      <c r="EN91" s="53"/>
      <c r="EO91" s="53"/>
      <c r="EP91" s="53"/>
      <c r="EQ91" s="59">
        <v>68555</v>
      </c>
      <c r="ER91" s="59">
        <v>7581</v>
      </c>
      <c r="ES91" s="59">
        <v>0</v>
      </c>
      <c r="ET91" s="59">
        <v>0</v>
      </c>
      <c r="EU91" s="59">
        <v>0</v>
      </c>
      <c r="EV91" s="59">
        <v>0</v>
      </c>
      <c r="EW91" s="56"/>
      <c r="EX91" s="56"/>
      <c r="EY91" s="56"/>
      <c r="EZ91" s="56"/>
      <c r="FA91" s="56"/>
      <c r="FB91" s="56"/>
      <c r="FC91" s="56"/>
      <c r="FD91" s="56"/>
      <c r="FE91" s="56"/>
      <c r="FF91" s="56"/>
      <c r="FG91" s="56"/>
      <c r="FH91" s="56"/>
      <c r="FI91" s="56"/>
      <c r="FJ91" s="56"/>
      <c r="FK91" s="56"/>
      <c r="FL91" s="56"/>
      <c r="FM91" s="56"/>
      <c r="FN91" s="56" t="s">
        <v>466</v>
      </c>
      <c r="FO91" s="60" t="b">
        <f t="shared" si="1"/>
        <v>1</v>
      </c>
    </row>
    <row r="92" spans="1:171" s="58" customFormat="1" ht="12.75" x14ac:dyDescent="0.2">
      <c r="A92" s="51" t="s">
        <v>437</v>
      </c>
      <c r="B92" s="52">
        <v>70930</v>
      </c>
      <c r="C92" s="53">
        <v>0</v>
      </c>
      <c r="D92" s="53">
        <v>1</v>
      </c>
      <c r="E92" s="54" t="s">
        <v>943</v>
      </c>
      <c r="F92" s="53" t="s">
        <v>944</v>
      </c>
      <c r="G92" s="53"/>
      <c r="H92" s="53" t="s">
        <v>945</v>
      </c>
      <c r="I92" s="53">
        <v>2</v>
      </c>
      <c r="J92" s="53" t="s">
        <v>946</v>
      </c>
      <c r="K92" s="53" t="s">
        <v>447</v>
      </c>
      <c r="L92" s="53" t="s">
        <v>448</v>
      </c>
      <c r="M92" s="53" t="s">
        <v>447</v>
      </c>
      <c r="N92" s="53">
        <v>1</v>
      </c>
      <c r="O92" s="53">
        <v>77</v>
      </c>
      <c r="P92" s="53">
        <v>25</v>
      </c>
      <c r="Q92" s="53" t="s">
        <v>153</v>
      </c>
      <c r="R92" s="53" t="s">
        <v>947</v>
      </c>
      <c r="S92" s="53" t="s">
        <v>948</v>
      </c>
      <c r="T92" s="53" t="s">
        <v>949</v>
      </c>
      <c r="U92" s="53" t="s">
        <v>950</v>
      </c>
      <c r="V92" s="53" t="s">
        <v>951</v>
      </c>
      <c r="W92" s="53" t="s">
        <v>153</v>
      </c>
      <c r="X92" s="53" t="s">
        <v>952</v>
      </c>
      <c r="Y92" s="53" t="s">
        <v>546</v>
      </c>
      <c r="Z92" s="51"/>
      <c r="AA92" s="51" t="s">
        <v>452</v>
      </c>
      <c r="AB92" s="51" t="s">
        <v>943</v>
      </c>
      <c r="AC92" s="51" t="s">
        <v>944</v>
      </c>
      <c r="AD92" s="51" t="s">
        <v>945</v>
      </c>
      <c r="AE92" s="51" t="s">
        <v>946</v>
      </c>
      <c r="AF92" s="53">
        <v>1</v>
      </c>
      <c r="AG92" s="53">
        <v>70</v>
      </c>
      <c r="AH92" s="53">
        <v>17</v>
      </c>
      <c r="AI92" s="53">
        <v>1</v>
      </c>
      <c r="AJ92" s="53" t="s">
        <v>153</v>
      </c>
      <c r="AK92" s="53" t="s">
        <v>947</v>
      </c>
      <c r="AL92" s="53" t="s">
        <v>948</v>
      </c>
      <c r="AM92" s="53" t="s">
        <v>949</v>
      </c>
      <c r="AN92" s="53" t="s">
        <v>952</v>
      </c>
      <c r="AO92" s="53" t="s">
        <v>546</v>
      </c>
      <c r="AP92" s="53" t="s">
        <v>950</v>
      </c>
      <c r="AQ92" s="53" t="s">
        <v>951</v>
      </c>
      <c r="AR92" s="53" t="s">
        <v>153</v>
      </c>
      <c r="AS92" s="53">
        <v>2014</v>
      </c>
      <c r="AT92" s="53" t="s">
        <v>153</v>
      </c>
      <c r="AU92" s="53" t="s">
        <v>153</v>
      </c>
      <c r="AV92" s="53" t="s">
        <v>153</v>
      </c>
      <c r="AW92" s="53" t="s">
        <v>439</v>
      </c>
      <c r="AX92" s="53" t="s">
        <v>153</v>
      </c>
      <c r="AY92" s="51"/>
      <c r="AZ92" s="51" t="s">
        <v>153</v>
      </c>
      <c r="BA92" s="53">
        <v>8562</v>
      </c>
      <c r="BB92" s="53">
        <v>0</v>
      </c>
      <c r="BC92" s="53"/>
      <c r="BD92" s="53"/>
      <c r="BE92" s="53"/>
      <c r="BF92" s="53"/>
      <c r="BG92" s="53"/>
      <c r="BH92" s="53" t="s">
        <v>532</v>
      </c>
      <c r="BI92" s="53"/>
      <c r="BJ92" s="51">
        <v>10</v>
      </c>
      <c r="BK92" s="53"/>
      <c r="BL92" s="53"/>
      <c r="BM92" s="53"/>
      <c r="BN92" s="53" t="s">
        <v>778</v>
      </c>
      <c r="BO92" s="53"/>
      <c r="BP92" s="53"/>
      <c r="BQ92" s="53" t="s">
        <v>778</v>
      </c>
      <c r="BR92" s="53"/>
      <c r="BS92" s="53"/>
      <c r="BT92" s="53"/>
      <c r="BU92" s="53"/>
      <c r="BV92" s="53"/>
      <c r="BW92" s="53"/>
      <c r="BX92" s="53"/>
      <c r="BY92" s="53"/>
      <c r="BZ92" s="53"/>
      <c r="CA92" s="53"/>
      <c r="CB92" s="53"/>
      <c r="CC92" s="53"/>
      <c r="CD92" s="53"/>
      <c r="CE92" s="53"/>
      <c r="CF92" s="53" t="s">
        <v>462</v>
      </c>
      <c r="CG92" s="53"/>
      <c r="CH92" s="53"/>
      <c r="CI92" s="53">
        <v>2017</v>
      </c>
      <c r="CJ92" s="53" t="s">
        <v>448</v>
      </c>
      <c r="CK92" s="53" t="s">
        <v>463</v>
      </c>
      <c r="CL92" s="53" t="s">
        <v>463</v>
      </c>
      <c r="CM92" s="53" t="s">
        <v>463</v>
      </c>
      <c r="CN92" s="53" t="s">
        <v>463</v>
      </c>
      <c r="CO92" s="53" t="s">
        <v>465</v>
      </c>
      <c r="CP92" s="53">
        <v>4</v>
      </c>
      <c r="CQ92" s="53">
        <v>0</v>
      </c>
      <c r="CR92" s="53">
        <v>0</v>
      </c>
      <c r="CS92" s="53">
        <v>4</v>
      </c>
      <c r="CT92" s="53">
        <v>0</v>
      </c>
      <c r="CU92" s="53">
        <v>0</v>
      </c>
      <c r="CV92" s="53">
        <v>0</v>
      </c>
      <c r="CW92" s="53">
        <v>3</v>
      </c>
      <c r="CX92" s="53">
        <v>0</v>
      </c>
      <c r="CY92" s="53">
        <v>0</v>
      </c>
      <c r="CZ92" s="53">
        <v>0</v>
      </c>
      <c r="DA92" s="53">
        <v>1</v>
      </c>
      <c r="DB92" s="53">
        <v>0</v>
      </c>
      <c r="DC92" s="53" t="s">
        <v>153</v>
      </c>
      <c r="DD92" s="53" t="s">
        <v>153</v>
      </c>
      <c r="DE92" s="53" t="s">
        <v>153</v>
      </c>
      <c r="DF92" s="53">
        <v>1</v>
      </c>
      <c r="DG92" s="53" t="s">
        <v>465</v>
      </c>
      <c r="DH92" s="53">
        <v>2</v>
      </c>
      <c r="DI92" s="53">
        <v>0</v>
      </c>
      <c r="DJ92" s="53">
        <v>0</v>
      </c>
      <c r="DK92" s="53">
        <v>2</v>
      </c>
      <c r="DL92" s="53">
        <v>0</v>
      </c>
      <c r="DM92" s="53">
        <v>1</v>
      </c>
      <c r="DN92" s="53">
        <v>0</v>
      </c>
      <c r="DO92" s="53">
        <v>1</v>
      </c>
      <c r="DP92" s="53">
        <v>0</v>
      </c>
      <c r="DQ92" s="53">
        <v>0</v>
      </c>
      <c r="DR92" s="53">
        <v>0</v>
      </c>
      <c r="DS92" s="53">
        <v>0</v>
      </c>
      <c r="DT92" s="53">
        <v>0</v>
      </c>
      <c r="DU92" s="53" t="s">
        <v>153</v>
      </c>
      <c r="DV92" s="53" t="s">
        <v>153</v>
      </c>
      <c r="DW92" s="51"/>
      <c r="DX92" s="53">
        <v>0</v>
      </c>
      <c r="DY92" s="53">
        <v>3</v>
      </c>
      <c r="DZ92" s="53">
        <v>1</v>
      </c>
      <c r="EA92" s="53">
        <v>0</v>
      </c>
      <c r="EB92" s="53"/>
      <c r="EC92" s="53"/>
      <c r="ED92" s="53"/>
      <c r="EE92" s="51">
        <v>31.578947368421051</v>
      </c>
      <c r="EF92" s="53"/>
      <c r="EG92" s="53"/>
      <c r="EH92" s="53"/>
      <c r="EI92" s="53"/>
      <c r="EJ92" s="53"/>
      <c r="EK92" s="53">
        <v>1</v>
      </c>
      <c r="EL92" s="53"/>
      <c r="EM92" s="53"/>
      <c r="EN92" s="53"/>
      <c r="EO92" s="53"/>
      <c r="EP92" s="53"/>
      <c r="EQ92" s="59">
        <v>70930</v>
      </c>
      <c r="ER92" s="59">
        <v>8562</v>
      </c>
      <c r="ES92" s="59">
        <v>0</v>
      </c>
      <c r="ET92" s="59">
        <v>0</v>
      </c>
      <c r="EU92" s="59">
        <v>0</v>
      </c>
      <c r="EV92" s="59">
        <v>0</v>
      </c>
      <c r="EW92" s="59">
        <v>4</v>
      </c>
      <c r="EX92" s="59">
        <v>2</v>
      </c>
      <c r="EY92" s="59">
        <v>0</v>
      </c>
      <c r="EZ92" s="59">
        <v>2</v>
      </c>
      <c r="FA92" s="59">
        <v>0</v>
      </c>
      <c r="FB92" s="59">
        <v>2</v>
      </c>
      <c r="FC92" s="59">
        <v>2</v>
      </c>
      <c r="FD92" s="59">
        <v>0</v>
      </c>
      <c r="FE92" s="59">
        <v>0</v>
      </c>
      <c r="FF92" s="59">
        <v>0</v>
      </c>
      <c r="FG92" s="59">
        <v>0</v>
      </c>
      <c r="FH92" s="59">
        <v>0</v>
      </c>
      <c r="FI92" s="59">
        <v>6</v>
      </c>
      <c r="FJ92" s="59">
        <v>0</v>
      </c>
      <c r="FK92" s="59">
        <v>0</v>
      </c>
      <c r="FL92" s="59">
        <v>0</v>
      </c>
      <c r="FM92" s="56"/>
      <c r="FN92" s="56" t="s">
        <v>466</v>
      </c>
      <c r="FO92" s="60" t="b">
        <f t="shared" si="1"/>
        <v>1</v>
      </c>
    </row>
    <row r="93" spans="1:171" s="58" customFormat="1" ht="12.75" x14ac:dyDescent="0.2">
      <c r="A93" s="51" t="s">
        <v>437</v>
      </c>
      <c r="B93" s="52">
        <v>70930</v>
      </c>
      <c r="C93" s="53">
        <v>1</v>
      </c>
      <c r="D93" s="53">
        <v>0</v>
      </c>
      <c r="E93" s="54" t="s">
        <v>943</v>
      </c>
      <c r="F93" s="53" t="s">
        <v>944</v>
      </c>
      <c r="G93" s="53"/>
      <c r="H93" s="53" t="s">
        <v>945</v>
      </c>
      <c r="I93" s="53">
        <v>2</v>
      </c>
      <c r="J93" s="53" t="s">
        <v>946</v>
      </c>
      <c r="K93" s="53" t="s">
        <v>447</v>
      </c>
      <c r="L93" s="53" t="s">
        <v>448</v>
      </c>
      <c r="M93" s="53" t="s">
        <v>447</v>
      </c>
      <c r="N93" s="53">
        <v>1</v>
      </c>
      <c r="O93" s="53">
        <v>77</v>
      </c>
      <c r="P93" s="53">
        <v>25</v>
      </c>
      <c r="Q93" s="53" t="s">
        <v>153</v>
      </c>
      <c r="R93" s="53" t="s">
        <v>153</v>
      </c>
      <c r="S93" s="53" t="s">
        <v>153</v>
      </c>
      <c r="T93" s="53" t="s">
        <v>949</v>
      </c>
      <c r="U93" s="53" t="s">
        <v>153</v>
      </c>
      <c r="V93" s="53" t="s">
        <v>153</v>
      </c>
      <c r="W93" s="53" t="s">
        <v>153</v>
      </c>
      <c r="X93" s="53" t="s">
        <v>153</v>
      </c>
      <c r="Y93" s="53" t="s">
        <v>153</v>
      </c>
      <c r="Z93" s="51"/>
      <c r="AA93" s="51" t="s">
        <v>452</v>
      </c>
      <c r="AB93" s="51" t="s">
        <v>943</v>
      </c>
      <c r="AC93" s="51" t="s">
        <v>944</v>
      </c>
      <c r="AD93" s="51" t="s">
        <v>945</v>
      </c>
      <c r="AE93" s="51" t="s">
        <v>946</v>
      </c>
      <c r="AF93" s="53">
        <v>1</v>
      </c>
      <c r="AG93" s="53">
        <v>70</v>
      </c>
      <c r="AH93" s="53">
        <v>17</v>
      </c>
      <c r="AI93" s="53">
        <v>0</v>
      </c>
      <c r="AJ93" s="53" t="s">
        <v>153</v>
      </c>
      <c r="AK93" s="53" t="s">
        <v>153</v>
      </c>
      <c r="AL93" s="53" t="s">
        <v>153</v>
      </c>
      <c r="AM93" s="53" t="s">
        <v>949</v>
      </c>
      <c r="AN93" s="53" t="s">
        <v>153</v>
      </c>
      <c r="AO93" s="53" t="s">
        <v>153</v>
      </c>
      <c r="AP93" s="53" t="s">
        <v>153</v>
      </c>
      <c r="AQ93" s="53" t="s">
        <v>153</v>
      </c>
      <c r="AR93" s="53" t="s">
        <v>153</v>
      </c>
      <c r="AS93" s="53">
        <v>2014</v>
      </c>
      <c r="AT93" s="53" t="s">
        <v>153</v>
      </c>
      <c r="AU93" s="53" t="s">
        <v>153</v>
      </c>
      <c r="AV93" s="53" t="s">
        <v>153</v>
      </c>
      <c r="AW93" s="53" t="s">
        <v>439</v>
      </c>
      <c r="AX93" s="53" t="s">
        <v>153</v>
      </c>
      <c r="AY93" s="51"/>
      <c r="AZ93" s="51" t="s">
        <v>153</v>
      </c>
      <c r="BA93" s="53">
        <v>8562</v>
      </c>
      <c r="BB93" s="53">
        <v>0</v>
      </c>
      <c r="BC93" s="53"/>
      <c r="BD93" s="53"/>
      <c r="BE93" s="53"/>
      <c r="BF93" s="53"/>
      <c r="BG93" s="53"/>
      <c r="BH93" s="53"/>
      <c r="BI93" s="53"/>
      <c r="BJ93" s="51">
        <v>10</v>
      </c>
      <c r="BK93" s="53"/>
      <c r="BL93" s="53"/>
      <c r="BM93" s="53"/>
      <c r="BN93" s="53" t="s">
        <v>778</v>
      </c>
      <c r="BO93" s="53"/>
      <c r="BP93" s="53"/>
      <c r="BQ93" s="53" t="s">
        <v>778</v>
      </c>
      <c r="BR93" s="53"/>
      <c r="BS93" s="53"/>
      <c r="BT93" s="53"/>
      <c r="BU93" s="53"/>
      <c r="BV93" s="53"/>
      <c r="BW93" s="53"/>
      <c r="BX93" s="53"/>
      <c r="BY93" s="53"/>
      <c r="BZ93" s="53"/>
      <c r="CA93" s="53"/>
      <c r="CB93" s="53"/>
      <c r="CC93" s="53"/>
      <c r="CD93" s="53"/>
      <c r="CE93" s="53"/>
      <c r="CF93" s="53"/>
      <c r="CG93" s="53"/>
      <c r="CH93" s="53"/>
      <c r="CI93" s="53">
        <v>2017</v>
      </c>
      <c r="CJ93" s="53" t="s">
        <v>448</v>
      </c>
      <c r="CK93" s="53" t="s">
        <v>463</v>
      </c>
      <c r="CL93" s="53" t="s">
        <v>463</v>
      </c>
      <c r="CM93" s="53" t="s">
        <v>463</v>
      </c>
      <c r="CN93" s="53" t="s">
        <v>463</v>
      </c>
      <c r="CO93" s="53" t="s">
        <v>465</v>
      </c>
      <c r="CP93" s="53">
        <v>4</v>
      </c>
      <c r="CQ93" s="53">
        <v>0</v>
      </c>
      <c r="CR93" s="53">
        <v>0</v>
      </c>
      <c r="CS93" s="53">
        <v>4</v>
      </c>
      <c r="CT93" s="53">
        <v>0</v>
      </c>
      <c r="CU93" s="53">
        <v>0</v>
      </c>
      <c r="CV93" s="53">
        <v>0</v>
      </c>
      <c r="CW93" s="53">
        <v>3</v>
      </c>
      <c r="CX93" s="53">
        <v>0</v>
      </c>
      <c r="CY93" s="53">
        <v>0</v>
      </c>
      <c r="CZ93" s="53">
        <v>0</v>
      </c>
      <c r="DA93" s="53">
        <v>1</v>
      </c>
      <c r="DB93" s="53">
        <v>0</v>
      </c>
      <c r="DC93" s="53" t="s">
        <v>153</v>
      </c>
      <c r="DD93" s="53" t="s">
        <v>153</v>
      </c>
      <c r="DE93" s="53" t="s">
        <v>153</v>
      </c>
      <c r="DF93" s="53">
        <v>1</v>
      </c>
      <c r="DG93" s="53" t="s">
        <v>465</v>
      </c>
      <c r="DH93" s="53">
        <v>2</v>
      </c>
      <c r="DI93" s="53">
        <v>0</v>
      </c>
      <c r="DJ93" s="53">
        <v>0</v>
      </c>
      <c r="DK93" s="53">
        <v>2</v>
      </c>
      <c r="DL93" s="53">
        <v>0</v>
      </c>
      <c r="DM93" s="53">
        <v>1</v>
      </c>
      <c r="DN93" s="53">
        <v>0</v>
      </c>
      <c r="DO93" s="53">
        <v>1</v>
      </c>
      <c r="DP93" s="53">
        <v>0</v>
      </c>
      <c r="DQ93" s="53">
        <v>0</v>
      </c>
      <c r="DR93" s="53">
        <v>0</v>
      </c>
      <c r="DS93" s="53">
        <v>0</v>
      </c>
      <c r="DT93" s="53">
        <v>0</v>
      </c>
      <c r="DU93" s="53" t="s">
        <v>153</v>
      </c>
      <c r="DV93" s="53" t="s">
        <v>153</v>
      </c>
      <c r="DW93" s="51"/>
      <c r="DX93" s="53">
        <v>0</v>
      </c>
      <c r="DY93" s="53">
        <v>3</v>
      </c>
      <c r="DZ93" s="53">
        <v>1</v>
      </c>
      <c r="EA93" s="53">
        <v>0</v>
      </c>
      <c r="EB93" s="53"/>
      <c r="EC93" s="53"/>
      <c r="ED93" s="53"/>
      <c r="EE93" s="51">
        <v>31.578947368421051</v>
      </c>
      <c r="EF93" s="53"/>
      <c r="EG93" s="53"/>
      <c r="EH93" s="53"/>
      <c r="EI93" s="53"/>
      <c r="EJ93" s="53"/>
      <c r="EK93" s="53">
        <v>1</v>
      </c>
      <c r="EL93" s="53"/>
      <c r="EM93" s="53"/>
      <c r="EN93" s="53"/>
      <c r="EO93" s="53"/>
      <c r="EP93" s="53"/>
      <c r="EQ93" s="59">
        <v>70930</v>
      </c>
      <c r="ER93" s="59">
        <v>8562</v>
      </c>
      <c r="ES93" s="59">
        <v>0</v>
      </c>
      <c r="ET93" s="59">
        <v>0</v>
      </c>
      <c r="EU93" s="59">
        <v>0</v>
      </c>
      <c r="EV93" s="59">
        <v>0</v>
      </c>
      <c r="EW93" s="56"/>
      <c r="EX93" s="56"/>
      <c r="EY93" s="56"/>
      <c r="EZ93" s="56"/>
      <c r="FA93" s="56"/>
      <c r="FB93" s="56"/>
      <c r="FC93" s="56"/>
      <c r="FD93" s="56"/>
      <c r="FE93" s="56"/>
      <c r="FF93" s="56"/>
      <c r="FG93" s="56"/>
      <c r="FH93" s="56"/>
      <c r="FI93" s="56"/>
      <c r="FJ93" s="56"/>
      <c r="FK93" s="56"/>
      <c r="FL93" s="56"/>
      <c r="FM93" s="56"/>
      <c r="FN93" s="56" t="s">
        <v>466</v>
      </c>
      <c r="FO93" s="60" t="b">
        <f t="shared" si="1"/>
        <v>1</v>
      </c>
    </row>
    <row r="94" spans="1:171" s="58" customFormat="1" ht="12.75" x14ac:dyDescent="0.2">
      <c r="A94" s="51" t="s">
        <v>437</v>
      </c>
      <c r="B94" s="52">
        <v>28089</v>
      </c>
      <c r="C94" s="53">
        <v>0</v>
      </c>
      <c r="D94" s="53">
        <v>1</v>
      </c>
      <c r="E94" s="54" t="s">
        <v>953</v>
      </c>
      <c r="F94" s="53" t="s">
        <v>954</v>
      </c>
      <c r="G94" s="53"/>
      <c r="H94" s="53" t="s">
        <v>955</v>
      </c>
      <c r="I94" s="53">
        <v>2</v>
      </c>
      <c r="J94" s="53" t="s">
        <v>956</v>
      </c>
      <c r="K94" s="53" t="s">
        <v>447</v>
      </c>
      <c r="L94" s="53" t="s">
        <v>448</v>
      </c>
      <c r="M94" s="53" t="s">
        <v>447</v>
      </c>
      <c r="N94" s="53">
        <v>1</v>
      </c>
      <c r="O94" s="53">
        <v>78</v>
      </c>
      <c r="P94" s="53">
        <v>43</v>
      </c>
      <c r="Q94" s="53" t="s">
        <v>153</v>
      </c>
      <c r="R94" s="53" t="s">
        <v>153</v>
      </c>
      <c r="S94" s="53" t="s">
        <v>957</v>
      </c>
      <c r="T94" s="53" t="s">
        <v>958</v>
      </c>
      <c r="U94" s="53" t="s">
        <v>959</v>
      </c>
      <c r="V94" s="53" t="s">
        <v>960</v>
      </c>
      <c r="W94" s="53" t="s">
        <v>153</v>
      </c>
      <c r="X94" s="53" t="s">
        <v>961</v>
      </c>
      <c r="Y94" s="53" t="s">
        <v>249</v>
      </c>
      <c r="Z94" s="51"/>
      <c r="AA94" s="51" t="s">
        <v>452</v>
      </c>
      <c r="AB94" s="51" t="s">
        <v>953</v>
      </c>
      <c r="AC94" s="51" t="s">
        <v>954</v>
      </c>
      <c r="AD94" s="51" t="s">
        <v>955</v>
      </c>
      <c r="AE94" s="51" t="s">
        <v>956</v>
      </c>
      <c r="AF94" s="53">
        <v>1</v>
      </c>
      <c r="AG94" s="53">
        <v>68</v>
      </c>
      <c r="AH94" s="53">
        <v>33</v>
      </c>
      <c r="AI94" s="53">
        <v>1</v>
      </c>
      <c r="AJ94" s="53" t="s">
        <v>153</v>
      </c>
      <c r="AK94" s="53" t="s">
        <v>153</v>
      </c>
      <c r="AL94" s="53" t="s">
        <v>957</v>
      </c>
      <c r="AM94" s="53" t="s">
        <v>958</v>
      </c>
      <c r="AN94" s="53" t="s">
        <v>961</v>
      </c>
      <c r="AO94" s="53" t="s">
        <v>962</v>
      </c>
      <c r="AP94" s="53" t="s">
        <v>959</v>
      </c>
      <c r="AQ94" s="53" t="s">
        <v>960</v>
      </c>
      <c r="AR94" s="53" t="s">
        <v>153</v>
      </c>
      <c r="AS94" s="53">
        <v>2015</v>
      </c>
      <c r="AT94" s="53" t="s">
        <v>153</v>
      </c>
      <c r="AU94" s="53" t="s">
        <v>153</v>
      </c>
      <c r="AV94" s="53" t="s">
        <v>153</v>
      </c>
      <c r="AW94" s="53" t="s">
        <v>153</v>
      </c>
      <c r="AX94" s="53" t="s">
        <v>153</v>
      </c>
      <c r="AY94" s="51"/>
      <c r="AZ94" s="51" t="s">
        <v>153</v>
      </c>
      <c r="BA94" s="53">
        <v>9517</v>
      </c>
      <c r="BB94" s="53">
        <v>0</v>
      </c>
      <c r="BC94" s="53"/>
      <c r="BD94" s="53"/>
      <c r="BE94" s="53"/>
      <c r="BF94" s="53"/>
      <c r="BG94" s="53"/>
      <c r="BH94" s="53" t="s">
        <v>532</v>
      </c>
      <c r="BI94" s="53"/>
      <c r="BJ94" s="51">
        <v>14.705882352941178</v>
      </c>
      <c r="BK94" s="53"/>
      <c r="BL94" s="53"/>
      <c r="BM94" s="53"/>
      <c r="BN94" s="53" t="s">
        <v>136</v>
      </c>
      <c r="BO94" s="53"/>
      <c r="BP94" s="53"/>
      <c r="BQ94" s="53" t="s">
        <v>136</v>
      </c>
      <c r="BR94" s="53"/>
      <c r="BS94" s="53"/>
      <c r="BT94" s="53"/>
      <c r="BU94" s="53"/>
      <c r="BV94" s="53"/>
      <c r="BW94" s="53"/>
      <c r="BX94" s="53"/>
      <c r="BY94" s="53"/>
      <c r="BZ94" s="53"/>
      <c r="CA94" s="53"/>
      <c r="CB94" s="53"/>
      <c r="CC94" s="53"/>
      <c r="CD94" s="53"/>
      <c r="CE94" s="53"/>
      <c r="CF94" s="53" t="s">
        <v>462</v>
      </c>
      <c r="CG94" s="53" t="s">
        <v>725</v>
      </c>
      <c r="CH94" s="53"/>
      <c r="CI94" s="53">
        <v>2017</v>
      </c>
      <c r="CJ94" s="53" t="s">
        <v>448</v>
      </c>
      <c r="CK94" s="53" t="s">
        <v>463</v>
      </c>
      <c r="CL94" s="53" t="s">
        <v>463</v>
      </c>
      <c r="CM94" s="53" t="s">
        <v>463</v>
      </c>
      <c r="CN94" s="53" t="s">
        <v>463</v>
      </c>
      <c r="CO94" s="53" t="s">
        <v>465</v>
      </c>
      <c r="CP94" s="53">
        <v>10</v>
      </c>
      <c r="CQ94" s="53">
        <v>1</v>
      </c>
      <c r="CR94" s="53">
        <v>3</v>
      </c>
      <c r="CS94" s="53">
        <v>6</v>
      </c>
      <c r="CT94" s="53">
        <v>0</v>
      </c>
      <c r="CU94" s="53">
        <v>2</v>
      </c>
      <c r="CV94" s="53">
        <v>0</v>
      </c>
      <c r="CW94" s="53">
        <v>5</v>
      </c>
      <c r="CX94" s="53">
        <v>2</v>
      </c>
      <c r="CY94" s="53">
        <v>0</v>
      </c>
      <c r="CZ94" s="53">
        <v>0</v>
      </c>
      <c r="DA94" s="53">
        <v>1</v>
      </c>
      <c r="DB94" s="53">
        <v>0</v>
      </c>
      <c r="DC94" s="53" t="s">
        <v>153</v>
      </c>
      <c r="DD94" s="53" t="s">
        <v>153</v>
      </c>
      <c r="DE94" s="53" t="s">
        <v>153</v>
      </c>
      <c r="DF94" s="53">
        <v>1</v>
      </c>
      <c r="DG94" s="53" t="s">
        <v>465</v>
      </c>
      <c r="DH94" s="53">
        <v>4</v>
      </c>
      <c r="DI94" s="53">
        <v>0</v>
      </c>
      <c r="DJ94" s="53">
        <v>4</v>
      </c>
      <c r="DK94" s="53">
        <v>0</v>
      </c>
      <c r="DL94" s="53">
        <v>0</v>
      </c>
      <c r="DM94" s="53">
        <v>0</v>
      </c>
      <c r="DN94" s="53">
        <v>0</v>
      </c>
      <c r="DO94" s="53">
        <v>4</v>
      </c>
      <c r="DP94" s="53">
        <v>0</v>
      </c>
      <c r="DQ94" s="53">
        <v>0</v>
      </c>
      <c r="DR94" s="53">
        <v>0</v>
      </c>
      <c r="DS94" s="53">
        <v>0</v>
      </c>
      <c r="DT94" s="53">
        <v>0</v>
      </c>
      <c r="DU94" s="53" t="s">
        <v>153</v>
      </c>
      <c r="DV94" s="53" t="s">
        <v>153</v>
      </c>
      <c r="DW94" s="51"/>
      <c r="DX94" s="53">
        <v>0</v>
      </c>
      <c r="DY94" s="53">
        <v>1</v>
      </c>
      <c r="DZ94" s="53">
        <v>0</v>
      </c>
      <c r="EA94" s="53">
        <v>0</v>
      </c>
      <c r="EB94" s="53"/>
      <c r="EC94" s="53"/>
      <c r="ED94" s="53"/>
      <c r="EE94" s="51"/>
      <c r="EF94" s="53"/>
      <c r="EG94" s="53"/>
      <c r="EH94" s="53"/>
      <c r="EI94" s="53"/>
      <c r="EJ94" s="53"/>
      <c r="EK94" s="53"/>
      <c r="EL94" s="53"/>
      <c r="EM94" s="53"/>
      <c r="EN94" s="53"/>
      <c r="EO94" s="53"/>
      <c r="EP94" s="53"/>
      <c r="EQ94" s="59">
        <v>28089</v>
      </c>
      <c r="ER94" s="59">
        <v>9517</v>
      </c>
      <c r="ES94" s="59">
        <v>0</v>
      </c>
      <c r="ET94" s="59">
        <v>0</v>
      </c>
      <c r="EU94" s="59">
        <v>0</v>
      </c>
      <c r="EV94" s="59">
        <v>0</v>
      </c>
      <c r="EW94" s="59">
        <v>6</v>
      </c>
      <c r="EX94" s="59">
        <v>3</v>
      </c>
      <c r="EY94" s="59">
        <v>1</v>
      </c>
      <c r="EZ94" s="59">
        <v>2</v>
      </c>
      <c r="FA94" s="59">
        <v>0</v>
      </c>
      <c r="FB94" s="59">
        <v>0</v>
      </c>
      <c r="FC94" s="59">
        <v>0</v>
      </c>
      <c r="FD94" s="59">
        <v>0</v>
      </c>
      <c r="FE94" s="59">
        <v>0</v>
      </c>
      <c r="FF94" s="59">
        <v>0</v>
      </c>
      <c r="FG94" s="59">
        <v>0</v>
      </c>
      <c r="FH94" s="59">
        <v>0</v>
      </c>
      <c r="FI94" s="59">
        <v>2</v>
      </c>
      <c r="FJ94" s="59">
        <v>1</v>
      </c>
      <c r="FK94" s="59">
        <v>0</v>
      </c>
      <c r="FL94" s="59">
        <v>0</v>
      </c>
      <c r="FM94" s="56"/>
      <c r="FN94" s="56" t="s">
        <v>466</v>
      </c>
      <c r="FO94" s="60" t="b">
        <f t="shared" si="1"/>
        <v>1</v>
      </c>
    </row>
    <row r="95" spans="1:171" s="58" customFormat="1" ht="12.75" x14ac:dyDescent="0.2">
      <c r="A95" s="51" t="s">
        <v>437</v>
      </c>
      <c r="B95" s="52">
        <v>28089</v>
      </c>
      <c r="C95" s="53">
        <v>1</v>
      </c>
      <c r="D95" s="53">
        <v>0</v>
      </c>
      <c r="E95" s="54" t="s">
        <v>953</v>
      </c>
      <c r="F95" s="53" t="s">
        <v>954</v>
      </c>
      <c r="G95" s="53"/>
      <c r="H95" s="53" t="s">
        <v>955</v>
      </c>
      <c r="I95" s="53">
        <v>2</v>
      </c>
      <c r="J95" s="53" t="s">
        <v>956</v>
      </c>
      <c r="K95" s="53" t="s">
        <v>447</v>
      </c>
      <c r="L95" s="53" t="s">
        <v>448</v>
      </c>
      <c r="M95" s="53" t="s">
        <v>447</v>
      </c>
      <c r="N95" s="53">
        <v>1</v>
      </c>
      <c r="O95" s="53">
        <v>78</v>
      </c>
      <c r="P95" s="53">
        <v>43</v>
      </c>
      <c r="Q95" s="53" t="s">
        <v>153</v>
      </c>
      <c r="R95" s="53" t="s">
        <v>153</v>
      </c>
      <c r="S95" s="53" t="s">
        <v>153</v>
      </c>
      <c r="T95" s="53" t="s">
        <v>958</v>
      </c>
      <c r="U95" s="53" t="s">
        <v>153</v>
      </c>
      <c r="V95" s="53" t="s">
        <v>153</v>
      </c>
      <c r="W95" s="53" t="s">
        <v>153</v>
      </c>
      <c r="X95" s="53" t="s">
        <v>153</v>
      </c>
      <c r="Y95" s="53" t="s">
        <v>153</v>
      </c>
      <c r="Z95" s="51"/>
      <c r="AA95" s="51" t="s">
        <v>452</v>
      </c>
      <c r="AB95" s="51" t="s">
        <v>953</v>
      </c>
      <c r="AC95" s="51" t="s">
        <v>954</v>
      </c>
      <c r="AD95" s="51" t="s">
        <v>955</v>
      </c>
      <c r="AE95" s="51" t="s">
        <v>956</v>
      </c>
      <c r="AF95" s="53">
        <v>1</v>
      </c>
      <c r="AG95" s="53">
        <v>68</v>
      </c>
      <c r="AH95" s="53">
        <v>33</v>
      </c>
      <c r="AI95" s="53">
        <v>0</v>
      </c>
      <c r="AJ95" s="53" t="s">
        <v>153</v>
      </c>
      <c r="AK95" s="53" t="s">
        <v>153</v>
      </c>
      <c r="AL95" s="53" t="s">
        <v>153</v>
      </c>
      <c r="AM95" s="53" t="s">
        <v>958</v>
      </c>
      <c r="AN95" s="53" t="s">
        <v>153</v>
      </c>
      <c r="AO95" s="53" t="s">
        <v>153</v>
      </c>
      <c r="AP95" s="53" t="s">
        <v>153</v>
      </c>
      <c r="AQ95" s="53" t="s">
        <v>153</v>
      </c>
      <c r="AR95" s="53" t="s">
        <v>153</v>
      </c>
      <c r="AS95" s="53">
        <v>2015</v>
      </c>
      <c r="AT95" s="53" t="s">
        <v>153</v>
      </c>
      <c r="AU95" s="53" t="s">
        <v>153</v>
      </c>
      <c r="AV95" s="53" t="s">
        <v>153</v>
      </c>
      <c r="AW95" s="53" t="s">
        <v>153</v>
      </c>
      <c r="AX95" s="53" t="s">
        <v>153</v>
      </c>
      <c r="AY95" s="51"/>
      <c r="AZ95" s="51" t="s">
        <v>153</v>
      </c>
      <c r="BA95" s="53">
        <v>9517</v>
      </c>
      <c r="BB95" s="53">
        <v>0</v>
      </c>
      <c r="BC95" s="53"/>
      <c r="BD95" s="53"/>
      <c r="BE95" s="53"/>
      <c r="BF95" s="53"/>
      <c r="BG95" s="53"/>
      <c r="BH95" s="53"/>
      <c r="BI95" s="53"/>
      <c r="BJ95" s="51">
        <v>14.705882352941178</v>
      </c>
      <c r="BK95" s="53"/>
      <c r="BL95" s="53"/>
      <c r="BM95" s="53"/>
      <c r="BN95" s="53" t="s">
        <v>136</v>
      </c>
      <c r="BO95" s="53"/>
      <c r="BP95" s="53"/>
      <c r="BQ95" s="53" t="s">
        <v>136</v>
      </c>
      <c r="BR95" s="53"/>
      <c r="BS95" s="53"/>
      <c r="BT95" s="53"/>
      <c r="BU95" s="53"/>
      <c r="BV95" s="53"/>
      <c r="BW95" s="53"/>
      <c r="BX95" s="53"/>
      <c r="BY95" s="53"/>
      <c r="BZ95" s="53"/>
      <c r="CA95" s="53"/>
      <c r="CB95" s="53"/>
      <c r="CC95" s="53"/>
      <c r="CD95" s="53"/>
      <c r="CE95" s="53"/>
      <c r="CF95" s="53"/>
      <c r="CG95" s="53"/>
      <c r="CH95" s="53"/>
      <c r="CI95" s="53">
        <v>2017</v>
      </c>
      <c r="CJ95" s="53" t="s">
        <v>448</v>
      </c>
      <c r="CK95" s="53" t="s">
        <v>463</v>
      </c>
      <c r="CL95" s="53" t="s">
        <v>463</v>
      </c>
      <c r="CM95" s="53" t="s">
        <v>463</v>
      </c>
      <c r="CN95" s="53" t="s">
        <v>463</v>
      </c>
      <c r="CO95" s="53" t="s">
        <v>465</v>
      </c>
      <c r="CP95" s="53">
        <v>10</v>
      </c>
      <c r="CQ95" s="53">
        <v>1</v>
      </c>
      <c r="CR95" s="53">
        <v>3</v>
      </c>
      <c r="CS95" s="53">
        <v>6</v>
      </c>
      <c r="CT95" s="53">
        <v>0</v>
      </c>
      <c r="CU95" s="53">
        <v>2</v>
      </c>
      <c r="CV95" s="53">
        <v>0</v>
      </c>
      <c r="CW95" s="53">
        <v>5</v>
      </c>
      <c r="CX95" s="53">
        <v>2</v>
      </c>
      <c r="CY95" s="53">
        <v>0</v>
      </c>
      <c r="CZ95" s="53">
        <v>0</v>
      </c>
      <c r="DA95" s="53">
        <v>1</v>
      </c>
      <c r="DB95" s="53">
        <v>0</v>
      </c>
      <c r="DC95" s="53" t="s">
        <v>153</v>
      </c>
      <c r="DD95" s="53" t="s">
        <v>153</v>
      </c>
      <c r="DE95" s="53" t="s">
        <v>153</v>
      </c>
      <c r="DF95" s="53">
        <v>1</v>
      </c>
      <c r="DG95" s="53" t="s">
        <v>465</v>
      </c>
      <c r="DH95" s="53">
        <v>4</v>
      </c>
      <c r="DI95" s="53">
        <v>0</v>
      </c>
      <c r="DJ95" s="53">
        <v>4</v>
      </c>
      <c r="DK95" s="53">
        <v>0</v>
      </c>
      <c r="DL95" s="53">
        <v>0</v>
      </c>
      <c r="DM95" s="53">
        <v>0</v>
      </c>
      <c r="DN95" s="53">
        <v>0</v>
      </c>
      <c r="DO95" s="53">
        <v>4</v>
      </c>
      <c r="DP95" s="53">
        <v>0</v>
      </c>
      <c r="DQ95" s="53">
        <v>0</v>
      </c>
      <c r="DR95" s="53">
        <v>0</v>
      </c>
      <c r="DS95" s="53">
        <v>0</v>
      </c>
      <c r="DT95" s="53">
        <v>0</v>
      </c>
      <c r="DU95" s="53" t="s">
        <v>153</v>
      </c>
      <c r="DV95" s="53" t="s">
        <v>153</v>
      </c>
      <c r="DW95" s="51"/>
      <c r="DX95" s="53">
        <v>0</v>
      </c>
      <c r="DY95" s="53">
        <v>1</v>
      </c>
      <c r="DZ95" s="53">
        <v>0</v>
      </c>
      <c r="EA95" s="53">
        <v>0</v>
      </c>
      <c r="EB95" s="53"/>
      <c r="EC95" s="53"/>
      <c r="ED95" s="53"/>
      <c r="EE95" s="51"/>
      <c r="EF95" s="53"/>
      <c r="EG95" s="53"/>
      <c r="EH95" s="53"/>
      <c r="EI95" s="53"/>
      <c r="EJ95" s="53"/>
      <c r="EK95" s="53"/>
      <c r="EL95" s="53"/>
      <c r="EM95" s="53"/>
      <c r="EN95" s="53"/>
      <c r="EO95" s="53"/>
      <c r="EP95" s="53"/>
      <c r="EQ95" s="59">
        <v>28089</v>
      </c>
      <c r="ER95" s="59">
        <v>9517</v>
      </c>
      <c r="ES95" s="59">
        <v>0</v>
      </c>
      <c r="ET95" s="59">
        <v>0</v>
      </c>
      <c r="EU95" s="59">
        <v>0</v>
      </c>
      <c r="EV95" s="59">
        <v>0</v>
      </c>
      <c r="EW95" s="56"/>
      <c r="EX95" s="56"/>
      <c r="EY95" s="56"/>
      <c r="EZ95" s="56"/>
      <c r="FA95" s="56"/>
      <c r="FB95" s="56"/>
      <c r="FC95" s="56"/>
      <c r="FD95" s="56"/>
      <c r="FE95" s="56"/>
      <c r="FF95" s="56"/>
      <c r="FG95" s="56"/>
      <c r="FH95" s="56"/>
      <c r="FI95" s="56"/>
      <c r="FJ95" s="56"/>
      <c r="FK95" s="56"/>
      <c r="FL95" s="56"/>
      <c r="FM95" s="56"/>
      <c r="FN95" s="56" t="s">
        <v>466</v>
      </c>
      <c r="FO95" s="60" t="b">
        <f t="shared" si="1"/>
        <v>1</v>
      </c>
    </row>
    <row r="96" spans="1:171" s="58" customFormat="1" ht="12.75" x14ac:dyDescent="0.2">
      <c r="A96" s="51" t="s">
        <v>437</v>
      </c>
      <c r="B96" s="52">
        <v>70710</v>
      </c>
      <c r="C96" s="53">
        <v>0</v>
      </c>
      <c r="D96" s="53">
        <v>2</v>
      </c>
      <c r="E96" s="54">
        <v>56020086700011</v>
      </c>
      <c r="F96" s="53" t="s">
        <v>479</v>
      </c>
      <c r="G96" s="53"/>
      <c r="H96" s="53" t="s">
        <v>963</v>
      </c>
      <c r="I96" s="53">
        <v>2</v>
      </c>
      <c r="J96" s="53" t="s">
        <v>964</v>
      </c>
      <c r="K96" s="53" t="s">
        <v>447</v>
      </c>
      <c r="L96" s="53" t="s">
        <v>472</v>
      </c>
      <c r="M96" s="53" t="s">
        <v>447</v>
      </c>
      <c r="N96" s="53">
        <v>2</v>
      </c>
      <c r="O96" s="53">
        <v>78</v>
      </c>
      <c r="P96" s="53">
        <v>12</v>
      </c>
      <c r="Q96" s="53" t="s">
        <v>153</v>
      </c>
      <c r="R96" s="53" t="s">
        <v>153</v>
      </c>
      <c r="S96" s="53" t="s">
        <v>965</v>
      </c>
      <c r="T96" s="53" t="s">
        <v>966</v>
      </c>
      <c r="U96" s="53" t="s">
        <v>967</v>
      </c>
      <c r="V96" s="53" t="s">
        <v>968</v>
      </c>
      <c r="W96" s="53" t="s">
        <v>153</v>
      </c>
      <c r="X96" s="53" t="s">
        <v>969</v>
      </c>
      <c r="Y96" s="53" t="s">
        <v>133</v>
      </c>
      <c r="Z96" s="51"/>
      <c r="AA96" s="51" t="s">
        <v>452</v>
      </c>
      <c r="AB96" s="51" t="s">
        <v>970</v>
      </c>
      <c r="AC96" s="51" t="s">
        <v>479</v>
      </c>
      <c r="AD96" s="51" t="s">
        <v>963</v>
      </c>
      <c r="AE96" s="51" t="s">
        <v>964</v>
      </c>
      <c r="AF96" s="53">
        <v>1</v>
      </c>
      <c r="AG96" s="53">
        <v>86</v>
      </c>
      <c r="AH96" s="53">
        <v>12</v>
      </c>
      <c r="AI96" s="53">
        <v>1</v>
      </c>
      <c r="AJ96" s="53" t="s">
        <v>153</v>
      </c>
      <c r="AK96" s="53" t="s">
        <v>153</v>
      </c>
      <c r="AL96" s="53" t="s">
        <v>965</v>
      </c>
      <c r="AM96" s="53" t="s">
        <v>966</v>
      </c>
      <c r="AN96" s="53" t="s">
        <v>969</v>
      </c>
      <c r="AO96" s="53" t="s">
        <v>133</v>
      </c>
      <c r="AP96" s="53" t="s">
        <v>967</v>
      </c>
      <c r="AQ96" s="53" t="s">
        <v>968</v>
      </c>
      <c r="AR96" s="53" t="s">
        <v>153</v>
      </c>
      <c r="AS96" s="53">
        <v>2015</v>
      </c>
      <c r="AT96" s="53" t="s">
        <v>153</v>
      </c>
      <c r="AU96" s="53" t="s">
        <v>153</v>
      </c>
      <c r="AV96" s="53" t="s">
        <v>153</v>
      </c>
      <c r="AW96" s="53" t="s">
        <v>153</v>
      </c>
      <c r="AX96" s="53" t="s">
        <v>153</v>
      </c>
      <c r="AY96" s="51"/>
      <c r="AZ96" s="51" t="s">
        <v>153</v>
      </c>
      <c r="BA96" s="53">
        <v>7955</v>
      </c>
      <c r="BB96" s="53">
        <v>0</v>
      </c>
      <c r="BC96" s="53"/>
      <c r="BD96" s="53"/>
      <c r="BE96" s="53"/>
      <c r="BF96" s="53" t="s">
        <v>500</v>
      </c>
      <c r="BG96" s="53" t="s">
        <v>607</v>
      </c>
      <c r="BH96" s="53"/>
      <c r="BI96" s="53"/>
      <c r="BJ96" s="51">
        <v>-9.3023255813953494</v>
      </c>
      <c r="BK96" s="53"/>
      <c r="BL96" s="53"/>
      <c r="BM96" s="53"/>
      <c r="BN96" s="53" t="s">
        <v>460</v>
      </c>
      <c r="BO96" s="53"/>
      <c r="BP96" s="53"/>
      <c r="BQ96" s="53" t="s">
        <v>460</v>
      </c>
      <c r="BR96" s="53"/>
      <c r="BS96" s="53"/>
      <c r="BT96" s="53"/>
      <c r="BU96" s="53"/>
      <c r="BV96" s="53"/>
      <c r="BW96" s="53"/>
      <c r="BX96" s="53"/>
      <c r="BY96" s="53"/>
      <c r="BZ96" s="53"/>
      <c r="CA96" s="53"/>
      <c r="CB96" s="53"/>
      <c r="CC96" s="53"/>
      <c r="CD96" s="53"/>
      <c r="CE96" s="53"/>
      <c r="CF96" s="53" t="s">
        <v>462</v>
      </c>
      <c r="CG96" s="53"/>
      <c r="CH96" s="53"/>
      <c r="CI96" s="53">
        <v>2017</v>
      </c>
      <c r="CJ96" s="53" t="s">
        <v>472</v>
      </c>
      <c r="CK96" s="53" t="s">
        <v>501</v>
      </c>
      <c r="CL96" s="53" t="s">
        <v>464</v>
      </c>
      <c r="CM96" s="53" t="s">
        <v>464</v>
      </c>
      <c r="CN96" s="53" t="s">
        <v>464</v>
      </c>
      <c r="CO96" s="53" t="s">
        <v>465</v>
      </c>
      <c r="CP96" s="53">
        <v>0</v>
      </c>
      <c r="CQ96" s="53">
        <v>0</v>
      </c>
      <c r="CR96" s="53">
        <v>0</v>
      </c>
      <c r="CS96" s="53">
        <v>0</v>
      </c>
      <c r="CT96" s="53">
        <v>0</v>
      </c>
      <c r="CU96" s="53">
        <v>0</v>
      </c>
      <c r="CV96" s="53">
        <v>0</v>
      </c>
      <c r="CW96" s="53">
        <v>0</v>
      </c>
      <c r="CX96" s="53">
        <v>0</v>
      </c>
      <c r="CY96" s="53">
        <v>0</v>
      </c>
      <c r="CZ96" s="53">
        <v>0</v>
      </c>
      <c r="DA96" s="53">
        <v>0</v>
      </c>
      <c r="DB96" s="53">
        <v>0</v>
      </c>
      <c r="DC96" s="53" t="s">
        <v>153</v>
      </c>
      <c r="DD96" s="53" t="s">
        <v>153</v>
      </c>
      <c r="DE96" s="53" t="s">
        <v>153</v>
      </c>
      <c r="DF96" s="53">
        <v>0</v>
      </c>
      <c r="DG96" s="53" t="s">
        <v>465</v>
      </c>
      <c r="DH96" s="53">
        <v>0</v>
      </c>
      <c r="DI96" s="53">
        <v>0</v>
      </c>
      <c r="DJ96" s="53">
        <v>0</v>
      </c>
      <c r="DK96" s="53">
        <v>0</v>
      </c>
      <c r="DL96" s="53">
        <v>0</v>
      </c>
      <c r="DM96" s="53">
        <v>0</v>
      </c>
      <c r="DN96" s="53">
        <v>0</v>
      </c>
      <c r="DO96" s="53">
        <v>0</v>
      </c>
      <c r="DP96" s="53">
        <v>0</v>
      </c>
      <c r="DQ96" s="53">
        <v>0</v>
      </c>
      <c r="DR96" s="53">
        <v>0</v>
      </c>
      <c r="DS96" s="53">
        <v>0</v>
      </c>
      <c r="DT96" s="53">
        <v>0</v>
      </c>
      <c r="DU96" s="53" t="s">
        <v>153</v>
      </c>
      <c r="DV96" s="53" t="s">
        <v>153</v>
      </c>
      <c r="DW96" s="51"/>
      <c r="DX96" s="53">
        <v>0</v>
      </c>
      <c r="DY96" s="53">
        <v>0</v>
      </c>
      <c r="DZ96" s="53">
        <v>0</v>
      </c>
      <c r="EA96" s="53">
        <v>0</v>
      </c>
      <c r="EB96" s="53"/>
      <c r="EC96" s="53"/>
      <c r="ED96" s="53"/>
      <c r="EE96" s="51"/>
      <c r="EF96" s="53"/>
      <c r="EG96" s="53"/>
      <c r="EH96" s="53"/>
      <c r="EI96" s="53"/>
      <c r="EJ96" s="53"/>
      <c r="EK96" s="53"/>
      <c r="EL96" s="53"/>
      <c r="EM96" s="53"/>
      <c r="EN96" s="53"/>
      <c r="EO96" s="53"/>
      <c r="EP96" s="53"/>
      <c r="EQ96" s="59">
        <v>70710</v>
      </c>
      <c r="ER96" s="59">
        <v>7955</v>
      </c>
      <c r="ES96" s="59">
        <v>0</v>
      </c>
      <c r="ET96" s="59">
        <v>0</v>
      </c>
      <c r="EU96" s="59">
        <v>0</v>
      </c>
      <c r="EV96" s="59">
        <v>0</v>
      </c>
      <c r="EW96" s="59">
        <v>0</v>
      </c>
      <c r="EX96" s="59">
        <v>0</v>
      </c>
      <c r="EY96" s="59">
        <v>0</v>
      </c>
      <c r="EZ96" s="59">
        <v>0</v>
      </c>
      <c r="FA96" s="59">
        <v>0</v>
      </c>
      <c r="FB96" s="59">
        <v>0</v>
      </c>
      <c r="FC96" s="59">
        <v>0</v>
      </c>
      <c r="FD96" s="59">
        <v>0</v>
      </c>
      <c r="FE96" s="59">
        <v>0</v>
      </c>
      <c r="FF96" s="59">
        <v>0</v>
      </c>
      <c r="FG96" s="59">
        <v>0</v>
      </c>
      <c r="FH96" s="59">
        <v>0</v>
      </c>
      <c r="FI96" s="59">
        <v>0</v>
      </c>
      <c r="FJ96" s="59">
        <v>0</v>
      </c>
      <c r="FK96" s="59">
        <v>0</v>
      </c>
      <c r="FL96" s="59">
        <v>0</v>
      </c>
      <c r="FM96" s="56"/>
      <c r="FN96" s="56" t="s">
        <v>466</v>
      </c>
      <c r="FO96" s="60" t="b">
        <f t="shared" si="1"/>
        <v>1</v>
      </c>
    </row>
    <row r="97" spans="1:171" s="58" customFormat="1" ht="12.75" x14ac:dyDescent="0.2">
      <c r="A97" s="51" t="s">
        <v>437</v>
      </c>
      <c r="B97" s="52">
        <v>70710</v>
      </c>
      <c r="C97" s="53">
        <v>1</v>
      </c>
      <c r="D97" s="53">
        <v>0</v>
      </c>
      <c r="E97" s="54" t="s">
        <v>970</v>
      </c>
      <c r="F97" s="53" t="s">
        <v>479</v>
      </c>
      <c r="G97" s="53"/>
      <c r="H97" s="53" t="s">
        <v>963</v>
      </c>
      <c r="I97" s="53">
        <v>2</v>
      </c>
      <c r="J97" s="53" t="s">
        <v>964</v>
      </c>
      <c r="K97" s="53" t="s">
        <v>447</v>
      </c>
      <c r="L97" s="53" t="s">
        <v>472</v>
      </c>
      <c r="M97" s="53" t="s">
        <v>447</v>
      </c>
      <c r="N97" s="53">
        <v>2</v>
      </c>
      <c r="O97" s="53">
        <v>78</v>
      </c>
      <c r="P97" s="53">
        <v>12</v>
      </c>
      <c r="Q97" s="53" t="s">
        <v>153</v>
      </c>
      <c r="R97" s="53" t="s">
        <v>153</v>
      </c>
      <c r="S97" s="53" t="s">
        <v>153</v>
      </c>
      <c r="T97" s="53" t="s">
        <v>966</v>
      </c>
      <c r="U97" s="53" t="s">
        <v>153</v>
      </c>
      <c r="V97" s="53" t="s">
        <v>153</v>
      </c>
      <c r="W97" s="53" t="s">
        <v>153</v>
      </c>
      <c r="X97" s="53" t="s">
        <v>153</v>
      </c>
      <c r="Y97" s="53" t="s">
        <v>153</v>
      </c>
      <c r="Z97" s="51"/>
      <c r="AA97" s="51" t="s">
        <v>452</v>
      </c>
      <c r="AB97" s="51" t="s">
        <v>970</v>
      </c>
      <c r="AC97" s="51" t="s">
        <v>479</v>
      </c>
      <c r="AD97" s="51" t="s">
        <v>963</v>
      </c>
      <c r="AE97" s="51" t="s">
        <v>964</v>
      </c>
      <c r="AF97" s="53">
        <v>1</v>
      </c>
      <c r="AG97" s="53">
        <v>86</v>
      </c>
      <c r="AH97" s="53">
        <v>12</v>
      </c>
      <c r="AI97" s="53">
        <v>0</v>
      </c>
      <c r="AJ97" s="53" t="s">
        <v>153</v>
      </c>
      <c r="AK97" s="53" t="s">
        <v>153</v>
      </c>
      <c r="AL97" s="53" t="s">
        <v>153</v>
      </c>
      <c r="AM97" s="53" t="s">
        <v>966</v>
      </c>
      <c r="AN97" s="53" t="s">
        <v>153</v>
      </c>
      <c r="AO97" s="53" t="s">
        <v>153</v>
      </c>
      <c r="AP97" s="53" t="s">
        <v>153</v>
      </c>
      <c r="AQ97" s="53" t="s">
        <v>153</v>
      </c>
      <c r="AR97" s="53" t="s">
        <v>153</v>
      </c>
      <c r="AS97" s="53">
        <v>2015</v>
      </c>
      <c r="AT97" s="53" t="s">
        <v>153</v>
      </c>
      <c r="AU97" s="53" t="s">
        <v>153</v>
      </c>
      <c r="AV97" s="53" t="s">
        <v>153</v>
      </c>
      <c r="AW97" s="53" t="s">
        <v>153</v>
      </c>
      <c r="AX97" s="53" t="s">
        <v>153</v>
      </c>
      <c r="AY97" s="51"/>
      <c r="AZ97" s="51" t="s">
        <v>153</v>
      </c>
      <c r="BA97" s="53">
        <v>7955</v>
      </c>
      <c r="BB97" s="53">
        <v>0</v>
      </c>
      <c r="BC97" s="53"/>
      <c r="BD97" s="53"/>
      <c r="BE97" s="53"/>
      <c r="BF97" s="53"/>
      <c r="BG97" s="53"/>
      <c r="BH97" s="53"/>
      <c r="BI97" s="53"/>
      <c r="BJ97" s="51">
        <v>-9.3023255813953494</v>
      </c>
      <c r="BK97" s="53"/>
      <c r="BL97" s="53"/>
      <c r="BM97" s="53"/>
      <c r="BN97" s="53" t="s">
        <v>460</v>
      </c>
      <c r="BO97" s="53"/>
      <c r="BP97" s="53"/>
      <c r="BQ97" s="53" t="s">
        <v>460</v>
      </c>
      <c r="BR97" s="53"/>
      <c r="BS97" s="53"/>
      <c r="BT97" s="53"/>
      <c r="BU97" s="53"/>
      <c r="BV97" s="53"/>
      <c r="BW97" s="53"/>
      <c r="BX97" s="53"/>
      <c r="BY97" s="53"/>
      <c r="BZ97" s="53"/>
      <c r="CA97" s="53"/>
      <c r="CB97" s="53"/>
      <c r="CC97" s="53"/>
      <c r="CD97" s="53"/>
      <c r="CE97" s="53"/>
      <c r="CF97" s="53"/>
      <c r="CG97" s="53"/>
      <c r="CH97" s="53"/>
      <c r="CI97" s="53">
        <v>2017</v>
      </c>
      <c r="CJ97" s="53" t="s">
        <v>472</v>
      </c>
      <c r="CK97" s="53" t="s">
        <v>501</v>
      </c>
      <c r="CL97" s="53" t="s">
        <v>464</v>
      </c>
      <c r="CM97" s="53" t="s">
        <v>464</v>
      </c>
      <c r="CN97" s="53" t="s">
        <v>464</v>
      </c>
      <c r="CO97" s="53" t="s">
        <v>465</v>
      </c>
      <c r="CP97" s="53">
        <v>0</v>
      </c>
      <c r="CQ97" s="53">
        <v>0</v>
      </c>
      <c r="CR97" s="53">
        <v>0</v>
      </c>
      <c r="CS97" s="53">
        <v>0</v>
      </c>
      <c r="CT97" s="53">
        <v>0</v>
      </c>
      <c r="CU97" s="53">
        <v>0</v>
      </c>
      <c r="CV97" s="53">
        <v>0</v>
      </c>
      <c r="CW97" s="53">
        <v>0</v>
      </c>
      <c r="CX97" s="53">
        <v>0</v>
      </c>
      <c r="CY97" s="53">
        <v>0</v>
      </c>
      <c r="CZ97" s="53">
        <v>0</v>
      </c>
      <c r="DA97" s="53">
        <v>0</v>
      </c>
      <c r="DB97" s="53">
        <v>0</v>
      </c>
      <c r="DC97" s="53" t="s">
        <v>153</v>
      </c>
      <c r="DD97" s="53" t="s">
        <v>153</v>
      </c>
      <c r="DE97" s="53" t="s">
        <v>153</v>
      </c>
      <c r="DF97" s="53">
        <v>0</v>
      </c>
      <c r="DG97" s="53" t="s">
        <v>465</v>
      </c>
      <c r="DH97" s="53">
        <v>0</v>
      </c>
      <c r="DI97" s="53">
        <v>0</v>
      </c>
      <c r="DJ97" s="53">
        <v>0</v>
      </c>
      <c r="DK97" s="53">
        <v>0</v>
      </c>
      <c r="DL97" s="53">
        <v>0</v>
      </c>
      <c r="DM97" s="53">
        <v>0</v>
      </c>
      <c r="DN97" s="53">
        <v>0</v>
      </c>
      <c r="DO97" s="53">
        <v>0</v>
      </c>
      <c r="DP97" s="53">
        <v>0</v>
      </c>
      <c r="DQ97" s="53">
        <v>0</v>
      </c>
      <c r="DR97" s="53">
        <v>0</v>
      </c>
      <c r="DS97" s="53">
        <v>0</v>
      </c>
      <c r="DT97" s="53">
        <v>0</v>
      </c>
      <c r="DU97" s="53" t="s">
        <v>153</v>
      </c>
      <c r="DV97" s="53" t="s">
        <v>153</v>
      </c>
      <c r="DW97" s="51"/>
      <c r="DX97" s="53">
        <v>0</v>
      </c>
      <c r="DY97" s="53">
        <v>0</v>
      </c>
      <c r="DZ97" s="53">
        <v>0</v>
      </c>
      <c r="EA97" s="53">
        <v>0</v>
      </c>
      <c r="EB97" s="53"/>
      <c r="EC97" s="53"/>
      <c r="ED97" s="53"/>
      <c r="EE97" s="51"/>
      <c r="EF97" s="53"/>
      <c r="EG97" s="53"/>
      <c r="EH97" s="53"/>
      <c r="EI97" s="53"/>
      <c r="EJ97" s="53"/>
      <c r="EK97" s="53"/>
      <c r="EL97" s="53"/>
      <c r="EM97" s="53"/>
      <c r="EN97" s="53"/>
      <c r="EO97" s="53"/>
      <c r="EP97" s="53"/>
      <c r="EQ97" s="59">
        <v>70710</v>
      </c>
      <c r="ER97" s="59">
        <v>7955</v>
      </c>
      <c r="ES97" s="59">
        <v>0</v>
      </c>
      <c r="ET97" s="59">
        <v>0</v>
      </c>
      <c r="EU97" s="59">
        <v>0</v>
      </c>
      <c r="EV97" s="59">
        <v>0</v>
      </c>
      <c r="EW97" s="56"/>
      <c r="EX97" s="56"/>
      <c r="EY97" s="56"/>
      <c r="EZ97" s="56"/>
      <c r="FA97" s="56"/>
      <c r="FB97" s="56"/>
      <c r="FC97" s="56"/>
      <c r="FD97" s="56"/>
      <c r="FE97" s="56"/>
      <c r="FF97" s="56"/>
      <c r="FG97" s="56"/>
      <c r="FH97" s="56"/>
      <c r="FI97" s="56"/>
      <c r="FJ97" s="56"/>
      <c r="FK97" s="56"/>
      <c r="FL97" s="56"/>
      <c r="FM97" s="56"/>
      <c r="FN97" s="56" t="s">
        <v>466</v>
      </c>
      <c r="FO97" s="60" t="b">
        <f t="shared" si="1"/>
        <v>1</v>
      </c>
    </row>
    <row r="98" spans="1:171" s="58" customFormat="1" ht="12.75" x14ac:dyDescent="0.2">
      <c r="A98" s="51" t="s">
        <v>437</v>
      </c>
      <c r="B98" s="52">
        <v>58102</v>
      </c>
      <c r="C98" s="53">
        <v>0</v>
      </c>
      <c r="D98" s="53">
        <v>1</v>
      </c>
      <c r="E98" s="54" t="s">
        <v>971</v>
      </c>
      <c r="F98" s="53" t="s">
        <v>972</v>
      </c>
      <c r="G98" s="53"/>
      <c r="H98" s="53" t="s">
        <v>973</v>
      </c>
      <c r="I98" s="53">
        <v>2</v>
      </c>
      <c r="J98" s="53" t="s">
        <v>974</v>
      </c>
      <c r="K98" s="53" t="s">
        <v>447</v>
      </c>
      <c r="L98" s="53" t="s">
        <v>472</v>
      </c>
      <c r="M98" s="53" t="s">
        <v>447</v>
      </c>
      <c r="N98" s="53">
        <v>1</v>
      </c>
      <c r="O98" s="53">
        <v>80</v>
      </c>
      <c r="P98" s="53">
        <v>1</v>
      </c>
      <c r="Q98" s="53" t="s">
        <v>153</v>
      </c>
      <c r="R98" s="53" t="s">
        <v>153</v>
      </c>
      <c r="S98" s="53" t="s">
        <v>975</v>
      </c>
      <c r="T98" s="53" t="s">
        <v>749</v>
      </c>
      <c r="U98" s="53" t="s">
        <v>976</v>
      </c>
      <c r="V98" s="53" t="s">
        <v>977</v>
      </c>
      <c r="W98" s="53" t="s">
        <v>153</v>
      </c>
      <c r="X98" s="53" t="s">
        <v>978</v>
      </c>
      <c r="Y98" s="53" t="s">
        <v>573</v>
      </c>
      <c r="Z98" s="51"/>
      <c r="AA98" s="51" t="s">
        <v>452</v>
      </c>
      <c r="AB98" s="51" t="s">
        <v>971</v>
      </c>
      <c r="AC98" s="51" t="s">
        <v>972</v>
      </c>
      <c r="AD98" s="51" t="s">
        <v>973</v>
      </c>
      <c r="AE98" s="51" t="s">
        <v>974</v>
      </c>
      <c r="AF98" s="53">
        <v>1</v>
      </c>
      <c r="AG98" s="53">
        <v>80</v>
      </c>
      <c r="AH98" s="53">
        <v>1</v>
      </c>
      <c r="AI98" s="53">
        <v>1</v>
      </c>
      <c r="AJ98" s="53" t="s">
        <v>153</v>
      </c>
      <c r="AK98" s="53" t="s">
        <v>153</v>
      </c>
      <c r="AL98" s="53" t="s">
        <v>975</v>
      </c>
      <c r="AM98" s="53" t="s">
        <v>749</v>
      </c>
      <c r="AN98" s="53" t="s">
        <v>979</v>
      </c>
      <c r="AO98" s="53" t="s">
        <v>573</v>
      </c>
      <c r="AP98" s="53" t="s">
        <v>980</v>
      </c>
      <c r="AQ98" s="53" t="s">
        <v>977</v>
      </c>
      <c r="AR98" s="53" t="s">
        <v>153</v>
      </c>
      <c r="AS98" s="53">
        <v>2015</v>
      </c>
      <c r="AT98" s="53" t="s">
        <v>153</v>
      </c>
      <c r="AU98" s="53" t="s">
        <v>153</v>
      </c>
      <c r="AV98" s="53" t="s">
        <v>153</v>
      </c>
      <c r="AW98" s="53" t="s">
        <v>153</v>
      </c>
      <c r="AX98" s="53" t="s">
        <v>153</v>
      </c>
      <c r="AY98" s="51"/>
      <c r="AZ98" s="51" t="s">
        <v>153</v>
      </c>
      <c r="BA98" s="53">
        <v>3169</v>
      </c>
      <c r="BB98" s="53">
        <v>0</v>
      </c>
      <c r="BC98" s="53"/>
      <c r="BD98" s="53"/>
      <c r="BE98" s="53"/>
      <c r="BF98" s="53"/>
      <c r="BG98" s="53"/>
      <c r="BH98" s="53"/>
      <c r="BI98" s="53"/>
      <c r="BJ98" s="51"/>
      <c r="BK98" s="53"/>
      <c r="BL98" s="53"/>
      <c r="BM98" s="53"/>
      <c r="BN98" s="53" t="s">
        <v>547</v>
      </c>
      <c r="BO98" s="53"/>
      <c r="BP98" s="53"/>
      <c r="BQ98" s="53" t="s">
        <v>547</v>
      </c>
      <c r="BR98" s="53"/>
      <c r="BS98" s="53"/>
      <c r="BT98" s="53"/>
      <c r="BU98" s="53"/>
      <c r="BV98" s="53"/>
      <c r="BW98" s="53"/>
      <c r="BX98" s="53"/>
      <c r="BY98" s="53"/>
      <c r="BZ98" s="53"/>
      <c r="CA98" s="53" t="s">
        <v>534</v>
      </c>
      <c r="CB98" s="53"/>
      <c r="CC98" s="53"/>
      <c r="CD98" s="53"/>
      <c r="CE98" s="53"/>
      <c r="CF98" s="53" t="s">
        <v>462</v>
      </c>
      <c r="CG98" s="53"/>
      <c r="CH98" s="53"/>
      <c r="CI98" s="53">
        <v>2017</v>
      </c>
      <c r="CJ98" s="53" t="s">
        <v>472</v>
      </c>
      <c r="CK98" s="53" t="s">
        <v>501</v>
      </c>
      <c r="CL98" s="53" t="s">
        <v>464</v>
      </c>
      <c r="CM98" s="53" t="s">
        <v>464</v>
      </c>
      <c r="CN98" s="53" t="s">
        <v>464</v>
      </c>
      <c r="CO98" s="53" t="s">
        <v>465</v>
      </c>
      <c r="CP98" s="53">
        <v>0</v>
      </c>
      <c r="CQ98" s="53">
        <v>0</v>
      </c>
      <c r="CR98" s="53">
        <v>0</v>
      </c>
      <c r="CS98" s="53">
        <v>0</v>
      </c>
      <c r="CT98" s="53">
        <v>0</v>
      </c>
      <c r="CU98" s="53">
        <v>0</v>
      </c>
      <c r="CV98" s="53">
        <v>0</v>
      </c>
      <c r="CW98" s="53">
        <v>0</v>
      </c>
      <c r="CX98" s="53">
        <v>0</v>
      </c>
      <c r="CY98" s="53">
        <v>0</v>
      </c>
      <c r="CZ98" s="53">
        <v>0</v>
      </c>
      <c r="DA98" s="53">
        <v>0</v>
      </c>
      <c r="DB98" s="53">
        <v>0</v>
      </c>
      <c r="DC98" s="53" t="s">
        <v>153</v>
      </c>
      <c r="DD98" s="53" t="s">
        <v>153</v>
      </c>
      <c r="DE98" s="53" t="s">
        <v>153</v>
      </c>
      <c r="DF98" s="53">
        <v>0</v>
      </c>
      <c r="DG98" s="53" t="s">
        <v>465</v>
      </c>
      <c r="DH98" s="53">
        <v>0</v>
      </c>
      <c r="DI98" s="53">
        <v>0</v>
      </c>
      <c r="DJ98" s="53">
        <v>0</v>
      </c>
      <c r="DK98" s="53">
        <v>0</v>
      </c>
      <c r="DL98" s="53">
        <v>0</v>
      </c>
      <c r="DM98" s="53">
        <v>0</v>
      </c>
      <c r="DN98" s="53">
        <v>0</v>
      </c>
      <c r="DO98" s="53">
        <v>0</v>
      </c>
      <c r="DP98" s="53">
        <v>0</v>
      </c>
      <c r="DQ98" s="53">
        <v>0</v>
      </c>
      <c r="DR98" s="53">
        <v>0</v>
      </c>
      <c r="DS98" s="53">
        <v>0</v>
      </c>
      <c r="DT98" s="53">
        <v>0</v>
      </c>
      <c r="DU98" s="53" t="s">
        <v>153</v>
      </c>
      <c r="DV98" s="53" t="s">
        <v>153</v>
      </c>
      <c r="DW98" s="51"/>
      <c r="DX98" s="53">
        <v>0</v>
      </c>
      <c r="DY98" s="53">
        <v>0</v>
      </c>
      <c r="DZ98" s="53">
        <v>0</v>
      </c>
      <c r="EA98" s="53">
        <v>0</v>
      </c>
      <c r="EB98" s="53"/>
      <c r="EC98" s="53"/>
      <c r="ED98" s="53"/>
      <c r="EE98" s="51"/>
      <c r="EF98" s="53"/>
      <c r="EG98" s="53"/>
      <c r="EH98" s="53"/>
      <c r="EI98" s="53"/>
      <c r="EJ98" s="53"/>
      <c r="EK98" s="53"/>
      <c r="EL98" s="53"/>
      <c r="EM98" s="53"/>
      <c r="EN98" s="53"/>
      <c r="EO98" s="53"/>
      <c r="EP98" s="53"/>
      <c r="EQ98" s="59">
        <v>58102</v>
      </c>
      <c r="ER98" s="59">
        <v>3169</v>
      </c>
      <c r="ES98" s="59">
        <v>0</v>
      </c>
      <c r="ET98" s="59">
        <v>0</v>
      </c>
      <c r="EU98" s="59">
        <v>0</v>
      </c>
      <c r="EV98" s="59">
        <v>0</v>
      </c>
      <c r="EW98" s="59">
        <v>0</v>
      </c>
      <c r="EX98" s="59">
        <v>0</v>
      </c>
      <c r="EY98" s="59">
        <v>0</v>
      </c>
      <c r="EZ98" s="59">
        <v>0</v>
      </c>
      <c r="FA98" s="59">
        <v>0</v>
      </c>
      <c r="FB98" s="59">
        <v>0</v>
      </c>
      <c r="FC98" s="59">
        <v>0</v>
      </c>
      <c r="FD98" s="59">
        <v>0</v>
      </c>
      <c r="FE98" s="59">
        <v>0</v>
      </c>
      <c r="FF98" s="59">
        <v>0</v>
      </c>
      <c r="FG98" s="59">
        <v>0</v>
      </c>
      <c r="FH98" s="59">
        <v>0</v>
      </c>
      <c r="FI98" s="59">
        <v>0</v>
      </c>
      <c r="FJ98" s="59">
        <v>0</v>
      </c>
      <c r="FK98" s="59">
        <v>0</v>
      </c>
      <c r="FL98" s="59">
        <v>0</v>
      </c>
      <c r="FM98" s="56"/>
      <c r="FN98" s="56" t="s">
        <v>466</v>
      </c>
      <c r="FO98" s="60" t="b">
        <f t="shared" si="1"/>
        <v>1</v>
      </c>
    </row>
    <row r="99" spans="1:171" s="58" customFormat="1" ht="12.75" x14ac:dyDescent="0.2">
      <c r="A99" s="51" t="s">
        <v>437</v>
      </c>
      <c r="B99" s="52">
        <v>58102</v>
      </c>
      <c r="C99" s="53">
        <v>1</v>
      </c>
      <c r="D99" s="53">
        <v>0</v>
      </c>
      <c r="E99" s="54" t="s">
        <v>971</v>
      </c>
      <c r="F99" s="53" t="s">
        <v>972</v>
      </c>
      <c r="G99" s="53"/>
      <c r="H99" s="53" t="s">
        <v>973</v>
      </c>
      <c r="I99" s="53">
        <v>2</v>
      </c>
      <c r="J99" s="53" t="s">
        <v>974</v>
      </c>
      <c r="K99" s="53" t="s">
        <v>447</v>
      </c>
      <c r="L99" s="53" t="s">
        <v>472</v>
      </c>
      <c r="M99" s="53" t="s">
        <v>447</v>
      </c>
      <c r="N99" s="53">
        <v>1</v>
      </c>
      <c r="O99" s="53">
        <v>80</v>
      </c>
      <c r="P99" s="53">
        <v>1</v>
      </c>
      <c r="Q99" s="53" t="s">
        <v>153</v>
      </c>
      <c r="R99" s="53" t="s">
        <v>153</v>
      </c>
      <c r="S99" s="53" t="s">
        <v>153</v>
      </c>
      <c r="T99" s="53" t="s">
        <v>749</v>
      </c>
      <c r="U99" s="53" t="s">
        <v>153</v>
      </c>
      <c r="V99" s="53" t="s">
        <v>153</v>
      </c>
      <c r="W99" s="53" t="s">
        <v>153</v>
      </c>
      <c r="X99" s="53" t="s">
        <v>153</v>
      </c>
      <c r="Y99" s="53" t="s">
        <v>153</v>
      </c>
      <c r="Z99" s="51"/>
      <c r="AA99" s="51" t="s">
        <v>452</v>
      </c>
      <c r="AB99" s="51" t="s">
        <v>971</v>
      </c>
      <c r="AC99" s="51" t="s">
        <v>972</v>
      </c>
      <c r="AD99" s="51" t="s">
        <v>973</v>
      </c>
      <c r="AE99" s="51" t="s">
        <v>974</v>
      </c>
      <c r="AF99" s="53">
        <v>1</v>
      </c>
      <c r="AG99" s="53">
        <v>80</v>
      </c>
      <c r="AH99" s="53">
        <v>1</v>
      </c>
      <c r="AI99" s="53">
        <v>0</v>
      </c>
      <c r="AJ99" s="53" t="s">
        <v>153</v>
      </c>
      <c r="AK99" s="53" t="s">
        <v>153</v>
      </c>
      <c r="AL99" s="53" t="s">
        <v>153</v>
      </c>
      <c r="AM99" s="53" t="s">
        <v>749</v>
      </c>
      <c r="AN99" s="53" t="s">
        <v>153</v>
      </c>
      <c r="AO99" s="53" t="s">
        <v>153</v>
      </c>
      <c r="AP99" s="53" t="s">
        <v>153</v>
      </c>
      <c r="AQ99" s="53" t="s">
        <v>153</v>
      </c>
      <c r="AR99" s="53" t="s">
        <v>153</v>
      </c>
      <c r="AS99" s="53">
        <v>2015</v>
      </c>
      <c r="AT99" s="53" t="s">
        <v>153</v>
      </c>
      <c r="AU99" s="53" t="s">
        <v>153</v>
      </c>
      <c r="AV99" s="53" t="s">
        <v>153</v>
      </c>
      <c r="AW99" s="53" t="s">
        <v>153</v>
      </c>
      <c r="AX99" s="53" t="s">
        <v>153</v>
      </c>
      <c r="AY99" s="51"/>
      <c r="AZ99" s="51" t="s">
        <v>153</v>
      </c>
      <c r="BA99" s="53">
        <v>3169</v>
      </c>
      <c r="BB99" s="53">
        <v>0</v>
      </c>
      <c r="BC99" s="53"/>
      <c r="BD99" s="53"/>
      <c r="BE99" s="53"/>
      <c r="BF99" s="53"/>
      <c r="BG99" s="53"/>
      <c r="BH99" s="53"/>
      <c r="BI99" s="53"/>
      <c r="BJ99" s="51"/>
      <c r="BK99" s="53"/>
      <c r="BL99" s="53"/>
      <c r="BM99" s="53"/>
      <c r="BN99" s="53" t="s">
        <v>547</v>
      </c>
      <c r="BO99" s="53"/>
      <c r="BP99" s="53"/>
      <c r="BQ99" s="53" t="s">
        <v>547</v>
      </c>
      <c r="BR99" s="53"/>
      <c r="BS99" s="53"/>
      <c r="BT99" s="53"/>
      <c r="BU99" s="53"/>
      <c r="BV99" s="53"/>
      <c r="BW99" s="53"/>
      <c r="BX99" s="53"/>
      <c r="BY99" s="53"/>
      <c r="BZ99" s="53"/>
      <c r="CA99" s="53"/>
      <c r="CB99" s="53"/>
      <c r="CC99" s="53"/>
      <c r="CD99" s="53"/>
      <c r="CE99" s="53"/>
      <c r="CF99" s="53"/>
      <c r="CG99" s="53"/>
      <c r="CH99" s="53"/>
      <c r="CI99" s="53">
        <v>2017</v>
      </c>
      <c r="CJ99" s="53" t="s">
        <v>472</v>
      </c>
      <c r="CK99" s="53" t="s">
        <v>501</v>
      </c>
      <c r="CL99" s="53" t="s">
        <v>464</v>
      </c>
      <c r="CM99" s="53" t="s">
        <v>464</v>
      </c>
      <c r="CN99" s="53" t="s">
        <v>464</v>
      </c>
      <c r="CO99" s="53" t="s">
        <v>465</v>
      </c>
      <c r="CP99" s="53">
        <v>0</v>
      </c>
      <c r="CQ99" s="53">
        <v>0</v>
      </c>
      <c r="CR99" s="53">
        <v>0</v>
      </c>
      <c r="CS99" s="53">
        <v>0</v>
      </c>
      <c r="CT99" s="53">
        <v>0</v>
      </c>
      <c r="CU99" s="53">
        <v>0</v>
      </c>
      <c r="CV99" s="53">
        <v>0</v>
      </c>
      <c r="CW99" s="53">
        <v>0</v>
      </c>
      <c r="CX99" s="53">
        <v>0</v>
      </c>
      <c r="CY99" s="53">
        <v>0</v>
      </c>
      <c r="CZ99" s="53">
        <v>0</v>
      </c>
      <c r="DA99" s="53">
        <v>0</v>
      </c>
      <c r="DB99" s="53">
        <v>0</v>
      </c>
      <c r="DC99" s="53" t="s">
        <v>153</v>
      </c>
      <c r="DD99" s="53" t="s">
        <v>153</v>
      </c>
      <c r="DE99" s="53" t="s">
        <v>153</v>
      </c>
      <c r="DF99" s="53">
        <v>0</v>
      </c>
      <c r="DG99" s="53" t="s">
        <v>465</v>
      </c>
      <c r="DH99" s="53">
        <v>0</v>
      </c>
      <c r="DI99" s="53">
        <v>0</v>
      </c>
      <c r="DJ99" s="53">
        <v>0</v>
      </c>
      <c r="DK99" s="53">
        <v>0</v>
      </c>
      <c r="DL99" s="53">
        <v>0</v>
      </c>
      <c r="DM99" s="53">
        <v>0</v>
      </c>
      <c r="DN99" s="53">
        <v>0</v>
      </c>
      <c r="DO99" s="53">
        <v>0</v>
      </c>
      <c r="DP99" s="53">
        <v>0</v>
      </c>
      <c r="DQ99" s="53">
        <v>0</v>
      </c>
      <c r="DR99" s="53">
        <v>0</v>
      </c>
      <c r="DS99" s="53">
        <v>0</v>
      </c>
      <c r="DT99" s="53">
        <v>0</v>
      </c>
      <c r="DU99" s="53" t="s">
        <v>153</v>
      </c>
      <c r="DV99" s="53" t="s">
        <v>153</v>
      </c>
      <c r="DW99" s="51"/>
      <c r="DX99" s="53">
        <v>0</v>
      </c>
      <c r="DY99" s="53">
        <v>0</v>
      </c>
      <c r="DZ99" s="53">
        <v>0</v>
      </c>
      <c r="EA99" s="53">
        <v>0</v>
      </c>
      <c r="EB99" s="53"/>
      <c r="EC99" s="53"/>
      <c r="ED99" s="53"/>
      <c r="EE99" s="51"/>
      <c r="EF99" s="53"/>
      <c r="EG99" s="53"/>
      <c r="EH99" s="53"/>
      <c r="EI99" s="53"/>
      <c r="EJ99" s="53"/>
      <c r="EK99" s="53"/>
      <c r="EL99" s="53"/>
      <c r="EM99" s="53"/>
      <c r="EN99" s="53"/>
      <c r="EO99" s="53"/>
      <c r="EP99" s="53"/>
      <c r="EQ99" s="59">
        <v>58102</v>
      </c>
      <c r="ER99" s="59">
        <v>3169</v>
      </c>
      <c r="ES99" s="59">
        <v>0</v>
      </c>
      <c r="ET99" s="59">
        <v>0</v>
      </c>
      <c r="EU99" s="59">
        <v>0</v>
      </c>
      <c r="EV99" s="59">
        <v>0</v>
      </c>
      <c r="EW99" s="56"/>
      <c r="EX99" s="56"/>
      <c r="EY99" s="56"/>
      <c r="EZ99" s="56"/>
      <c r="FA99" s="56"/>
      <c r="FB99" s="56"/>
      <c r="FC99" s="56"/>
      <c r="FD99" s="56"/>
      <c r="FE99" s="56"/>
      <c r="FF99" s="56"/>
      <c r="FG99" s="56"/>
      <c r="FH99" s="56"/>
      <c r="FI99" s="56"/>
      <c r="FJ99" s="56"/>
      <c r="FK99" s="56"/>
      <c r="FL99" s="56"/>
      <c r="FM99" s="56"/>
      <c r="FN99" s="56" t="s">
        <v>466</v>
      </c>
      <c r="FO99" s="60" t="b">
        <f t="shared" si="1"/>
        <v>1</v>
      </c>
    </row>
    <row r="100" spans="1:171" s="58" customFormat="1" ht="12.75" x14ac:dyDescent="0.2">
      <c r="A100" s="51" t="s">
        <v>437</v>
      </c>
      <c r="B100" s="52">
        <v>70938</v>
      </c>
      <c r="C100" s="53">
        <v>0</v>
      </c>
      <c r="D100" s="53">
        <v>2</v>
      </c>
      <c r="E100" s="54" t="s">
        <v>981</v>
      </c>
      <c r="F100" s="53" t="s">
        <v>982</v>
      </c>
      <c r="G100" s="53"/>
      <c r="H100" s="53" t="s">
        <v>983</v>
      </c>
      <c r="I100" s="53">
        <v>2</v>
      </c>
      <c r="J100" s="53" t="s">
        <v>984</v>
      </c>
      <c r="K100" s="53" t="s">
        <v>447</v>
      </c>
      <c r="L100" s="53" t="s">
        <v>448</v>
      </c>
      <c r="M100" s="53" t="s">
        <v>447</v>
      </c>
      <c r="N100" s="53">
        <v>2</v>
      </c>
      <c r="O100" s="53">
        <v>80</v>
      </c>
      <c r="P100" s="53">
        <v>20</v>
      </c>
      <c r="Q100" s="53" t="s">
        <v>153</v>
      </c>
      <c r="R100" s="53" t="s">
        <v>985</v>
      </c>
      <c r="S100" s="53" t="s">
        <v>986</v>
      </c>
      <c r="T100" s="53" t="s">
        <v>987</v>
      </c>
      <c r="U100" s="53" t="s">
        <v>988</v>
      </c>
      <c r="V100" s="53" t="s">
        <v>989</v>
      </c>
      <c r="W100" s="53" t="s">
        <v>153</v>
      </c>
      <c r="X100" s="53" t="s">
        <v>990</v>
      </c>
      <c r="Y100" s="53" t="s">
        <v>546</v>
      </c>
      <c r="Z100" s="51"/>
      <c r="AA100" s="51" t="s">
        <v>452</v>
      </c>
      <c r="AB100" s="51" t="s">
        <v>981</v>
      </c>
      <c r="AC100" s="51" t="s">
        <v>982</v>
      </c>
      <c r="AD100" s="51" t="s">
        <v>983</v>
      </c>
      <c r="AE100" s="51" t="s">
        <v>984</v>
      </c>
      <c r="AF100" s="53">
        <v>2</v>
      </c>
      <c r="AG100" s="53">
        <v>80</v>
      </c>
      <c r="AH100" s="53">
        <v>20</v>
      </c>
      <c r="AI100" s="53">
        <v>2</v>
      </c>
      <c r="AJ100" s="53" t="s">
        <v>153</v>
      </c>
      <c r="AK100" s="53" t="s">
        <v>985</v>
      </c>
      <c r="AL100" s="53" t="s">
        <v>986</v>
      </c>
      <c r="AM100" s="53" t="s">
        <v>987</v>
      </c>
      <c r="AN100" s="53" t="s">
        <v>990</v>
      </c>
      <c r="AO100" s="53" t="s">
        <v>546</v>
      </c>
      <c r="AP100" s="53" t="s">
        <v>988</v>
      </c>
      <c r="AQ100" s="53" t="s">
        <v>989</v>
      </c>
      <c r="AR100" s="53" t="s">
        <v>153</v>
      </c>
      <c r="AS100" s="53">
        <v>2015</v>
      </c>
      <c r="AT100" s="53" t="s">
        <v>153</v>
      </c>
      <c r="AU100" s="53" t="s">
        <v>153</v>
      </c>
      <c r="AV100" s="53" t="s">
        <v>153</v>
      </c>
      <c r="AW100" s="53" t="s">
        <v>153</v>
      </c>
      <c r="AX100" s="53" t="s">
        <v>153</v>
      </c>
      <c r="AY100" s="51"/>
      <c r="AZ100" s="51" t="s">
        <v>153</v>
      </c>
      <c r="BA100" s="53">
        <v>8836</v>
      </c>
      <c r="BB100" s="53">
        <v>0</v>
      </c>
      <c r="BC100" s="53"/>
      <c r="BD100" s="53"/>
      <c r="BE100" s="53"/>
      <c r="BF100" s="53"/>
      <c r="BG100" s="53"/>
      <c r="BH100" s="53"/>
      <c r="BI100" s="53"/>
      <c r="BJ100" s="51"/>
      <c r="BK100" s="53"/>
      <c r="BL100" s="53"/>
      <c r="BM100" s="53"/>
      <c r="BN100" s="53" t="s">
        <v>147</v>
      </c>
      <c r="BO100" s="53"/>
      <c r="BP100" s="53"/>
      <c r="BQ100" s="53" t="s">
        <v>147</v>
      </c>
      <c r="BR100" s="53"/>
      <c r="BS100" s="53"/>
      <c r="BT100" s="53"/>
      <c r="BU100" s="53"/>
      <c r="BV100" s="53"/>
      <c r="BW100" s="53"/>
      <c r="BX100" s="53"/>
      <c r="BY100" s="53"/>
      <c r="BZ100" s="53"/>
      <c r="CA100" s="53"/>
      <c r="CB100" s="53"/>
      <c r="CC100" s="53"/>
      <c r="CD100" s="53"/>
      <c r="CE100" s="53"/>
      <c r="CF100" s="53" t="s">
        <v>462</v>
      </c>
      <c r="CG100" s="53"/>
      <c r="CH100" s="53"/>
      <c r="CI100" s="53">
        <v>2017</v>
      </c>
      <c r="CJ100" s="53" t="s">
        <v>448</v>
      </c>
      <c r="CK100" s="53" t="s">
        <v>463</v>
      </c>
      <c r="CL100" s="53" t="s">
        <v>464</v>
      </c>
      <c r="CM100" s="53" t="s">
        <v>463</v>
      </c>
      <c r="CN100" s="53" t="s">
        <v>464</v>
      </c>
      <c r="CO100" s="53" t="s">
        <v>465</v>
      </c>
      <c r="CP100" s="53">
        <v>1</v>
      </c>
      <c r="CQ100" s="53">
        <v>0</v>
      </c>
      <c r="CR100" s="53">
        <v>0</v>
      </c>
      <c r="CS100" s="53">
        <v>1</v>
      </c>
      <c r="CT100" s="53">
        <v>0</v>
      </c>
      <c r="CU100" s="53">
        <v>0</v>
      </c>
      <c r="CV100" s="53">
        <v>1</v>
      </c>
      <c r="CW100" s="53">
        <v>0</v>
      </c>
      <c r="CX100" s="53">
        <v>0</v>
      </c>
      <c r="CY100" s="53">
        <v>0</v>
      </c>
      <c r="CZ100" s="53">
        <v>0</v>
      </c>
      <c r="DA100" s="53">
        <v>0</v>
      </c>
      <c r="DB100" s="53">
        <v>0</v>
      </c>
      <c r="DC100" s="53" t="s">
        <v>153</v>
      </c>
      <c r="DD100" s="53" t="s">
        <v>153</v>
      </c>
      <c r="DE100" s="53" t="s">
        <v>153</v>
      </c>
      <c r="DF100" s="53">
        <v>1</v>
      </c>
      <c r="DG100" s="53" t="s">
        <v>465</v>
      </c>
      <c r="DH100" s="53">
        <v>0</v>
      </c>
      <c r="DI100" s="53">
        <v>0</v>
      </c>
      <c r="DJ100" s="53">
        <v>0</v>
      </c>
      <c r="DK100" s="53">
        <v>0</v>
      </c>
      <c r="DL100" s="53">
        <v>0</v>
      </c>
      <c r="DM100" s="53">
        <v>0</v>
      </c>
      <c r="DN100" s="53">
        <v>0</v>
      </c>
      <c r="DO100" s="53">
        <v>0</v>
      </c>
      <c r="DP100" s="53">
        <v>0</v>
      </c>
      <c r="DQ100" s="53">
        <v>0</v>
      </c>
      <c r="DR100" s="53">
        <v>0</v>
      </c>
      <c r="DS100" s="53">
        <v>0</v>
      </c>
      <c r="DT100" s="53">
        <v>0</v>
      </c>
      <c r="DU100" s="53" t="s">
        <v>153</v>
      </c>
      <c r="DV100" s="53" t="s">
        <v>153</v>
      </c>
      <c r="DW100" s="51"/>
      <c r="DX100" s="53">
        <v>0</v>
      </c>
      <c r="DY100" s="53">
        <v>2</v>
      </c>
      <c r="DZ100" s="53">
        <v>0</v>
      </c>
      <c r="EA100" s="53">
        <v>0</v>
      </c>
      <c r="EB100" s="53"/>
      <c r="EC100" s="53"/>
      <c r="ED100" s="53"/>
      <c r="EE100" s="51"/>
      <c r="EF100" s="53"/>
      <c r="EG100" s="53"/>
      <c r="EH100" s="53"/>
      <c r="EI100" s="53"/>
      <c r="EJ100" s="53"/>
      <c r="EK100" s="53"/>
      <c r="EL100" s="53"/>
      <c r="EM100" s="53"/>
      <c r="EN100" s="53"/>
      <c r="EO100" s="53"/>
      <c r="EP100" s="53"/>
      <c r="EQ100" s="59">
        <v>70938</v>
      </c>
      <c r="ER100" s="59">
        <v>8836</v>
      </c>
      <c r="ES100" s="59">
        <v>0</v>
      </c>
      <c r="ET100" s="59">
        <v>0</v>
      </c>
      <c r="EU100" s="59">
        <v>0</v>
      </c>
      <c r="EV100" s="59">
        <v>0</v>
      </c>
      <c r="EW100" s="59">
        <v>1</v>
      </c>
      <c r="EX100" s="59">
        <v>1</v>
      </c>
      <c r="EY100" s="59">
        <v>0</v>
      </c>
      <c r="EZ100" s="59">
        <v>0</v>
      </c>
      <c r="FA100" s="59">
        <v>0</v>
      </c>
      <c r="FB100" s="59">
        <v>0</v>
      </c>
      <c r="FC100" s="59">
        <v>0</v>
      </c>
      <c r="FD100" s="59">
        <v>0</v>
      </c>
      <c r="FE100" s="59">
        <v>0</v>
      </c>
      <c r="FF100" s="59">
        <v>0</v>
      </c>
      <c r="FG100" s="59">
        <v>0</v>
      </c>
      <c r="FH100" s="59">
        <v>0</v>
      </c>
      <c r="FI100" s="59">
        <v>0</v>
      </c>
      <c r="FJ100" s="59">
        <v>0</v>
      </c>
      <c r="FK100" s="59">
        <v>0</v>
      </c>
      <c r="FL100" s="59">
        <v>0</v>
      </c>
      <c r="FM100" s="56"/>
      <c r="FN100" s="56" t="s">
        <v>466</v>
      </c>
      <c r="FO100" s="60" t="b">
        <f t="shared" si="1"/>
        <v>1</v>
      </c>
    </row>
    <row r="101" spans="1:171" s="58" customFormat="1" ht="12.75" x14ac:dyDescent="0.2">
      <c r="A101" s="51" t="s">
        <v>437</v>
      </c>
      <c r="B101" s="52">
        <v>70938</v>
      </c>
      <c r="C101" s="53">
        <v>1</v>
      </c>
      <c r="D101" s="53">
        <v>0</v>
      </c>
      <c r="E101" s="54" t="s">
        <v>981</v>
      </c>
      <c r="F101" s="53" t="s">
        <v>982</v>
      </c>
      <c r="G101" s="53"/>
      <c r="H101" s="53" t="s">
        <v>983</v>
      </c>
      <c r="I101" s="53">
        <v>2</v>
      </c>
      <c r="J101" s="53" t="s">
        <v>984</v>
      </c>
      <c r="K101" s="53" t="s">
        <v>447</v>
      </c>
      <c r="L101" s="53" t="s">
        <v>448</v>
      </c>
      <c r="M101" s="53" t="s">
        <v>447</v>
      </c>
      <c r="N101" s="53">
        <v>2</v>
      </c>
      <c r="O101" s="53">
        <v>80</v>
      </c>
      <c r="P101" s="53">
        <v>20</v>
      </c>
      <c r="Q101" s="53" t="s">
        <v>153</v>
      </c>
      <c r="R101" s="53" t="s">
        <v>153</v>
      </c>
      <c r="S101" s="53" t="s">
        <v>153</v>
      </c>
      <c r="T101" s="53" t="s">
        <v>987</v>
      </c>
      <c r="U101" s="53" t="s">
        <v>153</v>
      </c>
      <c r="V101" s="53" t="s">
        <v>153</v>
      </c>
      <c r="W101" s="53" t="s">
        <v>153</v>
      </c>
      <c r="X101" s="53" t="s">
        <v>153</v>
      </c>
      <c r="Y101" s="53" t="s">
        <v>153</v>
      </c>
      <c r="Z101" s="51"/>
      <c r="AA101" s="51" t="s">
        <v>452</v>
      </c>
      <c r="AB101" s="51" t="s">
        <v>981</v>
      </c>
      <c r="AC101" s="51" t="s">
        <v>982</v>
      </c>
      <c r="AD101" s="51" t="s">
        <v>983</v>
      </c>
      <c r="AE101" s="51" t="s">
        <v>984</v>
      </c>
      <c r="AF101" s="53">
        <v>2</v>
      </c>
      <c r="AG101" s="53">
        <v>80</v>
      </c>
      <c r="AH101" s="53">
        <v>20</v>
      </c>
      <c r="AI101" s="53">
        <v>0</v>
      </c>
      <c r="AJ101" s="53" t="s">
        <v>153</v>
      </c>
      <c r="AK101" s="53" t="s">
        <v>153</v>
      </c>
      <c r="AL101" s="53" t="s">
        <v>153</v>
      </c>
      <c r="AM101" s="53" t="s">
        <v>987</v>
      </c>
      <c r="AN101" s="53" t="s">
        <v>153</v>
      </c>
      <c r="AO101" s="53" t="s">
        <v>153</v>
      </c>
      <c r="AP101" s="53" t="s">
        <v>153</v>
      </c>
      <c r="AQ101" s="53" t="s">
        <v>153</v>
      </c>
      <c r="AR101" s="53" t="s">
        <v>153</v>
      </c>
      <c r="AS101" s="53">
        <v>2015</v>
      </c>
      <c r="AT101" s="53" t="s">
        <v>153</v>
      </c>
      <c r="AU101" s="53" t="s">
        <v>153</v>
      </c>
      <c r="AV101" s="53" t="s">
        <v>153</v>
      </c>
      <c r="AW101" s="53" t="s">
        <v>153</v>
      </c>
      <c r="AX101" s="53" t="s">
        <v>153</v>
      </c>
      <c r="AY101" s="51"/>
      <c r="AZ101" s="51" t="s">
        <v>153</v>
      </c>
      <c r="BA101" s="53">
        <v>8836</v>
      </c>
      <c r="BB101" s="53">
        <v>0</v>
      </c>
      <c r="BC101" s="53"/>
      <c r="BD101" s="53"/>
      <c r="BE101" s="53"/>
      <c r="BF101" s="53"/>
      <c r="BG101" s="53"/>
      <c r="BH101" s="53"/>
      <c r="BI101" s="53"/>
      <c r="BJ101" s="51"/>
      <c r="BK101" s="53"/>
      <c r="BL101" s="53"/>
      <c r="BM101" s="53"/>
      <c r="BN101" s="53" t="s">
        <v>147</v>
      </c>
      <c r="BO101" s="53"/>
      <c r="BP101" s="53"/>
      <c r="BQ101" s="53" t="s">
        <v>147</v>
      </c>
      <c r="BR101" s="53"/>
      <c r="BS101" s="53"/>
      <c r="BT101" s="53"/>
      <c r="BU101" s="53"/>
      <c r="BV101" s="53"/>
      <c r="BW101" s="53"/>
      <c r="BX101" s="53"/>
      <c r="BY101" s="53"/>
      <c r="BZ101" s="53"/>
      <c r="CA101" s="53"/>
      <c r="CB101" s="53"/>
      <c r="CC101" s="53"/>
      <c r="CD101" s="53"/>
      <c r="CE101" s="53"/>
      <c r="CF101" s="53"/>
      <c r="CG101" s="53"/>
      <c r="CH101" s="53"/>
      <c r="CI101" s="53">
        <v>2017</v>
      </c>
      <c r="CJ101" s="53" t="s">
        <v>448</v>
      </c>
      <c r="CK101" s="53" t="s">
        <v>463</v>
      </c>
      <c r="CL101" s="53" t="s">
        <v>464</v>
      </c>
      <c r="CM101" s="53" t="s">
        <v>463</v>
      </c>
      <c r="CN101" s="53" t="s">
        <v>464</v>
      </c>
      <c r="CO101" s="53" t="s">
        <v>465</v>
      </c>
      <c r="CP101" s="53">
        <v>1</v>
      </c>
      <c r="CQ101" s="53">
        <v>0</v>
      </c>
      <c r="CR101" s="53">
        <v>0</v>
      </c>
      <c r="CS101" s="53">
        <v>1</v>
      </c>
      <c r="CT101" s="53">
        <v>0</v>
      </c>
      <c r="CU101" s="53">
        <v>0</v>
      </c>
      <c r="CV101" s="53">
        <v>1</v>
      </c>
      <c r="CW101" s="53">
        <v>0</v>
      </c>
      <c r="CX101" s="53">
        <v>0</v>
      </c>
      <c r="CY101" s="53">
        <v>0</v>
      </c>
      <c r="CZ101" s="53">
        <v>0</v>
      </c>
      <c r="DA101" s="53">
        <v>0</v>
      </c>
      <c r="DB101" s="53">
        <v>0</v>
      </c>
      <c r="DC101" s="53" t="s">
        <v>153</v>
      </c>
      <c r="DD101" s="53" t="s">
        <v>153</v>
      </c>
      <c r="DE101" s="53" t="s">
        <v>153</v>
      </c>
      <c r="DF101" s="53">
        <v>1</v>
      </c>
      <c r="DG101" s="53" t="s">
        <v>465</v>
      </c>
      <c r="DH101" s="53">
        <v>0</v>
      </c>
      <c r="DI101" s="53">
        <v>0</v>
      </c>
      <c r="DJ101" s="53">
        <v>0</v>
      </c>
      <c r="DK101" s="53">
        <v>0</v>
      </c>
      <c r="DL101" s="53">
        <v>0</v>
      </c>
      <c r="DM101" s="53">
        <v>0</v>
      </c>
      <c r="DN101" s="53">
        <v>0</v>
      </c>
      <c r="DO101" s="53">
        <v>0</v>
      </c>
      <c r="DP101" s="53">
        <v>0</v>
      </c>
      <c r="DQ101" s="53">
        <v>0</v>
      </c>
      <c r="DR101" s="53">
        <v>0</v>
      </c>
      <c r="DS101" s="53">
        <v>0</v>
      </c>
      <c r="DT101" s="53">
        <v>0</v>
      </c>
      <c r="DU101" s="53" t="s">
        <v>153</v>
      </c>
      <c r="DV101" s="53" t="s">
        <v>153</v>
      </c>
      <c r="DW101" s="51"/>
      <c r="DX101" s="53">
        <v>0</v>
      </c>
      <c r="DY101" s="53">
        <v>2</v>
      </c>
      <c r="DZ101" s="53">
        <v>0</v>
      </c>
      <c r="EA101" s="53">
        <v>0</v>
      </c>
      <c r="EB101" s="53"/>
      <c r="EC101" s="53"/>
      <c r="ED101" s="53"/>
      <c r="EE101" s="51"/>
      <c r="EF101" s="53"/>
      <c r="EG101" s="53"/>
      <c r="EH101" s="53"/>
      <c r="EI101" s="53"/>
      <c r="EJ101" s="53"/>
      <c r="EK101" s="53"/>
      <c r="EL101" s="53"/>
      <c r="EM101" s="53"/>
      <c r="EN101" s="53"/>
      <c r="EO101" s="53"/>
      <c r="EP101" s="53"/>
      <c r="EQ101" s="59">
        <v>70938</v>
      </c>
      <c r="ER101" s="59">
        <v>8836</v>
      </c>
      <c r="ES101" s="59">
        <v>0</v>
      </c>
      <c r="ET101" s="59">
        <v>0</v>
      </c>
      <c r="EU101" s="59">
        <v>0</v>
      </c>
      <c r="EV101" s="59">
        <v>0</v>
      </c>
      <c r="EW101" s="56"/>
      <c r="EX101" s="56"/>
      <c r="EY101" s="56"/>
      <c r="EZ101" s="56"/>
      <c r="FA101" s="56"/>
      <c r="FB101" s="56"/>
      <c r="FC101" s="56"/>
      <c r="FD101" s="56"/>
      <c r="FE101" s="56"/>
      <c r="FF101" s="56"/>
      <c r="FG101" s="56"/>
      <c r="FH101" s="56"/>
      <c r="FI101" s="56"/>
      <c r="FJ101" s="56"/>
      <c r="FK101" s="56"/>
      <c r="FL101" s="56"/>
      <c r="FM101" s="56"/>
      <c r="FN101" s="56" t="s">
        <v>466</v>
      </c>
      <c r="FO101" s="60" t="b">
        <f t="shared" si="1"/>
        <v>1</v>
      </c>
    </row>
    <row r="102" spans="1:171" s="58" customFormat="1" ht="12.75" x14ac:dyDescent="0.2">
      <c r="A102" s="51" t="s">
        <v>437</v>
      </c>
      <c r="B102" s="52">
        <v>55961</v>
      </c>
      <c r="C102" s="53">
        <v>0</v>
      </c>
      <c r="D102" s="53">
        <v>1</v>
      </c>
      <c r="E102" s="54" t="s">
        <v>991</v>
      </c>
      <c r="F102" s="53" t="s">
        <v>992</v>
      </c>
      <c r="G102" s="53"/>
      <c r="H102" s="53" t="s">
        <v>993</v>
      </c>
      <c r="I102" s="53">
        <v>2</v>
      </c>
      <c r="J102" s="53" t="s">
        <v>994</v>
      </c>
      <c r="K102" s="53" t="s">
        <v>447</v>
      </c>
      <c r="L102" s="53" t="s">
        <v>448</v>
      </c>
      <c r="M102" s="53" t="s">
        <v>447</v>
      </c>
      <c r="N102" s="53">
        <v>1</v>
      </c>
      <c r="O102" s="53">
        <v>81</v>
      </c>
      <c r="P102" s="53">
        <v>9</v>
      </c>
      <c r="Q102" s="53" t="s">
        <v>153</v>
      </c>
      <c r="R102" s="53" t="s">
        <v>153</v>
      </c>
      <c r="S102" s="53" t="s">
        <v>995</v>
      </c>
      <c r="T102" s="53" t="s">
        <v>996</v>
      </c>
      <c r="U102" s="53" t="s">
        <v>997</v>
      </c>
      <c r="V102" s="53" t="s">
        <v>998</v>
      </c>
      <c r="W102" s="53" t="s">
        <v>153</v>
      </c>
      <c r="X102" s="53" t="s">
        <v>999</v>
      </c>
      <c r="Y102" s="53" t="s">
        <v>546</v>
      </c>
      <c r="Z102" s="51"/>
      <c r="AA102" s="51" t="s">
        <v>452</v>
      </c>
      <c r="AB102" s="51" t="s">
        <v>991</v>
      </c>
      <c r="AC102" s="51" t="s">
        <v>884</v>
      </c>
      <c r="AD102" s="51" t="s">
        <v>993</v>
      </c>
      <c r="AE102" s="51" t="s">
        <v>994</v>
      </c>
      <c r="AF102" s="53">
        <v>1</v>
      </c>
      <c r="AG102" s="53">
        <v>85</v>
      </c>
      <c r="AH102" s="53">
        <v>10</v>
      </c>
      <c r="AI102" s="53">
        <v>1</v>
      </c>
      <c r="AJ102" s="53" t="s">
        <v>153</v>
      </c>
      <c r="AK102" s="53" t="s">
        <v>153</v>
      </c>
      <c r="AL102" s="53" t="s">
        <v>995</v>
      </c>
      <c r="AM102" s="53" t="s">
        <v>996</v>
      </c>
      <c r="AN102" s="53" t="s">
        <v>999</v>
      </c>
      <c r="AO102" s="53" t="s">
        <v>546</v>
      </c>
      <c r="AP102" s="53" t="s">
        <v>997</v>
      </c>
      <c r="AQ102" s="53" t="s">
        <v>998</v>
      </c>
      <c r="AR102" s="53" t="s">
        <v>153</v>
      </c>
      <c r="AS102" s="53">
        <v>2015</v>
      </c>
      <c r="AT102" s="53" t="s">
        <v>153</v>
      </c>
      <c r="AU102" s="53" t="s">
        <v>153</v>
      </c>
      <c r="AV102" s="53" t="s">
        <v>153</v>
      </c>
      <c r="AW102" s="53" t="s">
        <v>153</v>
      </c>
      <c r="AX102" s="53" t="s">
        <v>153</v>
      </c>
      <c r="AY102" s="51"/>
      <c r="AZ102" s="51" t="s">
        <v>153</v>
      </c>
      <c r="BA102" s="53">
        <v>7590</v>
      </c>
      <c r="BB102" s="53">
        <v>0</v>
      </c>
      <c r="BC102" s="53"/>
      <c r="BD102" s="53"/>
      <c r="BE102" s="53"/>
      <c r="BF102" s="53"/>
      <c r="BG102" s="53"/>
      <c r="BH102" s="53" t="s">
        <v>532</v>
      </c>
      <c r="BI102" s="53"/>
      <c r="BJ102" s="51">
        <v>-4.7058823529411766</v>
      </c>
      <c r="BK102" s="53"/>
      <c r="BL102" s="53"/>
      <c r="BM102" s="53"/>
      <c r="BN102" s="53" t="s">
        <v>691</v>
      </c>
      <c r="BO102" s="53"/>
      <c r="BP102" s="53"/>
      <c r="BQ102" s="53" t="s">
        <v>691</v>
      </c>
      <c r="BR102" s="53"/>
      <c r="BS102" s="53"/>
      <c r="BT102" s="53"/>
      <c r="BU102" s="53"/>
      <c r="BV102" s="53"/>
      <c r="BW102" s="53"/>
      <c r="BX102" s="53"/>
      <c r="BY102" s="53"/>
      <c r="BZ102" s="53"/>
      <c r="CA102" s="53"/>
      <c r="CB102" s="53"/>
      <c r="CC102" s="53"/>
      <c r="CD102" s="53"/>
      <c r="CE102" s="53"/>
      <c r="CF102" s="53" t="s">
        <v>462</v>
      </c>
      <c r="CG102" s="53"/>
      <c r="CH102" s="53"/>
      <c r="CI102" s="53">
        <v>2017</v>
      </c>
      <c r="CJ102" s="53" t="s">
        <v>448</v>
      </c>
      <c r="CK102" s="53" t="s">
        <v>501</v>
      </c>
      <c r="CL102" s="53" t="s">
        <v>501</v>
      </c>
      <c r="CM102" s="53" t="s">
        <v>464</v>
      </c>
      <c r="CN102" s="53" t="s">
        <v>464</v>
      </c>
      <c r="CO102" s="53" t="s">
        <v>465</v>
      </c>
      <c r="CP102" s="53">
        <v>0</v>
      </c>
      <c r="CQ102" s="53">
        <v>0</v>
      </c>
      <c r="CR102" s="53">
        <v>0</v>
      </c>
      <c r="CS102" s="53">
        <v>0</v>
      </c>
      <c r="CT102" s="53">
        <v>0</v>
      </c>
      <c r="CU102" s="53">
        <v>0</v>
      </c>
      <c r="CV102" s="53">
        <v>0</v>
      </c>
      <c r="CW102" s="53">
        <v>0</v>
      </c>
      <c r="CX102" s="53">
        <v>0</v>
      </c>
      <c r="CY102" s="53">
        <v>0</v>
      </c>
      <c r="CZ102" s="53">
        <v>0</v>
      </c>
      <c r="DA102" s="53">
        <v>0</v>
      </c>
      <c r="DB102" s="53">
        <v>0</v>
      </c>
      <c r="DC102" s="53" t="s">
        <v>153</v>
      </c>
      <c r="DD102" s="53" t="s">
        <v>153</v>
      </c>
      <c r="DE102" s="53" t="s">
        <v>153</v>
      </c>
      <c r="DF102" s="53">
        <v>0</v>
      </c>
      <c r="DG102" s="53" t="s">
        <v>465</v>
      </c>
      <c r="DH102" s="53">
        <v>0</v>
      </c>
      <c r="DI102" s="53">
        <v>0</v>
      </c>
      <c r="DJ102" s="53">
        <v>0</v>
      </c>
      <c r="DK102" s="53">
        <v>0</v>
      </c>
      <c r="DL102" s="53">
        <v>0</v>
      </c>
      <c r="DM102" s="53">
        <v>0</v>
      </c>
      <c r="DN102" s="53">
        <v>0</v>
      </c>
      <c r="DO102" s="53">
        <v>0</v>
      </c>
      <c r="DP102" s="53">
        <v>0</v>
      </c>
      <c r="DQ102" s="53">
        <v>0</v>
      </c>
      <c r="DR102" s="53">
        <v>0</v>
      </c>
      <c r="DS102" s="53">
        <v>0</v>
      </c>
      <c r="DT102" s="53">
        <v>0</v>
      </c>
      <c r="DU102" s="53" t="s">
        <v>153</v>
      </c>
      <c r="DV102" s="53" t="s">
        <v>153</v>
      </c>
      <c r="DW102" s="51"/>
      <c r="DX102" s="53">
        <v>0</v>
      </c>
      <c r="DY102" s="53">
        <v>1</v>
      </c>
      <c r="DZ102" s="53">
        <v>0</v>
      </c>
      <c r="EA102" s="53">
        <v>0</v>
      </c>
      <c r="EB102" s="53"/>
      <c r="EC102" s="53"/>
      <c r="ED102" s="53"/>
      <c r="EE102" s="51"/>
      <c r="EF102" s="53"/>
      <c r="EG102" s="53"/>
      <c r="EH102" s="53"/>
      <c r="EI102" s="53"/>
      <c r="EJ102" s="53"/>
      <c r="EK102" s="53"/>
      <c r="EL102" s="53"/>
      <c r="EM102" s="53"/>
      <c r="EN102" s="53"/>
      <c r="EO102" s="53"/>
      <c r="EP102" s="53"/>
      <c r="EQ102" s="59">
        <v>55961</v>
      </c>
      <c r="ER102" s="59">
        <v>7590</v>
      </c>
      <c r="ES102" s="59">
        <v>0</v>
      </c>
      <c r="ET102" s="59">
        <v>0</v>
      </c>
      <c r="EU102" s="59">
        <v>0</v>
      </c>
      <c r="EV102" s="59">
        <v>0</v>
      </c>
      <c r="EW102" s="59">
        <v>0</v>
      </c>
      <c r="EX102" s="59">
        <v>0</v>
      </c>
      <c r="EY102" s="59">
        <v>0</v>
      </c>
      <c r="EZ102" s="59">
        <v>0</v>
      </c>
      <c r="FA102" s="59">
        <v>0</v>
      </c>
      <c r="FB102" s="59">
        <v>0</v>
      </c>
      <c r="FC102" s="59">
        <v>0</v>
      </c>
      <c r="FD102" s="59">
        <v>0</v>
      </c>
      <c r="FE102" s="59">
        <v>0</v>
      </c>
      <c r="FF102" s="59">
        <v>0</v>
      </c>
      <c r="FG102" s="59">
        <v>0</v>
      </c>
      <c r="FH102" s="59">
        <v>0</v>
      </c>
      <c r="FI102" s="59">
        <v>0</v>
      </c>
      <c r="FJ102" s="59">
        <v>0</v>
      </c>
      <c r="FK102" s="59">
        <v>0</v>
      </c>
      <c r="FL102" s="59">
        <v>0</v>
      </c>
      <c r="FM102" s="56"/>
      <c r="FN102" s="56" t="s">
        <v>466</v>
      </c>
      <c r="FO102" s="60" t="b">
        <f t="shared" si="1"/>
        <v>1</v>
      </c>
    </row>
    <row r="103" spans="1:171" s="58" customFormat="1" ht="12.75" x14ac:dyDescent="0.2">
      <c r="A103" s="51" t="s">
        <v>437</v>
      </c>
      <c r="B103" s="52">
        <v>55961</v>
      </c>
      <c r="C103" s="53">
        <v>1</v>
      </c>
      <c r="D103" s="53">
        <v>0</v>
      </c>
      <c r="E103" s="54" t="s">
        <v>991</v>
      </c>
      <c r="F103" s="53" t="s">
        <v>992</v>
      </c>
      <c r="G103" s="53"/>
      <c r="H103" s="53" t="s">
        <v>993</v>
      </c>
      <c r="I103" s="53">
        <v>2</v>
      </c>
      <c r="J103" s="53" t="s">
        <v>994</v>
      </c>
      <c r="K103" s="53" t="s">
        <v>447</v>
      </c>
      <c r="L103" s="53" t="s">
        <v>448</v>
      </c>
      <c r="M103" s="53" t="s">
        <v>447</v>
      </c>
      <c r="N103" s="53">
        <v>1</v>
      </c>
      <c r="O103" s="53">
        <v>81</v>
      </c>
      <c r="P103" s="53">
        <v>9</v>
      </c>
      <c r="Q103" s="53" t="s">
        <v>153</v>
      </c>
      <c r="R103" s="53" t="s">
        <v>153</v>
      </c>
      <c r="S103" s="53" t="s">
        <v>153</v>
      </c>
      <c r="T103" s="53" t="s">
        <v>996</v>
      </c>
      <c r="U103" s="53" t="s">
        <v>153</v>
      </c>
      <c r="V103" s="53" t="s">
        <v>153</v>
      </c>
      <c r="W103" s="53" t="s">
        <v>153</v>
      </c>
      <c r="X103" s="53" t="s">
        <v>153</v>
      </c>
      <c r="Y103" s="53" t="s">
        <v>153</v>
      </c>
      <c r="Z103" s="51"/>
      <c r="AA103" s="51" t="s">
        <v>452</v>
      </c>
      <c r="AB103" s="51" t="s">
        <v>991</v>
      </c>
      <c r="AC103" s="51" t="s">
        <v>884</v>
      </c>
      <c r="AD103" s="51" t="s">
        <v>993</v>
      </c>
      <c r="AE103" s="51" t="s">
        <v>994</v>
      </c>
      <c r="AF103" s="53">
        <v>1</v>
      </c>
      <c r="AG103" s="53">
        <v>85</v>
      </c>
      <c r="AH103" s="53">
        <v>10</v>
      </c>
      <c r="AI103" s="53">
        <v>0</v>
      </c>
      <c r="AJ103" s="53" t="s">
        <v>153</v>
      </c>
      <c r="AK103" s="53" t="s">
        <v>153</v>
      </c>
      <c r="AL103" s="53" t="s">
        <v>153</v>
      </c>
      <c r="AM103" s="53" t="s">
        <v>996</v>
      </c>
      <c r="AN103" s="53" t="s">
        <v>153</v>
      </c>
      <c r="AO103" s="53" t="s">
        <v>153</v>
      </c>
      <c r="AP103" s="53" t="s">
        <v>153</v>
      </c>
      <c r="AQ103" s="53" t="s">
        <v>153</v>
      </c>
      <c r="AR103" s="53" t="s">
        <v>153</v>
      </c>
      <c r="AS103" s="53">
        <v>2015</v>
      </c>
      <c r="AT103" s="53" t="s">
        <v>153</v>
      </c>
      <c r="AU103" s="53" t="s">
        <v>153</v>
      </c>
      <c r="AV103" s="53" t="s">
        <v>153</v>
      </c>
      <c r="AW103" s="53" t="s">
        <v>153</v>
      </c>
      <c r="AX103" s="53" t="s">
        <v>153</v>
      </c>
      <c r="AY103" s="51"/>
      <c r="AZ103" s="51" t="s">
        <v>153</v>
      </c>
      <c r="BA103" s="53">
        <v>7590</v>
      </c>
      <c r="BB103" s="53">
        <v>0</v>
      </c>
      <c r="BC103" s="53"/>
      <c r="BD103" s="53"/>
      <c r="BE103" s="53"/>
      <c r="BF103" s="53"/>
      <c r="BG103" s="53"/>
      <c r="BH103" s="53"/>
      <c r="BI103" s="53"/>
      <c r="BJ103" s="51">
        <v>-4.7058823529411766</v>
      </c>
      <c r="BK103" s="53"/>
      <c r="BL103" s="53"/>
      <c r="BM103" s="53"/>
      <c r="BN103" s="53" t="s">
        <v>691</v>
      </c>
      <c r="BO103" s="53"/>
      <c r="BP103" s="53"/>
      <c r="BQ103" s="53" t="s">
        <v>691</v>
      </c>
      <c r="BR103" s="53"/>
      <c r="BS103" s="53"/>
      <c r="BT103" s="53"/>
      <c r="BU103" s="53"/>
      <c r="BV103" s="53"/>
      <c r="BW103" s="53"/>
      <c r="BX103" s="53"/>
      <c r="BY103" s="53"/>
      <c r="BZ103" s="53"/>
      <c r="CA103" s="53"/>
      <c r="CB103" s="53"/>
      <c r="CC103" s="53"/>
      <c r="CD103" s="53"/>
      <c r="CE103" s="53"/>
      <c r="CF103" s="53"/>
      <c r="CG103" s="53"/>
      <c r="CH103" s="53"/>
      <c r="CI103" s="53">
        <v>2017</v>
      </c>
      <c r="CJ103" s="53" t="s">
        <v>448</v>
      </c>
      <c r="CK103" s="53" t="s">
        <v>501</v>
      </c>
      <c r="CL103" s="53" t="s">
        <v>501</v>
      </c>
      <c r="CM103" s="53" t="s">
        <v>464</v>
      </c>
      <c r="CN103" s="53" t="s">
        <v>464</v>
      </c>
      <c r="CO103" s="53" t="s">
        <v>465</v>
      </c>
      <c r="CP103" s="53">
        <v>0</v>
      </c>
      <c r="CQ103" s="53">
        <v>0</v>
      </c>
      <c r="CR103" s="53">
        <v>0</v>
      </c>
      <c r="CS103" s="53">
        <v>0</v>
      </c>
      <c r="CT103" s="53">
        <v>0</v>
      </c>
      <c r="CU103" s="53">
        <v>0</v>
      </c>
      <c r="CV103" s="53">
        <v>0</v>
      </c>
      <c r="CW103" s="53">
        <v>0</v>
      </c>
      <c r="CX103" s="53">
        <v>0</v>
      </c>
      <c r="CY103" s="53">
        <v>0</v>
      </c>
      <c r="CZ103" s="53">
        <v>0</v>
      </c>
      <c r="DA103" s="53">
        <v>0</v>
      </c>
      <c r="DB103" s="53">
        <v>0</v>
      </c>
      <c r="DC103" s="53" t="s">
        <v>153</v>
      </c>
      <c r="DD103" s="53" t="s">
        <v>153</v>
      </c>
      <c r="DE103" s="53" t="s">
        <v>153</v>
      </c>
      <c r="DF103" s="53">
        <v>0</v>
      </c>
      <c r="DG103" s="53" t="s">
        <v>465</v>
      </c>
      <c r="DH103" s="53">
        <v>0</v>
      </c>
      <c r="DI103" s="53">
        <v>0</v>
      </c>
      <c r="DJ103" s="53">
        <v>0</v>
      </c>
      <c r="DK103" s="53">
        <v>0</v>
      </c>
      <c r="DL103" s="53">
        <v>0</v>
      </c>
      <c r="DM103" s="53">
        <v>0</v>
      </c>
      <c r="DN103" s="53">
        <v>0</v>
      </c>
      <c r="DO103" s="53">
        <v>0</v>
      </c>
      <c r="DP103" s="53">
        <v>0</v>
      </c>
      <c r="DQ103" s="53">
        <v>0</v>
      </c>
      <c r="DR103" s="53">
        <v>0</v>
      </c>
      <c r="DS103" s="53">
        <v>0</v>
      </c>
      <c r="DT103" s="53">
        <v>0</v>
      </c>
      <c r="DU103" s="53" t="s">
        <v>153</v>
      </c>
      <c r="DV103" s="53" t="s">
        <v>153</v>
      </c>
      <c r="DW103" s="51"/>
      <c r="DX103" s="53">
        <v>0</v>
      </c>
      <c r="DY103" s="53">
        <v>1</v>
      </c>
      <c r="DZ103" s="53">
        <v>0</v>
      </c>
      <c r="EA103" s="53">
        <v>0</v>
      </c>
      <c r="EB103" s="53"/>
      <c r="EC103" s="53"/>
      <c r="ED103" s="53"/>
      <c r="EE103" s="51"/>
      <c r="EF103" s="53"/>
      <c r="EG103" s="53"/>
      <c r="EH103" s="53"/>
      <c r="EI103" s="53"/>
      <c r="EJ103" s="53"/>
      <c r="EK103" s="53"/>
      <c r="EL103" s="53"/>
      <c r="EM103" s="53"/>
      <c r="EN103" s="53"/>
      <c r="EO103" s="53"/>
      <c r="EP103" s="53"/>
      <c r="EQ103" s="59">
        <v>55961</v>
      </c>
      <c r="ER103" s="59">
        <v>7590</v>
      </c>
      <c r="ES103" s="59">
        <v>0</v>
      </c>
      <c r="ET103" s="59">
        <v>0</v>
      </c>
      <c r="EU103" s="59">
        <v>0</v>
      </c>
      <c r="EV103" s="59">
        <v>0</v>
      </c>
      <c r="EW103" s="56"/>
      <c r="EX103" s="56"/>
      <c r="EY103" s="56"/>
      <c r="EZ103" s="56"/>
      <c r="FA103" s="56"/>
      <c r="FB103" s="56"/>
      <c r="FC103" s="56"/>
      <c r="FD103" s="56"/>
      <c r="FE103" s="56"/>
      <c r="FF103" s="56"/>
      <c r="FG103" s="56"/>
      <c r="FH103" s="56"/>
      <c r="FI103" s="56"/>
      <c r="FJ103" s="56"/>
      <c r="FK103" s="56"/>
      <c r="FL103" s="56"/>
      <c r="FM103" s="56"/>
      <c r="FN103" s="56" t="s">
        <v>466</v>
      </c>
      <c r="FO103" s="60" t="b">
        <f t="shared" si="1"/>
        <v>1</v>
      </c>
    </row>
    <row r="104" spans="1:171" s="58" customFormat="1" ht="12.75" x14ac:dyDescent="0.2">
      <c r="A104" s="51" t="s">
        <v>437</v>
      </c>
      <c r="B104" s="52">
        <v>70325</v>
      </c>
      <c r="C104" s="53">
        <v>0</v>
      </c>
      <c r="D104" s="53">
        <v>1</v>
      </c>
      <c r="E104" s="54" t="s">
        <v>1000</v>
      </c>
      <c r="F104" s="53" t="s">
        <v>1001</v>
      </c>
      <c r="G104" s="53"/>
      <c r="H104" s="53" t="s">
        <v>1002</v>
      </c>
      <c r="I104" s="53">
        <v>2</v>
      </c>
      <c r="J104" s="53" t="s">
        <v>1003</v>
      </c>
      <c r="K104" s="53" t="s">
        <v>447</v>
      </c>
      <c r="L104" s="53" t="s">
        <v>472</v>
      </c>
      <c r="M104" s="53" t="s">
        <v>447</v>
      </c>
      <c r="N104" s="53">
        <v>1</v>
      </c>
      <c r="O104" s="53">
        <v>82</v>
      </c>
      <c r="P104" s="53">
        <v>8</v>
      </c>
      <c r="Q104" s="53" t="s">
        <v>153</v>
      </c>
      <c r="R104" s="53" t="s">
        <v>153</v>
      </c>
      <c r="S104" s="53" t="s">
        <v>1004</v>
      </c>
      <c r="T104" s="53" t="s">
        <v>1005</v>
      </c>
      <c r="U104" s="53" t="s">
        <v>1006</v>
      </c>
      <c r="V104" s="53" t="s">
        <v>1007</v>
      </c>
      <c r="W104" s="53" t="s">
        <v>153</v>
      </c>
      <c r="X104" s="53" t="s">
        <v>1008</v>
      </c>
      <c r="Y104" s="53" t="s">
        <v>546</v>
      </c>
      <c r="Z104" s="51"/>
      <c r="AA104" s="51" t="s">
        <v>452</v>
      </c>
      <c r="AB104" s="51" t="s">
        <v>1000</v>
      </c>
      <c r="AC104" s="51" t="s">
        <v>1001</v>
      </c>
      <c r="AD104" s="51" t="s">
        <v>1002</v>
      </c>
      <c r="AE104" s="51" t="s">
        <v>1003</v>
      </c>
      <c r="AF104" s="53">
        <v>1</v>
      </c>
      <c r="AG104" s="53">
        <v>78</v>
      </c>
      <c r="AH104" s="53">
        <v>7</v>
      </c>
      <c r="AI104" s="53">
        <v>1</v>
      </c>
      <c r="AJ104" s="53" t="s">
        <v>153</v>
      </c>
      <c r="AK104" s="53" t="s">
        <v>153</v>
      </c>
      <c r="AL104" s="53" t="s">
        <v>1004</v>
      </c>
      <c r="AM104" s="53" t="s">
        <v>1005</v>
      </c>
      <c r="AN104" s="53" t="s">
        <v>1008</v>
      </c>
      <c r="AO104" s="53" t="s">
        <v>546</v>
      </c>
      <c r="AP104" s="53" t="s">
        <v>1006</v>
      </c>
      <c r="AQ104" s="53" t="s">
        <v>1007</v>
      </c>
      <c r="AR104" s="53" t="s">
        <v>153</v>
      </c>
      <c r="AS104" s="53">
        <v>2015</v>
      </c>
      <c r="AT104" s="53" t="s">
        <v>153</v>
      </c>
      <c r="AU104" s="53" t="s">
        <v>153</v>
      </c>
      <c r="AV104" s="53" t="s">
        <v>153</v>
      </c>
      <c r="AW104" s="53" t="s">
        <v>153</v>
      </c>
      <c r="AX104" s="53" t="s">
        <v>153</v>
      </c>
      <c r="AY104" s="51"/>
      <c r="AZ104" s="51" t="s">
        <v>153</v>
      </c>
      <c r="BA104" s="53">
        <v>6834</v>
      </c>
      <c r="BB104" s="53">
        <v>0</v>
      </c>
      <c r="BC104" s="53"/>
      <c r="BD104" s="53"/>
      <c r="BE104" s="53"/>
      <c r="BF104" s="53"/>
      <c r="BG104" s="53"/>
      <c r="BH104" s="53" t="s">
        <v>532</v>
      </c>
      <c r="BI104" s="53"/>
      <c r="BJ104" s="51">
        <v>5.1282051282051277</v>
      </c>
      <c r="BK104" s="53"/>
      <c r="BL104" s="53"/>
      <c r="BM104" s="53"/>
      <c r="BN104" s="53" t="s">
        <v>1009</v>
      </c>
      <c r="BO104" s="53"/>
      <c r="BP104" s="53"/>
      <c r="BQ104" s="53" t="s">
        <v>1009</v>
      </c>
      <c r="BR104" s="53"/>
      <c r="BS104" s="53"/>
      <c r="BT104" s="53"/>
      <c r="BU104" s="53"/>
      <c r="BV104" s="53"/>
      <c r="BW104" s="53"/>
      <c r="BX104" s="53"/>
      <c r="BY104" s="53"/>
      <c r="BZ104" s="53"/>
      <c r="CA104" s="53"/>
      <c r="CB104" s="53"/>
      <c r="CC104" s="53"/>
      <c r="CD104" s="53"/>
      <c r="CE104" s="53"/>
      <c r="CF104" s="53" t="s">
        <v>462</v>
      </c>
      <c r="CG104" s="53"/>
      <c r="CH104" s="53"/>
      <c r="CI104" s="53">
        <v>2017</v>
      </c>
      <c r="CJ104" s="53" t="s">
        <v>472</v>
      </c>
      <c r="CK104" s="53" t="s">
        <v>464</v>
      </c>
      <c r="CL104" s="53" t="s">
        <v>463</v>
      </c>
      <c r="CM104" s="53" t="s">
        <v>463</v>
      </c>
      <c r="CN104" s="53" t="s">
        <v>464</v>
      </c>
      <c r="CO104" s="53" t="s">
        <v>465</v>
      </c>
      <c r="CP104" s="53">
        <v>1</v>
      </c>
      <c r="CQ104" s="53">
        <v>0</v>
      </c>
      <c r="CR104" s="53">
        <v>1</v>
      </c>
      <c r="CS104" s="53">
        <v>0</v>
      </c>
      <c r="CT104" s="53">
        <v>0</v>
      </c>
      <c r="CU104" s="53">
        <v>0</v>
      </c>
      <c r="CV104" s="53">
        <v>0</v>
      </c>
      <c r="CW104" s="53">
        <v>1</v>
      </c>
      <c r="CX104" s="53">
        <v>0</v>
      </c>
      <c r="CY104" s="53">
        <v>0</v>
      </c>
      <c r="CZ104" s="53">
        <v>0</v>
      </c>
      <c r="DA104" s="53">
        <v>0</v>
      </c>
      <c r="DB104" s="53">
        <v>0</v>
      </c>
      <c r="DC104" s="53" t="s">
        <v>153</v>
      </c>
      <c r="DD104" s="53" t="s">
        <v>153</v>
      </c>
      <c r="DE104" s="53" t="s">
        <v>153</v>
      </c>
      <c r="DF104" s="53">
        <v>1</v>
      </c>
      <c r="DG104" s="53" t="s">
        <v>465</v>
      </c>
      <c r="DH104" s="53">
        <v>0</v>
      </c>
      <c r="DI104" s="53">
        <v>0</v>
      </c>
      <c r="DJ104" s="53">
        <v>0</v>
      </c>
      <c r="DK104" s="53">
        <v>0</v>
      </c>
      <c r="DL104" s="53">
        <v>0</v>
      </c>
      <c r="DM104" s="53">
        <v>0</v>
      </c>
      <c r="DN104" s="53">
        <v>0</v>
      </c>
      <c r="DO104" s="53">
        <v>0</v>
      </c>
      <c r="DP104" s="53">
        <v>0</v>
      </c>
      <c r="DQ104" s="53">
        <v>0</v>
      </c>
      <c r="DR104" s="53">
        <v>0</v>
      </c>
      <c r="DS104" s="53">
        <v>0</v>
      </c>
      <c r="DT104" s="53">
        <v>0</v>
      </c>
      <c r="DU104" s="53" t="s">
        <v>153</v>
      </c>
      <c r="DV104" s="53" t="s">
        <v>153</v>
      </c>
      <c r="DW104" s="51"/>
      <c r="DX104" s="53">
        <v>0</v>
      </c>
      <c r="DY104" s="53">
        <v>1</v>
      </c>
      <c r="DZ104" s="53">
        <v>0</v>
      </c>
      <c r="EA104" s="53">
        <v>0</v>
      </c>
      <c r="EB104" s="53"/>
      <c r="EC104" s="53"/>
      <c r="ED104" s="53"/>
      <c r="EE104" s="51"/>
      <c r="EF104" s="53"/>
      <c r="EG104" s="53"/>
      <c r="EH104" s="53"/>
      <c r="EI104" s="53"/>
      <c r="EJ104" s="53"/>
      <c r="EK104" s="53"/>
      <c r="EL104" s="53"/>
      <c r="EM104" s="53"/>
      <c r="EN104" s="53"/>
      <c r="EO104" s="53"/>
      <c r="EP104" s="53"/>
      <c r="EQ104" s="59">
        <v>70325</v>
      </c>
      <c r="ER104" s="59">
        <v>6834</v>
      </c>
      <c r="ES104" s="59">
        <v>0</v>
      </c>
      <c r="ET104" s="59">
        <v>0</v>
      </c>
      <c r="EU104" s="59">
        <v>0</v>
      </c>
      <c r="EV104" s="59">
        <v>0</v>
      </c>
      <c r="EW104" s="59">
        <v>0</v>
      </c>
      <c r="EX104" s="59">
        <v>0</v>
      </c>
      <c r="EY104" s="59">
        <v>0</v>
      </c>
      <c r="EZ104" s="59">
        <v>0</v>
      </c>
      <c r="FA104" s="59">
        <v>0</v>
      </c>
      <c r="FB104" s="59">
        <v>0</v>
      </c>
      <c r="FC104" s="59">
        <v>0</v>
      </c>
      <c r="FD104" s="59">
        <v>0</v>
      </c>
      <c r="FE104" s="59">
        <v>0</v>
      </c>
      <c r="FF104" s="59">
        <v>0</v>
      </c>
      <c r="FG104" s="59">
        <v>0</v>
      </c>
      <c r="FH104" s="59">
        <v>0</v>
      </c>
      <c r="FI104" s="59">
        <v>0</v>
      </c>
      <c r="FJ104" s="59">
        <v>0</v>
      </c>
      <c r="FK104" s="59">
        <v>0</v>
      </c>
      <c r="FL104" s="59">
        <v>0</v>
      </c>
      <c r="FM104" s="56"/>
      <c r="FN104" s="56" t="s">
        <v>466</v>
      </c>
      <c r="FO104" s="60" t="b">
        <f t="shared" si="1"/>
        <v>1</v>
      </c>
    </row>
    <row r="105" spans="1:171" s="58" customFormat="1" ht="12.75" x14ac:dyDescent="0.2">
      <c r="A105" s="51" t="s">
        <v>437</v>
      </c>
      <c r="B105" s="52">
        <v>70325</v>
      </c>
      <c r="C105" s="53">
        <v>1</v>
      </c>
      <c r="D105" s="53">
        <v>0</v>
      </c>
      <c r="E105" s="54" t="s">
        <v>1000</v>
      </c>
      <c r="F105" s="53" t="s">
        <v>1001</v>
      </c>
      <c r="G105" s="53"/>
      <c r="H105" s="53" t="s">
        <v>1002</v>
      </c>
      <c r="I105" s="53">
        <v>2</v>
      </c>
      <c r="J105" s="53" t="s">
        <v>1003</v>
      </c>
      <c r="K105" s="53" t="s">
        <v>447</v>
      </c>
      <c r="L105" s="53" t="s">
        <v>472</v>
      </c>
      <c r="M105" s="53" t="s">
        <v>447</v>
      </c>
      <c r="N105" s="53">
        <v>1</v>
      </c>
      <c r="O105" s="53">
        <v>82</v>
      </c>
      <c r="P105" s="53">
        <v>8</v>
      </c>
      <c r="Q105" s="53" t="s">
        <v>153</v>
      </c>
      <c r="R105" s="53" t="s">
        <v>153</v>
      </c>
      <c r="S105" s="53" t="s">
        <v>153</v>
      </c>
      <c r="T105" s="53" t="s">
        <v>1005</v>
      </c>
      <c r="U105" s="53" t="s">
        <v>153</v>
      </c>
      <c r="V105" s="53" t="s">
        <v>153</v>
      </c>
      <c r="W105" s="53" t="s">
        <v>153</v>
      </c>
      <c r="X105" s="53" t="s">
        <v>153</v>
      </c>
      <c r="Y105" s="53" t="s">
        <v>153</v>
      </c>
      <c r="Z105" s="51"/>
      <c r="AA105" s="51" t="s">
        <v>452</v>
      </c>
      <c r="AB105" s="51" t="s">
        <v>1000</v>
      </c>
      <c r="AC105" s="51" t="s">
        <v>1001</v>
      </c>
      <c r="AD105" s="51" t="s">
        <v>1002</v>
      </c>
      <c r="AE105" s="51" t="s">
        <v>1003</v>
      </c>
      <c r="AF105" s="53">
        <v>1</v>
      </c>
      <c r="AG105" s="53">
        <v>78</v>
      </c>
      <c r="AH105" s="53">
        <v>7</v>
      </c>
      <c r="AI105" s="53">
        <v>0</v>
      </c>
      <c r="AJ105" s="53" t="s">
        <v>153</v>
      </c>
      <c r="AK105" s="53" t="s">
        <v>153</v>
      </c>
      <c r="AL105" s="53" t="s">
        <v>153</v>
      </c>
      <c r="AM105" s="53" t="s">
        <v>1005</v>
      </c>
      <c r="AN105" s="53" t="s">
        <v>153</v>
      </c>
      <c r="AO105" s="53" t="s">
        <v>153</v>
      </c>
      <c r="AP105" s="53" t="s">
        <v>153</v>
      </c>
      <c r="AQ105" s="53" t="s">
        <v>153</v>
      </c>
      <c r="AR105" s="53" t="s">
        <v>153</v>
      </c>
      <c r="AS105" s="53">
        <v>2015</v>
      </c>
      <c r="AT105" s="53" t="s">
        <v>153</v>
      </c>
      <c r="AU105" s="53" t="s">
        <v>153</v>
      </c>
      <c r="AV105" s="53" t="s">
        <v>153</v>
      </c>
      <c r="AW105" s="53" t="s">
        <v>153</v>
      </c>
      <c r="AX105" s="53" t="s">
        <v>153</v>
      </c>
      <c r="AY105" s="51"/>
      <c r="AZ105" s="51" t="s">
        <v>153</v>
      </c>
      <c r="BA105" s="53">
        <v>6834</v>
      </c>
      <c r="BB105" s="53">
        <v>0</v>
      </c>
      <c r="BC105" s="53"/>
      <c r="BD105" s="53"/>
      <c r="BE105" s="53"/>
      <c r="BF105" s="53"/>
      <c r="BG105" s="53"/>
      <c r="BH105" s="53"/>
      <c r="BI105" s="53"/>
      <c r="BJ105" s="51">
        <v>5.1282051282051277</v>
      </c>
      <c r="BK105" s="53"/>
      <c r="BL105" s="53"/>
      <c r="BM105" s="53"/>
      <c r="BN105" s="53" t="s">
        <v>1009</v>
      </c>
      <c r="BO105" s="53"/>
      <c r="BP105" s="53"/>
      <c r="BQ105" s="53" t="s">
        <v>1009</v>
      </c>
      <c r="BR105" s="53"/>
      <c r="BS105" s="53"/>
      <c r="BT105" s="53"/>
      <c r="BU105" s="53"/>
      <c r="BV105" s="53"/>
      <c r="BW105" s="53"/>
      <c r="BX105" s="53"/>
      <c r="BY105" s="53"/>
      <c r="BZ105" s="53"/>
      <c r="CA105" s="53"/>
      <c r="CB105" s="53"/>
      <c r="CC105" s="53"/>
      <c r="CD105" s="53"/>
      <c r="CE105" s="53"/>
      <c r="CF105" s="53"/>
      <c r="CG105" s="53"/>
      <c r="CH105" s="53"/>
      <c r="CI105" s="53">
        <v>2017</v>
      </c>
      <c r="CJ105" s="53" t="s">
        <v>472</v>
      </c>
      <c r="CK105" s="53" t="s">
        <v>464</v>
      </c>
      <c r="CL105" s="53" t="s">
        <v>463</v>
      </c>
      <c r="CM105" s="53" t="s">
        <v>463</v>
      </c>
      <c r="CN105" s="53" t="s">
        <v>464</v>
      </c>
      <c r="CO105" s="53" t="s">
        <v>465</v>
      </c>
      <c r="CP105" s="53">
        <v>1</v>
      </c>
      <c r="CQ105" s="53">
        <v>0</v>
      </c>
      <c r="CR105" s="53">
        <v>1</v>
      </c>
      <c r="CS105" s="53">
        <v>0</v>
      </c>
      <c r="CT105" s="53">
        <v>0</v>
      </c>
      <c r="CU105" s="53">
        <v>0</v>
      </c>
      <c r="CV105" s="53">
        <v>0</v>
      </c>
      <c r="CW105" s="53">
        <v>1</v>
      </c>
      <c r="CX105" s="53">
        <v>0</v>
      </c>
      <c r="CY105" s="53">
        <v>0</v>
      </c>
      <c r="CZ105" s="53">
        <v>0</v>
      </c>
      <c r="DA105" s="53">
        <v>0</v>
      </c>
      <c r="DB105" s="53">
        <v>0</v>
      </c>
      <c r="DC105" s="53" t="s">
        <v>153</v>
      </c>
      <c r="DD105" s="53" t="s">
        <v>153</v>
      </c>
      <c r="DE105" s="53" t="s">
        <v>153</v>
      </c>
      <c r="DF105" s="53">
        <v>1</v>
      </c>
      <c r="DG105" s="53" t="s">
        <v>465</v>
      </c>
      <c r="DH105" s="53">
        <v>0</v>
      </c>
      <c r="DI105" s="53">
        <v>0</v>
      </c>
      <c r="DJ105" s="53">
        <v>0</v>
      </c>
      <c r="DK105" s="53">
        <v>0</v>
      </c>
      <c r="DL105" s="53">
        <v>0</v>
      </c>
      <c r="DM105" s="53">
        <v>0</v>
      </c>
      <c r="DN105" s="53">
        <v>0</v>
      </c>
      <c r="DO105" s="53">
        <v>0</v>
      </c>
      <c r="DP105" s="53">
        <v>0</v>
      </c>
      <c r="DQ105" s="53">
        <v>0</v>
      </c>
      <c r="DR105" s="53">
        <v>0</v>
      </c>
      <c r="DS105" s="53">
        <v>0</v>
      </c>
      <c r="DT105" s="53">
        <v>0</v>
      </c>
      <c r="DU105" s="53" t="s">
        <v>153</v>
      </c>
      <c r="DV105" s="53" t="s">
        <v>153</v>
      </c>
      <c r="DW105" s="51"/>
      <c r="DX105" s="53">
        <v>0</v>
      </c>
      <c r="DY105" s="53">
        <v>1</v>
      </c>
      <c r="DZ105" s="53">
        <v>0</v>
      </c>
      <c r="EA105" s="53">
        <v>0</v>
      </c>
      <c r="EB105" s="53"/>
      <c r="EC105" s="53"/>
      <c r="ED105" s="53"/>
      <c r="EE105" s="51"/>
      <c r="EF105" s="53"/>
      <c r="EG105" s="53"/>
      <c r="EH105" s="53"/>
      <c r="EI105" s="53"/>
      <c r="EJ105" s="53"/>
      <c r="EK105" s="53"/>
      <c r="EL105" s="53"/>
      <c r="EM105" s="53"/>
      <c r="EN105" s="53"/>
      <c r="EO105" s="53"/>
      <c r="EP105" s="53"/>
      <c r="EQ105" s="59">
        <v>70325</v>
      </c>
      <c r="ER105" s="59">
        <v>6834</v>
      </c>
      <c r="ES105" s="59">
        <v>0</v>
      </c>
      <c r="ET105" s="59">
        <v>0</v>
      </c>
      <c r="EU105" s="59">
        <v>0</v>
      </c>
      <c r="EV105" s="59">
        <v>0</v>
      </c>
      <c r="EW105" s="56"/>
      <c r="EX105" s="56"/>
      <c r="EY105" s="56"/>
      <c r="EZ105" s="56"/>
      <c r="FA105" s="56"/>
      <c r="FB105" s="56"/>
      <c r="FC105" s="56"/>
      <c r="FD105" s="56"/>
      <c r="FE105" s="56"/>
      <c r="FF105" s="56"/>
      <c r="FG105" s="56"/>
      <c r="FH105" s="56"/>
      <c r="FI105" s="56"/>
      <c r="FJ105" s="56"/>
      <c r="FK105" s="56"/>
      <c r="FL105" s="56"/>
      <c r="FM105" s="56"/>
      <c r="FN105" s="56" t="s">
        <v>466</v>
      </c>
      <c r="FO105" s="60" t="b">
        <f t="shared" si="1"/>
        <v>1</v>
      </c>
    </row>
    <row r="106" spans="1:171" s="58" customFormat="1" ht="12.75" x14ac:dyDescent="0.2">
      <c r="A106" s="51" t="s">
        <v>437</v>
      </c>
      <c r="B106" s="52">
        <v>32392</v>
      </c>
      <c r="C106" s="53">
        <v>0</v>
      </c>
      <c r="D106" s="53">
        <v>1</v>
      </c>
      <c r="E106" s="54" t="s">
        <v>1010</v>
      </c>
      <c r="F106" s="53" t="s">
        <v>1011</v>
      </c>
      <c r="G106" s="53"/>
      <c r="H106" s="53" t="s">
        <v>1012</v>
      </c>
      <c r="I106" s="53">
        <v>2</v>
      </c>
      <c r="J106" s="53" t="s">
        <v>1013</v>
      </c>
      <c r="K106" s="53" t="s">
        <v>447</v>
      </c>
      <c r="L106" s="53" t="s">
        <v>448</v>
      </c>
      <c r="M106" s="53" t="s">
        <v>447</v>
      </c>
      <c r="N106" s="53">
        <v>1</v>
      </c>
      <c r="O106" s="53">
        <v>83</v>
      </c>
      <c r="P106" s="53">
        <v>3</v>
      </c>
      <c r="Q106" s="53" t="s">
        <v>153</v>
      </c>
      <c r="R106" s="53" t="s">
        <v>153</v>
      </c>
      <c r="S106" s="53" t="s">
        <v>1014</v>
      </c>
      <c r="T106" s="53" t="s">
        <v>1015</v>
      </c>
      <c r="U106" s="53" t="s">
        <v>1016</v>
      </c>
      <c r="V106" s="53" t="s">
        <v>1017</v>
      </c>
      <c r="W106" s="53" t="s">
        <v>153</v>
      </c>
      <c r="X106" s="53" t="s">
        <v>1018</v>
      </c>
      <c r="Y106" s="53" t="s">
        <v>1019</v>
      </c>
      <c r="Z106" s="51"/>
      <c r="AA106" s="51" t="s">
        <v>452</v>
      </c>
      <c r="AB106" s="51" t="s">
        <v>1010</v>
      </c>
      <c r="AC106" s="51" t="s">
        <v>1011</v>
      </c>
      <c r="AD106" s="51" t="s">
        <v>1012</v>
      </c>
      <c r="AE106" s="51" t="s">
        <v>1013</v>
      </c>
      <c r="AF106" s="53">
        <v>1</v>
      </c>
      <c r="AG106" s="53">
        <v>83</v>
      </c>
      <c r="AH106" s="53">
        <v>3</v>
      </c>
      <c r="AI106" s="53">
        <v>1</v>
      </c>
      <c r="AJ106" s="53" t="s">
        <v>153</v>
      </c>
      <c r="AK106" s="53" t="s">
        <v>153</v>
      </c>
      <c r="AL106" s="53" t="s">
        <v>1014</v>
      </c>
      <c r="AM106" s="53" t="s">
        <v>1015</v>
      </c>
      <c r="AN106" s="53" t="s">
        <v>1018</v>
      </c>
      <c r="AO106" s="53" t="s">
        <v>1019</v>
      </c>
      <c r="AP106" s="53" t="s">
        <v>1016</v>
      </c>
      <c r="AQ106" s="53" t="s">
        <v>1017</v>
      </c>
      <c r="AR106" s="53" t="s">
        <v>153</v>
      </c>
      <c r="AS106" s="53">
        <v>2015</v>
      </c>
      <c r="AT106" s="53" t="s">
        <v>153</v>
      </c>
      <c r="AU106" s="53" t="s">
        <v>153</v>
      </c>
      <c r="AV106" s="53" t="s">
        <v>153</v>
      </c>
      <c r="AW106" s="53" t="s">
        <v>153</v>
      </c>
      <c r="AX106" s="53" t="s">
        <v>153</v>
      </c>
      <c r="AY106" s="51"/>
      <c r="AZ106" s="51" t="s">
        <v>153</v>
      </c>
      <c r="BA106" s="53">
        <v>5040</v>
      </c>
      <c r="BB106" s="53">
        <v>0</v>
      </c>
      <c r="BC106" s="53"/>
      <c r="BD106" s="53"/>
      <c r="BE106" s="53"/>
      <c r="BF106" s="53"/>
      <c r="BG106" s="53"/>
      <c r="BH106" s="53"/>
      <c r="BI106" s="53"/>
      <c r="BJ106" s="51"/>
      <c r="BK106" s="53"/>
      <c r="BL106" s="53"/>
      <c r="BM106" s="53"/>
      <c r="BN106" s="53" t="s">
        <v>815</v>
      </c>
      <c r="BO106" s="53"/>
      <c r="BP106" s="53"/>
      <c r="BQ106" s="53" t="s">
        <v>815</v>
      </c>
      <c r="BR106" s="53"/>
      <c r="BS106" s="53"/>
      <c r="BT106" s="53"/>
      <c r="BU106" s="53"/>
      <c r="BV106" s="53"/>
      <c r="BW106" s="53"/>
      <c r="BX106" s="53"/>
      <c r="BY106" s="53"/>
      <c r="BZ106" s="53"/>
      <c r="CA106" s="53"/>
      <c r="CB106" s="53"/>
      <c r="CC106" s="53"/>
      <c r="CD106" s="53"/>
      <c r="CE106" s="53"/>
      <c r="CF106" s="53" t="s">
        <v>462</v>
      </c>
      <c r="CG106" s="53"/>
      <c r="CH106" s="53"/>
      <c r="CI106" s="53">
        <v>2017</v>
      </c>
      <c r="CJ106" s="53" t="s">
        <v>448</v>
      </c>
      <c r="CK106" s="53" t="s">
        <v>464</v>
      </c>
      <c r="CL106" s="53" t="s">
        <v>464</v>
      </c>
      <c r="CM106" s="53" t="s">
        <v>501</v>
      </c>
      <c r="CN106" s="53" t="s">
        <v>464</v>
      </c>
      <c r="CO106" s="53" t="s">
        <v>465</v>
      </c>
      <c r="CP106" s="53">
        <v>1</v>
      </c>
      <c r="CQ106" s="53">
        <v>0</v>
      </c>
      <c r="CR106" s="53">
        <v>1</v>
      </c>
      <c r="CS106" s="53">
        <v>0</v>
      </c>
      <c r="CT106" s="53">
        <v>0</v>
      </c>
      <c r="CU106" s="53">
        <v>0</v>
      </c>
      <c r="CV106" s="53">
        <v>0</v>
      </c>
      <c r="CW106" s="53">
        <v>0</v>
      </c>
      <c r="CX106" s="53">
        <v>0</v>
      </c>
      <c r="CY106" s="53">
        <v>0</v>
      </c>
      <c r="CZ106" s="53">
        <v>0</v>
      </c>
      <c r="DA106" s="53">
        <v>1</v>
      </c>
      <c r="DB106" s="53">
        <v>0</v>
      </c>
      <c r="DC106" s="53" t="s">
        <v>153</v>
      </c>
      <c r="DD106" s="53" t="s">
        <v>153</v>
      </c>
      <c r="DE106" s="53" t="s">
        <v>153</v>
      </c>
      <c r="DF106" s="53">
        <v>0</v>
      </c>
      <c r="DG106" s="53" t="s">
        <v>465</v>
      </c>
      <c r="DH106" s="53">
        <v>0</v>
      </c>
      <c r="DI106" s="53">
        <v>0</v>
      </c>
      <c r="DJ106" s="53">
        <v>0</v>
      </c>
      <c r="DK106" s="53">
        <v>0</v>
      </c>
      <c r="DL106" s="53">
        <v>0</v>
      </c>
      <c r="DM106" s="53">
        <v>0</v>
      </c>
      <c r="DN106" s="53">
        <v>0</v>
      </c>
      <c r="DO106" s="53">
        <v>0</v>
      </c>
      <c r="DP106" s="53">
        <v>0</v>
      </c>
      <c r="DQ106" s="53">
        <v>0</v>
      </c>
      <c r="DR106" s="53">
        <v>0</v>
      </c>
      <c r="DS106" s="53">
        <v>0</v>
      </c>
      <c r="DT106" s="53">
        <v>0</v>
      </c>
      <c r="DU106" s="53" t="s">
        <v>153</v>
      </c>
      <c r="DV106" s="53" t="s">
        <v>153</v>
      </c>
      <c r="DW106" s="51"/>
      <c r="DX106" s="53">
        <v>0</v>
      </c>
      <c r="DY106" s="53">
        <v>1</v>
      </c>
      <c r="DZ106" s="53">
        <v>0</v>
      </c>
      <c r="EA106" s="53">
        <v>0</v>
      </c>
      <c r="EB106" s="53"/>
      <c r="EC106" s="53"/>
      <c r="ED106" s="53"/>
      <c r="EE106" s="51"/>
      <c r="EF106" s="53"/>
      <c r="EG106" s="53"/>
      <c r="EH106" s="53"/>
      <c r="EI106" s="53"/>
      <c r="EJ106" s="53"/>
      <c r="EK106" s="53"/>
      <c r="EL106" s="53"/>
      <c r="EM106" s="53"/>
      <c r="EN106" s="53"/>
      <c r="EO106" s="53"/>
      <c r="EP106" s="53"/>
      <c r="EQ106" s="59">
        <v>32392</v>
      </c>
      <c r="ER106" s="59">
        <v>5040</v>
      </c>
      <c r="ES106" s="59">
        <v>0</v>
      </c>
      <c r="ET106" s="59">
        <v>0</v>
      </c>
      <c r="EU106" s="59">
        <v>0</v>
      </c>
      <c r="EV106" s="59">
        <v>0</v>
      </c>
      <c r="EW106" s="59">
        <v>0</v>
      </c>
      <c r="EX106" s="59">
        <v>0</v>
      </c>
      <c r="EY106" s="59">
        <v>0</v>
      </c>
      <c r="EZ106" s="59">
        <v>0</v>
      </c>
      <c r="FA106" s="59">
        <v>0</v>
      </c>
      <c r="FB106" s="59">
        <v>0</v>
      </c>
      <c r="FC106" s="59">
        <v>0</v>
      </c>
      <c r="FD106" s="59">
        <v>0</v>
      </c>
      <c r="FE106" s="59">
        <v>0</v>
      </c>
      <c r="FF106" s="59">
        <v>0</v>
      </c>
      <c r="FG106" s="59">
        <v>0</v>
      </c>
      <c r="FH106" s="59">
        <v>0</v>
      </c>
      <c r="FI106" s="59">
        <v>5</v>
      </c>
      <c r="FJ106" s="59">
        <v>0</v>
      </c>
      <c r="FK106" s="59">
        <v>0</v>
      </c>
      <c r="FL106" s="59">
        <v>0</v>
      </c>
      <c r="FM106" s="56"/>
      <c r="FN106" s="56" t="s">
        <v>466</v>
      </c>
      <c r="FO106" s="60" t="b">
        <f t="shared" si="1"/>
        <v>1</v>
      </c>
    </row>
    <row r="107" spans="1:171" s="58" customFormat="1" ht="12.75" x14ac:dyDescent="0.2">
      <c r="A107" s="51" t="s">
        <v>437</v>
      </c>
      <c r="B107" s="52">
        <v>32392</v>
      </c>
      <c r="C107" s="53">
        <v>1</v>
      </c>
      <c r="D107" s="53">
        <v>0</v>
      </c>
      <c r="E107" s="54" t="s">
        <v>1010</v>
      </c>
      <c r="F107" s="53" t="s">
        <v>1011</v>
      </c>
      <c r="G107" s="53"/>
      <c r="H107" s="53" t="s">
        <v>1012</v>
      </c>
      <c r="I107" s="53">
        <v>2</v>
      </c>
      <c r="J107" s="53" t="s">
        <v>1013</v>
      </c>
      <c r="K107" s="53" t="s">
        <v>447</v>
      </c>
      <c r="L107" s="53" t="s">
        <v>448</v>
      </c>
      <c r="M107" s="53" t="s">
        <v>447</v>
      </c>
      <c r="N107" s="53">
        <v>1</v>
      </c>
      <c r="O107" s="53">
        <v>83</v>
      </c>
      <c r="P107" s="53">
        <v>3</v>
      </c>
      <c r="Q107" s="53" t="s">
        <v>153</v>
      </c>
      <c r="R107" s="53" t="s">
        <v>153</v>
      </c>
      <c r="S107" s="53" t="s">
        <v>153</v>
      </c>
      <c r="T107" s="53" t="s">
        <v>1015</v>
      </c>
      <c r="U107" s="53" t="s">
        <v>153</v>
      </c>
      <c r="V107" s="53" t="s">
        <v>153</v>
      </c>
      <c r="W107" s="53" t="s">
        <v>153</v>
      </c>
      <c r="X107" s="53" t="s">
        <v>153</v>
      </c>
      <c r="Y107" s="53" t="s">
        <v>153</v>
      </c>
      <c r="Z107" s="51"/>
      <c r="AA107" s="51" t="s">
        <v>452</v>
      </c>
      <c r="AB107" s="51" t="s">
        <v>1010</v>
      </c>
      <c r="AC107" s="51" t="s">
        <v>1011</v>
      </c>
      <c r="AD107" s="51" t="s">
        <v>1012</v>
      </c>
      <c r="AE107" s="51" t="s">
        <v>1013</v>
      </c>
      <c r="AF107" s="53">
        <v>1</v>
      </c>
      <c r="AG107" s="53">
        <v>83</v>
      </c>
      <c r="AH107" s="53">
        <v>3</v>
      </c>
      <c r="AI107" s="53">
        <v>0</v>
      </c>
      <c r="AJ107" s="53" t="s">
        <v>153</v>
      </c>
      <c r="AK107" s="53" t="s">
        <v>153</v>
      </c>
      <c r="AL107" s="53" t="s">
        <v>153</v>
      </c>
      <c r="AM107" s="53" t="s">
        <v>1015</v>
      </c>
      <c r="AN107" s="53" t="s">
        <v>153</v>
      </c>
      <c r="AO107" s="53" t="s">
        <v>153</v>
      </c>
      <c r="AP107" s="53" t="s">
        <v>153</v>
      </c>
      <c r="AQ107" s="53" t="s">
        <v>153</v>
      </c>
      <c r="AR107" s="53" t="s">
        <v>153</v>
      </c>
      <c r="AS107" s="53">
        <v>2015</v>
      </c>
      <c r="AT107" s="53" t="s">
        <v>153</v>
      </c>
      <c r="AU107" s="53" t="s">
        <v>153</v>
      </c>
      <c r="AV107" s="53" t="s">
        <v>153</v>
      </c>
      <c r="AW107" s="53" t="s">
        <v>153</v>
      </c>
      <c r="AX107" s="53" t="s">
        <v>153</v>
      </c>
      <c r="AY107" s="51"/>
      <c r="AZ107" s="51" t="s">
        <v>153</v>
      </c>
      <c r="BA107" s="53">
        <v>5040</v>
      </c>
      <c r="BB107" s="53">
        <v>0</v>
      </c>
      <c r="BC107" s="53"/>
      <c r="BD107" s="53"/>
      <c r="BE107" s="53"/>
      <c r="BF107" s="53"/>
      <c r="BG107" s="53"/>
      <c r="BH107" s="53"/>
      <c r="BI107" s="53"/>
      <c r="BJ107" s="51"/>
      <c r="BK107" s="53"/>
      <c r="BL107" s="53"/>
      <c r="BM107" s="53"/>
      <c r="BN107" s="53" t="s">
        <v>815</v>
      </c>
      <c r="BO107" s="53"/>
      <c r="BP107" s="53"/>
      <c r="BQ107" s="53" t="s">
        <v>815</v>
      </c>
      <c r="BR107" s="53"/>
      <c r="BS107" s="53"/>
      <c r="BT107" s="53"/>
      <c r="BU107" s="53"/>
      <c r="BV107" s="53"/>
      <c r="BW107" s="53"/>
      <c r="BX107" s="53"/>
      <c r="BY107" s="53"/>
      <c r="BZ107" s="53"/>
      <c r="CA107" s="53"/>
      <c r="CB107" s="53"/>
      <c r="CC107" s="53"/>
      <c r="CD107" s="53"/>
      <c r="CE107" s="53"/>
      <c r="CF107" s="53"/>
      <c r="CG107" s="53"/>
      <c r="CH107" s="53"/>
      <c r="CI107" s="53">
        <v>2017</v>
      </c>
      <c r="CJ107" s="53" t="s">
        <v>448</v>
      </c>
      <c r="CK107" s="53" t="s">
        <v>464</v>
      </c>
      <c r="CL107" s="53" t="s">
        <v>464</v>
      </c>
      <c r="CM107" s="53" t="s">
        <v>501</v>
      </c>
      <c r="CN107" s="53" t="s">
        <v>464</v>
      </c>
      <c r="CO107" s="53" t="s">
        <v>465</v>
      </c>
      <c r="CP107" s="53">
        <v>1</v>
      </c>
      <c r="CQ107" s="53">
        <v>0</v>
      </c>
      <c r="CR107" s="53">
        <v>1</v>
      </c>
      <c r="CS107" s="53">
        <v>0</v>
      </c>
      <c r="CT107" s="53">
        <v>0</v>
      </c>
      <c r="CU107" s="53">
        <v>0</v>
      </c>
      <c r="CV107" s="53">
        <v>0</v>
      </c>
      <c r="CW107" s="53">
        <v>0</v>
      </c>
      <c r="CX107" s="53">
        <v>0</v>
      </c>
      <c r="CY107" s="53">
        <v>0</v>
      </c>
      <c r="CZ107" s="53">
        <v>0</v>
      </c>
      <c r="DA107" s="53">
        <v>1</v>
      </c>
      <c r="DB107" s="53">
        <v>0</v>
      </c>
      <c r="DC107" s="53" t="s">
        <v>153</v>
      </c>
      <c r="DD107" s="53" t="s">
        <v>153</v>
      </c>
      <c r="DE107" s="53" t="s">
        <v>153</v>
      </c>
      <c r="DF107" s="53">
        <v>0</v>
      </c>
      <c r="DG107" s="53" t="s">
        <v>465</v>
      </c>
      <c r="DH107" s="53">
        <v>0</v>
      </c>
      <c r="DI107" s="53">
        <v>0</v>
      </c>
      <c r="DJ107" s="53">
        <v>0</v>
      </c>
      <c r="DK107" s="53">
        <v>0</v>
      </c>
      <c r="DL107" s="53">
        <v>0</v>
      </c>
      <c r="DM107" s="53">
        <v>0</v>
      </c>
      <c r="DN107" s="53">
        <v>0</v>
      </c>
      <c r="DO107" s="53">
        <v>0</v>
      </c>
      <c r="DP107" s="53">
        <v>0</v>
      </c>
      <c r="DQ107" s="53">
        <v>0</v>
      </c>
      <c r="DR107" s="53">
        <v>0</v>
      </c>
      <c r="DS107" s="53">
        <v>0</v>
      </c>
      <c r="DT107" s="53">
        <v>0</v>
      </c>
      <c r="DU107" s="53" t="s">
        <v>153</v>
      </c>
      <c r="DV107" s="53" t="s">
        <v>153</v>
      </c>
      <c r="DW107" s="51"/>
      <c r="DX107" s="53">
        <v>0</v>
      </c>
      <c r="DY107" s="53">
        <v>1</v>
      </c>
      <c r="DZ107" s="53">
        <v>0</v>
      </c>
      <c r="EA107" s="53">
        <v>0</v>
      </c>
      <c r="EB107" s="53"/>
      <c r="EC107" s="53"/>
      <c r="ED107" s="53"/>
      <c r="EE107" s="51"/>
      <c r="EF107" s="53"/>
      <c r="EG107" s="53"/>
      <c r="EH107" s="53"/>
      <c r="EI107" s="53"/>
      <c r="EJ107" s="53"/>
      <c r="EK107" s="53"/>
      <c r="EL107" s="53"/>
      <c r="EM107" s="53"/>
      <c r="EN107" s="53"/>
      <c r="EO107" s="53"/>
      <c r="EP107" s="53"/>
      <c r="EQ107" s="59">
        <v>32392</v>
      </c>
      <c r="ER107" s="59">
        <v>5040</v>
      </c>
      <c r="ES107" s="59">
        <v>0</v>
      </c>
      <c r="ET107" s="59">
        <v>0</v>
      </c>
      <c r="EU107" s="59">
        <v>0</v>
      </c>
      <c r="EV107" s="59">
        <v>0</v>
      </c>
      <c r="EW107" s="56"/>
      <c r="EX107" s="56"/>
      <c r="EY107" s="56"/>
      <c r="EZ107" s="56"/>
      <c r="FA107" s="56"/>
      <c r="FB107" s="56"/>
      <c r="FC107" s="56"/>
      <c r="FD107" s="56"/>
      <c r="FE107" s="56"/>
      <c r="FF107" s="56"/>
      <c r="FG107" s="56"/>
      <c r="FH107" s="56"/>
      <c r="FI107" s="56"/>
      <c r="FJ107" s="56"/>
      <c r="FK107" s="56"/>
      <c r="FL107" s="56"/>
      <c r="FM107" s="56"/>
      <c r="FN107" s="56" t="s">
        <v>466</v>
      </c>
      <c r="FO107" s="60" t="b">
        <f t="shared" si="1"/>
        <v>1</v>
      </c>
    </row>
    <row r="108" spans="1:171" s="58" customFormat="1" ht="12.75" x14ac:dyDescent="0.2">
      <c r="A108" s="51" t="s">
        <v>437</v>
      </c>
      <c r="B108" s="52">
        <v>51922</v>
      </c>
      <c r="C108" s="53">
        <v>0</v>
      </c>
      <c r="D108" s="53">
        <v>1</v>
      </c>
      <c r="E108" s="54" t="s">
        <v>1020</v>
      </c>
      <c r="F108" s="53" t="s">
        <v>1021</v>
      </c>
      <c r="G108" s="53"/>
      <c r="H108" s="53" t="s">
        <v>1022</v>
      </c>
      <c r="I108" s="53">
        <v>2</v>
      </c>
      <c r="J108" s="53" t="s">
        <v>1023</v>
      </c>
      <c r="K108" s="53" t="s">
        <v>447</v>
      </c>
      <c r="L108" s="53" t="s">
        <v>472</v>
      </c>
      <c r="M108" s="53" t="s">
        <v>447</v>
      </c>
      <c r="N108" s="53">
        <v>1</v>
      </c>
      <c r="O108" s="53">
        <v>84</v>
      </c>
      <c r="P108" s="53">
        <v>6</v>
      </c>
      <c r="Q108" s="53" t="s">
        <v>153</v>
      </c>
      <c r="R108" s="53" t="s">
        <v>153</v>
      </c>
      <c r="S108" s="53" t="s">
        <v>1024</v>
      </c>
      <c r="T108" s="53" t="s">
        <v>579</v>
      </c>
      <c r="U108" s="53" t="s">
        <v>1025</v>
      </c>
      <c r="V108" s="53" t="s">
        <v>1026</v>
      </c>
      <c r="W108" s="53" t="s">
        <v>153</v>
      </c>
      <c r="X108" s="53" t="s">
        <v>1027</v>
      </c>
      <c r="Y108" s="53" t="s">
        <v>86</v>
      </c>
      <c r="Z108" s="51"/>
      <c r="AA108" s="51" t="s">
        <v>452</v>
      </c>
      <c r="AB108" s="51" t="s">
        <v>1020</v>
      </c>
      <c r="AC108" s="51" t="s">
        <v>1021</v>
      </c>
      <c r="AD108" s="51" t="s">
        <v>1022</v>
      </c>
      <c r="AE108" s="51" t="s">
        <v>1023</v>
      </c>
      <c r="AF108" s="53">
        <v>1</v>
      </c>
      <c r="AG108" s="53">
        <v>88</v>
      </c>
      <c r="AH108" s="53">
        <v>6</v>
      </c>
      <c r="AI108" s="53">
        <v>1</v>
      </c>
      <c r="AJ108" s="53" t="s">
        <v>153</v>
      </c>
      <c r="AK108" s="53" t="s">
        <v>153</v>
      </c>
      <c r="AL108" s="53" t="s">
        <v>1024</v>
      </c>
      <c r="AM108" s="53" t="s">
        <v>579</v>
      </c>
      <c r="AN108" s="53" t="s">
        <v>1028</v>
      </c>
      <c r="AO108" s="53" t="s">
        <v>218</v>
      </c>
      <c r="AP108" s="53" t="s">
        <v>1025</v>
      </c>
      <c r="AQ108" s="53" t="s">
        <v>1026</v>
      </c>
      <c r="AR108" s="53" t="s">
        <v>153</v>
      </c>
      <c r="AS108" s="53">
        <v>2015</v>
      </c>
      <c r="AT108" s="53" t="s">
        <v>153</v>
      </c>
      <c r="AU108" s="53" t="s">
        <v>153</v>
      </c>
      <c r="AV108" s="53" t="s">
        <v>153</v>
      </c>
      <c r="AW108" s="53" t="s">
        <v>153</v>
      </c>
      <c r="AX108" s="53" t="s">
        <v>153</v>
      </c>
      <c r="AY108" s="51"/>
      <c r="AZ108" s="51" t="s">
        <v>153</v>
      </c>
      <c r="BA108" s="53">
        <v>6546</v>
      </c>
      <c r="BB108" s="53">
        <v>0</v>
      </c>
      <c r="BC108" s="53"/>
      <c r="BD108" s="53"/>
      <c r="BE108" s="53"/>
      <c r="BF108" s="53"/>
      <c r="BG108" s="53"/>
      <c r="BH108" s="53" t="s">
        <v>532</v>
      </c>
      <c r="BI108" s="53"/>
      <c r="BJ108" s="51">
        <v>-4.5454545454545459</v>
      </c>
      <c r="BK108" s="53"/>
      <c r="BL108" s="53"/>
      <c r="BM108" s="53"/>
      <c r="BN108" s="53" t="s">
        <v>583</v>
      </c>
      <c r="BO108" s="53"/>
      <c r="BP108" s="53"/>
      <c r="BQ108" s="53" t="s">
        <v>583</v>
      </c>
      <c r="BR108" s="53"/>
      <c r="BS108" s="53"/>
      <c r="BT108" s="53"/>
      <c r="BU108" s="53"/>
      <c r="BV108" s="53"/>
      <c r="BW108" s="53"/>
      <c r="BX108" s="53"/>
      <c r="BY108" s="53"/>
      <c r="BZ108" s="53"/>
      <c r="CA108" s="53"/>
      <c r="CB108" s="53"/>
      <c r="CC108" s="53"/>
      <c r="CD108" s="53"/>
      <c r="CE108" s="53"/>
      <c r="CF108" s="53" t="s">
        <v>462</v>
      </c>
      <c r="CG108" s="53"/>
      <c r="CH108" s="53" t="s">
        <v>535</v>
      </c>
      <c r="CI108" s="53">
        <v>2017</v>
      </c>
      <c r="CJ108" s="53" t="s">
        <v>472</v>
      </c>
      <c r="CK108" s="53" t="s">
        <v>501</v>
      </c>
      <c r="CL108" s="53" t="s">
        <v>464</v>
      </c>
      <c r="CM108" s="53" t="s">
        <v>464</v>
      </c>
      <c r="CN108" s="53" t="s">
        <v>464</v>
      </c>
      <c r="CO108" s="53" t="s">
        <v>465</v>
      </c>
      <c r="CP108" s="53">
        <v>1</v>
      </c>
      <c r="CQ108" s="53">
        <v>0</v>
      </c>
      <c r="CR108" s="53">
        <v>1</v>
      </c>
      <c r="CS108" s="53">
        <v>0</v>
      </c>
      <c r="CT108" s="53">
        <v>0</v>
      </c>
      <c r="CU108" s="53">
        <v>0</v>
      </c>
      <c r="CV108" s="53">
        <v>0</v>
      </c>
      <c r="CW108" s="53">
        <v>0</v>
      </c>
      <c r="CX108" s="53">
        <v>0</v>
      </c>
      <c r="CY108" s="53">
        <v>0</v>
      </c>
      <c r="CZ108" s="53">
        <v>1</v>
      </c>
      <c r="DA108" s="53">
        <v>0</v>
      </c>
      <c r="DB108" s="53">
        <v>0</v>
      </c>
      <c r="DC108" s="53" t="s">
        <v>1029</v>
      </c>
      <c r="DD108" s="53" t="s">
        <v>153</v>
      </c>
      <c r="DE108" s="53" t="s">
        <v>153</v>
      </c>
      <c r="DF108" s="53">
        <v>0</v>
      </c>
      <c r="DG108" s="53" t="s">
        <v>465</v>
      </c>
      <c r="DH108" s="53">
        <v>0</v>
      </c>
      <c r="DI108" s="53">
        <v>0</v>
      </c>
      <c r="DJ108" s="53">
        <v>0</v>
      </c>
      <c r="DK108" s="53">
        <v>0</v>
      </c>
      <c r="DL108" s="53">
        <v>0</v>
      </c>
      <c r="DM108" s="53">
        <v>0</v>
      </c>
      <c r="DN108" s="53">
        <v>0</v>
      </c>
      <c r="DO108" s="53">
        <v>0</v>
      </c>
      <c r="DP108" s="53">
        <v>0</v>
      </c>
      <c r="DQ108" s="53">
        <v>0</v>
      </c>
      <c r="DR108" s="53">
        <v>0</v>
      </c>
      <c r="DS108" s="53">
        <v>0</v>
      </c>
      <c r="DT108" s="53">
        <v>0</v>
      </c>
      <c r="DU108" s="53" t="s">
        <v>153</v>
      </c>
      <c r="DV108" s="53" t="s">
        <v>153</v>
      </c>
      <c r="DW108" s="51"/>
      <c r="DX108" s="53">
        <v>1</v>
      </c>
      <c r="DY108" s="53">
        <v>1</v>
      </c>
      <c r="DZ108" s="53">
        <v>0</v>
      </c>
      <c r="EA108" s="53">
        <v>0</v>
      </c>
      <c r="EB108" s="53"/>
      <c r="EC108" s="53"/>
      <c r="ED108" s="53"/>
      <c r="EE108" s="51"/>
      <c r="EF108" s="53"/>
      <c r="EG108" s="53"/>
      <c r="EH108" s="53"/>
      <c r="EI108" s="53"/>
      <c r="EJ108" s="53"/>
      <c r="EK108" s="53"/>
      <c r="EL108" s="53"/>
      <c r="EM108" s="53"/>
      <c r="EN108" s="53"/>
      <c r="EO108" s="53"/>
      <c r="EP108" s="53"/>
      <c r="EQ108" s="59">
        <v>51922</v>
      </c>
      <c r="ER108" s="59">
        <v>6546</v>
      </c>
      <c r="ES108" s="59">
        <v>0</v>
      </c>
      <c r="ET108" s="59">
        <v>0</v>
      </c>
      <c r="EU108" s="59">
        <v>0</v>
      </c>
      <c r="EV108" s="59">
        <v>0</v>
      </c>
      <c r="EW108" s="59">
        <v>0</v>
      </c>
      <c r="EX108" s="59">
        <v>0</v>
      </c>
      <c r="EY108" s="59">
        <v>0</v>
      </c>
      <c r="EZ108" s="59">
        <v>0</v>
      </c>
      <c r="FA108" s="59">
        <v>0</v>
      </c>
      <c r="FB108" s="59">
        <v>0</v>
      </c>
      <c r="FC108" s="59">
        <v>0</v>
      </c>
      <c r="FD108" s="59">
        <v>0</v>
      </c>
      <c r="FE108" s="59">
        <v>0</v>
      </c>
      <c r="FF108" s="59">
        <v>0</v>
      </c>
      <c r="FG108" s="59">
        <v>0</v>
      </c>
      <c r="FH108" s="59">
        <v>0</v>
      </c>
      <c r="FI108" s="59">
        <v>0</v>
      </c>
      <c r="FJ108" s="59">
        <v>0</v>
      </c>
      <c r="FK108" s="59">
        <v>0</v>
      </c>
      <c r="FL108" s="59">
        <v>0</v>
      </c>
      <c r="FM108" s="56"/>
      <c r="FN108" s="56" t="s">
        <v>536</v>
      </c>
      <c r="FO108" s="60" t="b">
        <f t="shared" si="1"/>
        <v>1</v>
      </c>
    </row>
    <row r="109" spans="1:171" s="58" customFormat="1" ht="12.75" x14ac:dyDescent="0.2">
      <c r="A109" s="51" t="s">
        <v>437</v>
      </c>
      <c r="B109" s="52">
        <v>51922</v>
      </c>
      <c r="C109" s="53">
        <v>1</v>
      </c>
      <c r="D109" s="53">
        <v>0</v>
      </c>
      <c r="E109" s="54" t="s">
        <v>1020</v>
      </c>
      <c r="F109" s="53" t="s">
        <v>1021</v>
      </c>
      <c r="G109" s="53"/>
      <c r="H109" s="53" t="s">
        <v>1022</v>
      </c>
      <c r="I109" s="53">
        <v>2</v>
      </c>
      <c r="J109" s="53" t="s">
        <v>1023</v>
      </c>
      <c r="K109" s="53" t="s">
        <v>447</v>
      </c>
      <c r="L109" s="53" t="s">
        <v>472</v>
      </c>
      <c r="M109" s="53" t="s">
        <v>447</v>
      </c>
      <c r="N109" s="53">
        <v>1</v>
      </c>
      <c r="O109" s="53">
        <v>84</v>
      </c>
      <c r="P109" s="53">
        <v>6</v>
      </c>
      <c r="Q109" s="53" t="s">
        <v>153</v>
      </c>
      <c r="R109" s="53" t="s">
        <v>153</v>
      </c>
      <c r="S109" s="53" t="s">
        <v>153</v>
      </c>
      <c r="T109" s="53" t="s">
        <v>579</v>
      </c>
      <c r="U109" s="53" t="s">
        <v>153</v>
      </c>
      <c r="V109" s="53" t="s">
        <v>153</v>
      </c>
      <c r="W109" s="53" t="s">
        <v>153</v>
      </c>
      <c r="X109" s="53" t="s">
        <v>153</v>
      </c>
      <c r="Y109" s="53" t="s">
        <v>153</v>
      </c>
      <c r="Z109" s="51"/>
      <c r="AA109" s="51" t="s">
        <v>452</v>
      </c>
      <c r="AB109" s="51" t="s">
        <v>1020</v>
      </c>
      <c r="AC109" s="51" t="s">
        <v>1021</v>
      </c>
      <c r="AD109" s="51" t="s">
        <v>1022</v>
      </c>
      <c r="AE109" s="51" t="s">
        <v>1023</v>
      </c>
      <c r="AF109" s="53">
        <v>1</v>
      </c>
      <c r="AG109" s="53">
        <v>88</v>
      </c>
      <c r="AH109" s="53">
        <v>6</v>
      </c>
      <c r="AI109" s="53">
        <v>0</v>
      </c>
      <c r="AJ109" s="53" t="s">
        <v>153</v>
      </c>
      <c r="AK109" s="53" t="s">
        <v>153</v>
      </c>
      <c r="AL109" s="53" t="s">
        <v>153</v>
      </c>
      <c r="AM109" s="53" t="s">
        <v>579</v>
      </c>
      <c r="AN109" s="53" t="s">
        <v>153</v>
      </c>
      <c r="AO109" s="53" t="s">
        <v>153</v>
      </c>
      <c r="AP109" s="53" t="s">
        <v>153</v>
      </c>
      <c r="AQ109" s="53" t="s">
        <v>153</v>
      </c>
      <c r="AR109" s="53" t="s">
        <v>153</v>
      </c>
      <c r="AS109" s="53">
        <v>2015</v>
      </c>
      <c r="AT109" s="53" t="s">
        <v>153</v>
      </c>
      <c r="AU109" s="53" t="s">
        <v>153</v>
      </c>
      <c r="AV109" s="53" t="s">
        <v>153</v>
      </c>
      <c r="AW109" s="53" t="s">
        <v>153</v>
      </c>
      <c r="AX109" s="53" t="s">
        <v>153</v>
      </c>
      <c r="AY109" s="51"/>
      <c r="AZ109" s="51" t="s">
        <v>153</v>
      </c>
      <c r="BA109" s="53">
        <v>6546</v>
      </c>
      <c r="BB109" s="53">
        <v>0</v>
      </c>
      <c r="BC109" s="53"/>
      <c r="BD109" s="53"/>
      <c r="BE109" s="53"/>
      <c r="BF109" s="53"/>
      <c r="BG109" s="53"/>
      <c r="BH109" s="53"/>
      <c r="BI109" s="53"/>
      <c r="BJ109" s="51">
        <v>-4.5454545454545459</v>
      </c>
      <c r="BK109" s="53"/>
      <c r="BL109" s="53"/>
      <c r="BM109" s="53"/>
      <c r="BN109" s="53" t="s">
        <v>583</v>
      </c>
      <c r="BO109" s="53"/>
      <c r="BP109" s="53"/>
      <c r="BQ109" s="53" t="s">
        <v>583</v>
      </c>
      <c r="BR109" s="53"/>
      <c r="BS109" s="53"/>
      <c r="BT109" s="53"/>
      <c r="BU109" s="53"/>
      <c r="BV109" s="53"/>
      <c r="BW109" s="53"/>
      <c r="BX109" s="53"/>
      <c r="BY109" s="53"/>
      <c r="BZ109" s="53"/>
      <c r="CA109" s="53"/>
      <c r="CB109" s="53"/>
      <c r="CC109" s="53"/>
      <c r="CD109" s="53"/>
      <c r="CE109" s="53"/>
      <c r="CF109" s="53"/>
      <c r="CG109" s="53"/>
      <c r="CH109" s="53"/>
      <c r="CI109" s="53">
        <v>2017</v>
      </c>
      <c r="CJ109" s="53" t="s">
        <v>472</v>
      </c>
      <c r="CK109" s="53" t="s">
        <v>501</v>
      </c>
      <c r="CL109" s="53" t="s">
        <v>464</v>
      </c>
      <c r="CM109" s="53" t="s">
        <v>464</v>
      </c>
      <c r="CN109" s="53" t="s">
        <v>464</v>
      </c>
      <c r="CO109" s="53" t="s">
        <v>465</v>
      </c>
      <c r="CP109" s="53">
        <v>1</v>
      </c>
      <c r="CQ109" s="53">
        <v>0</v>
      </c>
      <c r="CR109" s="53">
        <v>1</v>
      </c>
      <c r="CS109" s="53">
        <v>0</v>
      </c>
      <c r="CT109" s="53">
        <v>0</v>
      </c>
      <c r="CU109" s="53">
        <v>0</v>
      </c>
      <c r="CV109" s="53">
        <v>0</v>
      </c>
      <c r="CW109" s="53">
        <v>0</v>
      </c>
      <c r="CX109" s="53">
        <v>0</v>
      </c>
      <c r="CY109" s="53">
        <v>0</v>
      </c>
      <c r="CZ109" s="53">
        <v>1</v>
      </c>
      <c r="DA109" s="53">
        <v>0</v>
      </c>
      <c r="DB109" s="53">
        <v>0</v>
      </c>
      <c r="DC109" s="53" t="s">
        <v>1029</v>
      </c>
      <c r="DD109" s="53" t="s">
        <v>153</v>
      </c>
      <c r="DE109" s="53" t="s">
        <v>153</v>
      </c>
      <c r="DF109" s="53">
        <v>0</v>
      </c>
      <c r="DG109" s="53" t="s">
        <v>465</v>
      </c>
      <c r="DH109" s="53">
        <v>0</v>
      </c>
      <c r="DI109" s="53">
        <v>0</v>
      </c>
      <c r="DJ109" s="53">
        <v>0</v>
      </c>
      <c r="DK109" s="53">
        <v>0</v>
      </c>
      <c r="DL109" s="53">
        <v>0</v>
      </c>
      <c r="DM109" s="53">
        <v>0</v>
      </c>
      <c r="DN109" s="53">
        <v>0</v>
      </c>
      <c r="DO109" s="53">
        <v>0</v>
      </c>
      <c r="DP109" s="53">
        <v>0</v>
      </c>
      <c r="DQ109" s="53">
        <v>0</v>
      </c>
      <c r="DR109" s="53">
        <v>0</v>
      </c>
      <c r="DS109" s="53">
        <v>0</v>
      </c>
      <c r="DT109" s="53">
        <v>0</v>
      </c>
      <c r="DU109" s="53" t="s">
        <v>153</v>
      </c>
      <c r="DV109" s="53" t="s">
        <v>153</v>
      </c>
      <c r="DW109" s="51"/>
      <c r="DX109" s="53">
        <v>1</v>
      </c>
      <c r="DY109" s="53">
        <v>1</v>
      </c>
      <c r="DZ109" s="53">
        <v>0</v>
      </c>
      <c r="EA109" s="53">
        <v>0</v>
      </c>
      <c r="EB109" s="53"/>
      <c r="EC109" s="53"/>
      <c r="ED109" s="53"/>
      <c r="EE109" s="51"/>
      <c r="EF109" s="53"/>
      <c r="EG109" s="53"/>
      <c r="EH109" s="53"/>
      <c r="EI109" s="53"/>
      <c r="EJ109" s="53"/>
      <c r="EK109" s="53"/>
      <c r="EL109" s="53"/>
      <c r="EM109" s="53"/>
      <c r="EN109" s="53"/>
      <c r="EO109" s="53"/>
      <c r="EP109" s="53"/>
      <c r="EQ109" s="59">
        <v>51922</v>
      </c>
      <c r="ER109" s="59">
        <v>6546</v>
      </c>
      <c r="ES109" s="59">
        <v>0</v>
      </c>
      <c r="ET109" s="59">
        <v>0</v>
      </c>
      <c r="EU109" s="59">
        <v>0</v>
      </c>
      <c r="EV109" s="59">
        <v>0</v>
      </c>
      <c r="EW109" s="56"/>
      <c r="EX109" s="56"/>
      <c r="EY109" s="56"/>
      <c r="EZ109" s="56"/>
      <c r="FA109" s="56"/>
      <c r="FB109" s="56"/>
      <c r="FC109" s="56"/>
      <c r="FD109" s="56"/>
      <c r="FE109" s="56"/>
      <c r="FF109" s="56"/>
      <c r="FG109" s="56"/>
      <c r="FH109" s="56"/>
      <c r="FI109" s="56"/>
      <c r="FJ109" s="56"/>
      <c r="FK109" s="56"/>
      <c r="FL109" s="56"/>
      <c r="FM109" s="56"/>
      <c r="FN109" s="56" t="s">
        <v>536</v>
      </c>
      <c r="FO109" s="60" t="b">
        <f t="shared" si="1"/>
        <v>1</v>
      </c>
    </row>
    <row r="110" spans="1:171" s="58" customFormat="1" ht="12.75" x14ac:dyDescent="0.2">
      <c r="A110" s="51" t="s">
        <v>437</v>
      </c>
      <c r="B110" s="52">
        <v>53055</v>
      </c>
      <c r="C110" s="53">
        <v>0</v>
      </c>
      <c r="D110" s="53">
        <v>1</v>
      </c>
      <c r="E110" s="54" t="s">
        <v>1030</v>
      </c>
      <c r="F110" s="53" t="s">
        <v>619</v>
      </c>
      <c r="G110" s="53"/>
      <c r="H110" s="53" t="s">
        <v>1031</v>
      </c>
      <c r="I110" s="53">
        <v>2</v>
      </c>
      <c r="J110" s="53" t="s">
        <v>1032</v>
      </c>
      <c r="K110" s="53" t="s">
        <v>447</v>
      </c>
      <c r="L110" s="53" t="s">
        <v>472</v>
      </c>
      <c r="M110" s="53" t="s">
        <v>447</v>
      </c>
      <c r="N110" s="53">
        <v>1</v>
      </c>
      <c r="O110" s="53">
        <v>85</v>
      </c>
      <c r="P110" s="53">
        <v>4</v>
      </c>
      <c r="Q110" s="53" t="s">
        <v>153</v>
      </c>
      <c r="R110" s="53" t="s">
        <v>153</v>
      </c>
      <c r="S110" s="53" t="s">
        <v>1033</v>
      </c>
      <c r="T110" s="53" t="s">
        <v>1034</v>
      </c>
      <c r="U110" s="53" t="s">
        <v>1035</v>
      </c>
      <c r="V110" s="53" t="s">
        <v>1036</v>
      </c>
      <c r="W110" s="53" t="s">
        <v>153</v>
      </c>
      <c r="X110" s="53" t="s">
        <v>1037</v>
      </c>
      <c r="Y110" s="53" t="s">
        <v>1038</v>
      </c>
      <c r="Z110" s="51"/>
      <c r="AA110" s="51" t="s">
        <v>452</v>
      </c>
      <c r="AB110" s="51" t="s">
        <v>1030</v>
      </c>
      <c r="AC110" s="51" t="s">
        <v>619</v>
      </c>
      <c r="AD110" s="51" t="s">
        <v>1031</v>
      </c>
      <c r="AE110" s="51" t="s">
        <v>1032</v>
      </c>
      <c r="AF110" s="53">
        <v>1</v>
      </c>
      <c r="AG110" s="53">
        <v>85</v>
      </c>
      <c r="AH110" s="53">
        <v>4</v>
      </c>
      <c r="AI110" s="53">
        <v>1</v>
      </c>
      <c r="AJ110" s="53" t="s">
        <v>153</v>
      </c>
      <c r="AK110" s="53" t="s">
        <v>153</v>
      </c>
      <c r="AL110" s="53" t="s">
        <v>1033</v>
      </c>
      <c r="AM110" s="53" t="s">
        <v>1034</v>
      </c>
      <c r="AN110" s="53" t="s">
        <v>1037</v>
      </c>
      <c r="AO110" s="53" t="s">
        <v>1038</v>
      </c>
      <c r="AP110" s="53" t="s">
        <v>1035</v>
      </c>
      <c r="AQ110" s="53" t="s">
        <v>1036</v>
      </c>
      <c r="AR110" s="53" t="s">
        <v>153</v>
      </c>
      <c r="AS110" s="53">
        <v>2015</v>
      </c>
      <c r="AT110" s="53" t="s">
        <v>153</v>
      </c>
      <c r="AU110" s="53" t="s">
        <v>153</v>
      </c>
      <c r="AV110" s="53" t="s">
        <v>153</v>
      </c>
      <c r="AW110" s="53" t="s">
        <v>153</v>
      </c>
      <c r="AX110" s="53" t="s">
        <v>153</v>
      </c>
      <c r="AY110" s="51"/>
      <c r="AZ110" s="51" t="s">
        <v>153</v>
      </c>
      <c r="BA110" s="53">
        <v>5630</v>
      </c>
      <c r="BB110" s="53">
        <v>0</v>
      </c>
      <c r="BC110" s="53"/>
      <c r="BD110" s="53"/>
      <c r="BE110" s="53"/>
      <c r="BF110" s="53"/>
      <c r="BG110" s="53"/>
      <c r="BH110" s="53"/>
      <c r="BI110" s="53"/>
      <c r="BJ110" s="51"/>
      <c r="BK110" s="53"/>
      <c r="BL110" s="53"/>
      <c r="BM110" s="53"/>
      <c r="BN110" s="53" t="s">
        <v>99</v>
      </c>
      <c r="BO110" s="53"/>
      <c r="BP110" s="53"/>
      <c r="BQ110" s="53" t="s">
        <v>99</v>
      </c>
      <c r="BR110" s="53"/>
      <c r="BS110" s="53"/>
      <c r="BT110" s="53"/>
      <c r="BU110" s="53"/>
      <c r="BV110" s="53"/>
      <c r="BW110" s="53"/>
      <c r="BX110" s="53"/>
      <c r="BY110" s="53"/>
      <c r="BZ110" s="53"/>
      <c r="CA110" s="53"/>
      <c r="CB110" s="53"/>
      <c r="CC110" s="53"/>
      <c r="CD110" s="53"/>
      <c r="CE110" s="53"/>
      <c r="CF110" s="53" t="s">
        <v>462</v>
      </c>
      <c r="CG110" s="53"/>
      <c r="CH110" s="53"/>
      <c r="CI110" s="53">
        <v>2017</v>
      </c>
      <c r="CJ110" s="53" t="s">
        <v>472</v>
      </c>
      <c r="CK110" s="53" t="s">
        <v>464</v>
      </c>
      <c r="CL110" s="53" t="s">
        <v>464</v>
      </c>
      <c r="CM110" s="53" t="s">
        <v>464</v>
      </c>
      <c r="CN110" s="53" t="s">
        <v>464</v>
      </c>
      <c r="CO110" s="53" t="s">
        <v>465</v>
      </c>
      <c r="CP110" s="53">
        <v>0</v>
      </c>
      <c r="CQ110" s="53">
        <v>0</v>
      </c>
      <c r="CR110" s="53">
        <v>0</v>
      </c>
      <c r="CS110" s="53">
        <v>0</v>
      </c>
      <c r="CT110" s="53">
        <v>0</v>
      </c>
      <c r="CU110" s="53">
        <v>0</v>
      </c>
      <c r="CV110" s="53">
        <v>0</v>
      </c>
      <c r="CW110" s="53">
        <v>0</v>
      </c>
      <c r="CX110" s="53">
        <v>0</v>
      </c>
      <c r="CY110" s="53">
        <v>0</v>
      </c>
      <c r="CZ110" s="53">
        <v>0</v>
      </c>
      <c r="DA110" s="53">
        <v>0</v>
      </c>
      <c r="DB110" s="53">
        <v>0</v>
      </c>
      <c r="DC110" s="53" t="s">
        <v>153</v>
      </c>
      <c r="DD110" s="53" t="s">
        <v>153</v>
      </c>
      <c r="DE110" s="53" t="s">
        <v>153</v>
      </c>
      <c r="DF110" s="53">
        <v>0</v>
      </c>
      <c r="DG110" s="53" t="s">
        <v>465</v>
      </c>
      <c r="DH110" s="53">
        <v>0</v>
      </c>
      <c r="DI110" s="53">
        <v>0</v>
      </c>
      <c r="DJ110" s="53">
        <v>0</v>
      </c>
      <c r="DK110" s="53">
        <v>0</v>
      </c>
      <c r="DL110" s="53">
        <v>0</v>
      </c>
      <c r="DM110" s="53">
        <v>0</v>
      </c>
      <c r="DN110" s="53">
        <v>0</v>
      </c>
      <c r="DO110" s="53">
        <v>0</v>
      </c>
      <c r="DP110" s="53">
        <v>0</v>
      </c>
      <c r="DQ110" s="53">
        <v>0</v>
      </c>
      <c r="DR110" s="53">
        <v>0</v>
      </c>
      <c r="DS110" s="53">
        <v>0</v>
      </c>
      <c r="DT110" s="53">
        <v>0</v>
      </c>
      <c r="DU110" s="53" t="s">
        <v>153</v>
      </c>
      <c r="DV110" s="53" t="s">
        <v>153</v>
      </c>
      <c r="DW110" s="51"/>
      <c r="DX110" s="53">
        <v>0</v>
      </c>
      <c r="DY110" s="53">
        <v>0</v>
      </c>
      <c r="DZ110" s="53">
        <v>0</v>
      </c>
      <c r="EA110" s="53">
        <v>0</v>
      </c>
      <c r="EB110" s="53"/>
      <c r="EC110" s="53"/>
      <c r="ED110" s="53"/>
      <c r="EE110" s="51"/>
      <c r="EF110" s="53"/>
      <c r="EG110" s="53"/>
      <c r="EH110" s="53"/>
      <c r="EI110" s="53"/>
      <c r="EJ110" s="53"/>
      <c r="EK110" s="53"/>
      <c r="EL110" s="53"/>
      <c r="EM110" s="53"/>
      <c r="EN110" s="53"/>
      <c r="EO110" s="53"/>
      <c r="EP110" s="53"/>
      <c r="EQ110" s="59">
        <v>53055</v>
      </c>
      <c r="ER110" s="59">
        <v>5630</v>
      </c>
      <c r="ES110" s="59">
        <v>0</v>
      </c>
      <c r="ET110" s="59">
        <v>0</v>
      </c>
      <c r="EU110" s="59">
        <v>0</v>
      </c>
      <c r="EV110" s="59">
        <v>0</v>
      </c>
      <c r="EW110" s="59">
        <v>0</v>
      </c>
      <c r="EX110" s="59">
        <v>0</v>
      </c>
      <c r="EY110" s="59">
        <v>0</v>
      </c>
      <c r="EZ110" s="59">
        <v>0</v>
      </c>
      <c r="FA110" s="59">
        <v>0</v>
      </c>
      <c r="FB110" s="59">
        <v>0</v>
      </c>
      <c r="FC110" s="59">
        <v>0</v>
      </c>
      <c r="FD110" s="59">
        <v>0</v>
      </c>
      <c r="FE110" s="59">
        <v>0</v>
      </c>
      <c r="FF110" s="59">
        <v>0</v>
      </c>
      <c r="FG110" s="59">
        <v>0</v>
      </c>
      <c r="FH110" s="59">
        <v>0</v>
      </c>
      <c r="FI110" s="59">
        <v>0</v>
      </c>
      <c r="FJ110" s="59">
        <v>0</v>
      </c>
      <c r="FK110" s="59">
        <v>0</v>
      </c>
      <c r="FL110" s="59">
        <v>0</v>
      </c>
      <c r="FM110" s="56"/>
      <c r="FN110" s="56" t="s">
        <v>466</v>
      </c>
      <c r="FO110" s="60" t="b">
        <f t="shared" si="1"/>
        <v>1</v>
      </c>
    </row>
    <row r="111" spans="1:171" s="58" customFormat="1" ht="12.75" x14ac:dyDescent="0.2">
      <c r="A111" s="51" t="s">
        <v>437</v>
      </c>
      <c r="B111" s="52">
        <v>53055</v>
      </c>
      <c r="C111" s="53">
        <v>1</v>
      </c>
      <c r="D111" s="53">
        <v>0</v>
      </c>
      <c r="E111" s="54" t="s">
        <v>1030</v>
      </c>
      <c r="F111" s="53" t="s">
        <v>619</v>
      </c>
      <c r="G111" s="53"/>
      <c r="H111" s="53" t="s">
        <v>1031</v>
      </c>
      <c r="I111" s="53">
        <v>2</v>
      </c>
      <c r="J111" s="53" t="s">
        <v>1032</v>
      </c>
      <c r="K111" s="53" t="s">
        <v>447</v>
      </c>
      <c r="L111" s="53" t="s">
        <v>472</v>
      </c>
      <c r="M111" s="53" t="s">
        <v>447</v>
      </c>
      <c r="N111" s="53">
        <v>1</v>
      </c>
      <c r="O111" s="53">
        <v>85</v>
      </c>
      <c r="P111" s="53">
        <v>4</v>
      </c>
      <c r="Q111" s="53" t="s">
        <v>153</v>
      </c>
      <c r="R111" s="53" t="s">
        <v>153</v>
      </c>
      <c r="S111" s="53" t="s">
        <v>153</v>
      </c>
      <c r="T111" s="53" t="s">
        <v>1034</v>
      </c>
      <c r="U111" s="53" t="s">
        <v>153</v>
      </c>
      <c r="V111" s="53" t="s">
        <v>153</v>
      </c>
      <c r="W111" s="53" t="s">
        <v>153</v>
      </c>
      <c r="X111" s="53" t="s">
        <v>153</v>
      </c>
      <c r="Y111" s="53" t="s">
        <v>153</v>
      </c>
      <c r="Z111" s="51"/>
      <c r="AA111" s="51" t="s">
        <v>452</v>
      </c>
      <c r="AB111" s="51" t="s">
        <v>1030</v>
      </c>
      <c r="AC111" s="51" t="s">
        <v>619</v>
      </c>
      <c r="AD111" s="51" t="s">
        <v>1031</v>
      </c>
      <c r="AE111" s="51" t="s">
        <v>1032</v>
      </c>
      <c r="AF111" s="53">
        <v>1</v>
      </c>
      <c r="AG111" s="53">
        <v>85</v>
      </c>
      <c r="AH111" s="53">
        <v>4</v>
      </c>
      <c r="AI111" s="53">
        <v>0</v>
      </c>
      <c r="AJ111" s="53" t="s">
        <v>153</v>
      </c>
      <c r="AK111" s="53" t="s">
        <v>153</v>
      </c>
      <c r="AL111" s="53" t="s">
        <v>153</v>
      </c>
      <c r="AM111" s="53" t="s">
        <v>1034</v>
      </c>
      <c r="AN111" s="53" t="s">
        <v>153</v>
      </c>
      <c r="AO111" s="53" t="s">
        <v>153</v>
      </c>
      <c r="AP111" s="53" t="s">
        <v>153</v>
      </c>
      <c r="AQ111" s="53" t="s">
        <v>153</v>
      </c>
      <c r="AR111" s="53" t="s">
        <v>153</v>
      </c>
      <c r="AS111" s="53">
        <v>2015</v>
      </c>
      <c r="AT111" s="53" t="s">
        <v>153</v>
      </c>
      <c r="AU111" s="53" t="s">
        <v>153</v>
      </c>
      <c r="AV111" s="53" t="s">
        <v>153</v>
      </c>
      <c r="AW111" s="53" t="s">
        <v>153</v>
      </c>
      <c r="AX111" s="53" t="s">
        <v>153</v>
      </c>
      <c r="AY111" s="51"/>
      <c r="AZ111" s="51" t="s">
        <v>153</v>
      </c>
      <c r="BA111" s="53">
        <v>5630</v>
      </c>
      <c r="BB111" s="53">
        <v>0</v>
      </c>
      <c r="BC111" s="53"/>
      <c r="BD111" s="53"/>
      <c r="BE111" s="53"/>
      <c r="BF111" s="53"/>
      <c r="BG111" s="53"/>
      <c r="BH111" s="53"/>
      <c r="BI111" s="53"/>
      <c r="BJ111" s="51"/>
      <c r="BK111" s="53"/>
      <c r="BL111" s="53"/>
      <c r="BM111" s="53"/>
      <c r="BN111" s="53" t="s">
        <v>99</v>
      </c>
      <c r="BO111" s="53"/>
      <c r="BP111" s="53"/>
      <c r="BQ111" s="53" t="s">
        <v>99</v>
      </c>
      <c r="BR111" s="53"/>
      <c r="BS111" s="53"/>
      <c r="BT111" s="53"/>
      <c r="BU111" s="53"/>
      <c r="BV111" s="53"/>
      <c r="BW111" s="53"/>
      <c r="BX111" s="53"/>
      <c r="BY111" s="53"/>
      <c r="BZ111" s="53"/>
      <c r="CA111" s="53"/>
      <c r="CB111" s="53"/>
      <c r="CC111" s="53"/>
      <c r="CD111" s="53"/>
      <c r="CE111" s="53"/>
      <c r="CF111" s="53"/>
      <c r="CG111" s="53"/>
      <c r="CH111" s="53"/>
      <c r="CI111" s="53">
        <v>2017</v>
      </c>
      <c r="CJ111" s="53" t="s">
        <v>472</v>
      </c>
      <c r="CK111" s="53" t="s">
        <v>464</v>
      </c>
      <c r="CL111" s="53" t="s">
        <v>464</v>
      </c>
      <c r="CM111" s="53" t="s">
        <v>464</v>
      </c>
      <c r="CN111" s="53" t="s">
        <v>464</v>
      </c>
      <c r="CO111" s="53" t="s">
        <v>465</v>
      </c>
      <c r="CP111" s="53">
        <v>0</v>
      </c>
      <c r="CQ111" s="53">
        <v>0</v>
      </c>
      <c r="CR111" s="53">
        <v>0</v>
      </c>
      <c r="CS111" s="53">
        <v>0</v>
      </c>
      <c r="CT111" s="53">
        <v>0</v>
      </c>
      <c r="CU111" s="53">
        <v>0</v>
      </c>
      <c r="CV111" s="53">
        <v>0</v>
      </c>
      <c r="CW111" s="53">
        <v>0</v>
      </c>
      <c r="CX111" s="53">
        <v>0</v>
      </c>
      <c r="CY111" s="53">
        <v>0</v>
      </c>
      <c r="CZ111" s="53">
        <v>0</v>
      </c>
      <c r="DA111" s="53">
        <v>0</v>
      </c>
      <c r="DB111" s="53">
        <v>0</v>
      </c>
      <c r="DC111" s="53" t="s">
        <v>153</v>
      </c>
      <c r="DD111" s="53" t="s">
        <v>153</v>
      </c>
      <c r="DE111" s="53" t="s">
        <v>153</v>
      </c>
      <c r="DF111" s="53">
        <v>0</v>
      </c>
      <c r="DG111" s="53" t="s">
        <v>465</v>
      </c>
      <c r="DH111" s="53">
        <v>0</v>
      </c>
      <c r="DI111" s="53">
        <v>0</v>
      </c>
      <c r="DJ111" s="53">
        <v>0</v>
      </c>
      <c r="DK111" s="53">
        <v>0</v>
      </c>
      <c r="DL111" s="53">
        <v>0</v>
      </c>
      <c r="DM111" s="53">
        <v>0</v>
      </c>
      <c r="DN111" s="53">
        <v>0</v>
      </c>
      <c r="DO111" s="53">
        <v>0</v>
      </c>
      <c r="DP111" s="53">
        <v>0</v>
      </c>
      <c r="DQ111" s="53">
        <v>0</v>
      </c>
      <c r="DR111" s="53">
        <v>0</v>
      </c>
      <c r="DS111" s="53">
        <v>0</v>
      </c>
      <c r="DT111" s="53">
        <v>0</v>
      </c>
      <c r="DU111" s="53" t="s">
        <v>153</v>
      </c>
      <c r="DV111" s="53" t="s">
        <v>153</v>
      </c>
      <c r="DW111" s="51"/>
      <c r="DX111" s="53">
        <v>0</v>
      </c>
      <c r="DY111" s="53">
        <v>0</v>
      </c>
      <c r="DZ111" s="53">
        <v>0</v>
      </c>
      <c r="EA111" s="53">
        <v>0</v>
      </c>
      <c r="EB111" s="53"/>
      <c r="EC111" s="53"/>
      <c r="ED111" s="53"/>
      <c r="EE111" s="51"/>
      <c r="EF111" s="53"/>
      <c r="EG111" s="53"/>
      <c r="EH111" s="53"/>
      <c r="EI111" s="53"/>
      <c r="EJ111" s="53"/>
      <c r="EK111" s="53"/>
      <c r="EL111" s="53"/>
      <c r="EM111" s="53"/>
      <c r="EN111" s="53"/>
      <c r="EO111" s="53"/>
      <c r="EP111" s="53"/>
      <c r="EQ111" s="59">
        <v>53055</v>
      </c>
      <c r="ER111" s="59">
        <v>5630</v>
      </c>
      <c r="ES111" s="59">
        <v>0</v>
      </c>
      <c r="ET111" s="59">
        <v>0</v>
      </c>
      <c r="EU111" s="59">
        <v>0</v>
      </c>
      <c r="EV111" s="59">
        <v>0</v>
      </c>
      <c r="EW111" s="56"/>
      <c r="EX111" s="56"/>
      <c r="EY111" s="56"/>
      <c r="EZ111" s="56"/>
      <c r="FA111" s="56"/>
      <c r="FB111" s="56"/>
      <c r="FC111" s="56"/>
      <c r="FD111" s="56"/>
      <c r="FE111" s="56"/>
      <c r="FF111" s="56"/>
      <c r="FG111" s="56"/>
      <c r="FH111" s="56"/>
      <c r="FI111" s="56"/>
      <c r="FJ111" s="56"/>
      <c r="FK111" s="56"/>
      <c r="FL111" s="56"/>
      <c r="FM111" s="56"/>
      <c r="FN111" s="56" t="s">
        <v>466</v>
      </c>
      <c r="FO111" s="60" t="b">
        <f t="shared" si="1"/>
        <v>1</v>
      </c>
    </row>
    <row r="112" spans="1:171" s="58" customFormat="1" ht="12.75" x14ac:dyDescent="0.2">
      <c r="A112" s="51" t="s">
        <v>437</v>
      </c>
      <c r="B112" s="52">
        <v>70422</v>
      </c>
      <c r="C112" s="53">
        <v>0</v>
      </c>
      <c r="D112" s="53">
        <v>1</v>
      </c>
      <c r="E112" s="54">
        <v>39044002200023</v>
      </c>
      <c r="F112" s="53" t="s">
        <v>649</v>
      </c>
      <c r="G112" s="53"/>
      <c r="H112" s="53" t="s">
        <v>1039</v>
      </c>
      <c r="I112" s="53">
        <v>2</v>
      </c>
      <c r="J112" s="53" t="s">
        <v>1040</v>
      </c>
      <c r="K112" s="53" t="s">
        <v>447</v>
      </c>
      <c r="L112" s="53" t="s">
        <v>472</v>
      </c>
      <c r="M112" s="53" t="s">
        <v>447</v>
      </c>
      <c r="N112" s="53">
        <v>1</v>
      </c>
      <c r="O112" s="53">
        <v>85</v>
      </c>
      <c r="P112" s="53">
        <v>12</v>
      </c>
      <c r="Q112" s="53" t="s">
        <v>153</v>
      </c>
      <c r="R112" s="53" t="s">
        <v>1041</v>
      </c>
      <c r="S112" s="53" t="s">
        <v>1042</v>
      </c>
      <c r="T112" s="53" t="s">
        <v>1043</v>
      </c>
      <c r="U112" s="53" t="s">
        <v>1044</v>
      </c>
      <c r="V112" s="53" t="s">
        <v>1045</v>
      </c>
      <c r="W112" s="53" t="s">
        <v>153</v>
      </c>
      <c r="X112" s="53" t="s">
        <v>1046</v>
      </c>
      <c r="Y112" s="53" t="s">
        <v>239</v>
      </c>
      <c r="Z112" s="51"/>
      <c r="AA112" s="51" t="s">
        <v>452</v>
      </c>
      <c r="AB112" s="51" t="s">
        <v>1047</v>
      </c>
      <c r="AC112" s="51" t="s">
        <v>649</v>
      </c>
      <c r="AD112" s="51" t="s">
        <v>1039</v>
      </c>
      <c r="AE112" s="51" t="s">
        <v>1040</v>
      </c>
      <c r="AF112" s="53">
        <v>1</v>
      </c>
      <c r="AG112" s="53">
        <v>117</v>
      </c>
      <c r="AH112" s="53">
        <v>16</v>
      </c>
      <c r="AI112" s="53">
        <v>1</v>
      </c>
      <c r="AJ112" s="53" t="s">
        <v>153</v>
      </c>
      <c r="AK112" s="53" t="s">
        <v>1041</v>
      </c>
      <c r="AL112" s="53" t="s">
        <v>1042</v>
      </c>
      <c r="AM112" s="53" t="s">
        <v>1043</v>
      </c>
      <c r="AN112" s="53" t="s">
        <v>1048</v>
      </c>
      <c r="AO112" s="53" t="s">
        <v>239</v>
      </c>
      <c r="AP112" s="53" t="s">
        <v>1049</v>
      </c>
      <c r="AQ112" s="53" t="s">
        <v>1045</v>
      </c>
      <c r="AR112" s="53" t="s">
        <v>153</v>
      </c>
      <c r="AS112" s="53">
        <v>2015</v>
      </c>
      <c r="AT112" s="53" t="s">
        <v>153</v>
      </c>
      <c r="AU112" s="53" t="s">
        <v>562</v>
      </c>
      <c r="AV112" s="53" t="s">
        <v>1050</v>
      </c>
      <c r="AW112" s="53" t="s">
        <v>153</v>
      </c>
      <c r="AX112" s="53" t="s">
        <v>153</v>
      </c>
      <c r="AY112" s="51"/>
      <c r="AZ112" s="51" t="s">
        <v>153</v>
      </c>
      <c r="BA112" s="53">
        <v>8494</v>
      </c>
      <c r="BB112" s="53">
        <v>0</v>
      </c>
      <c r="BC112" s="53"/>
      <c r="BD112" s="53"/>
      <c r="BE112" s="53"/>
      <c r="BF112" s="53"/>
      <c r="BG112" s="53"/>
      <c r="BH112" s="53" t="s">
        <v>532</v>
      </c>
      <c r="BI112" s="53" t="s">
        <v>564</v>
      </c>
      <c r="BJ112" s="51">
        <v>-27.350427350427353</v>
      </c>
      <c r="BK112" s="53"/>
      <c r="BL112" s="53"/>
      <c r="BM112" s="53"/>
      <c r="BN112" s="53" t="s">
        <v>99</v>
      </c>
      <c r="BO112" s="53"/>
      <c r="BP112" s="53"/>
      <c r="BQ112" s="53" t="s">
        <v>99</v>
      </c>
      <c r="BR112" s="53"/>
      <c r="BS112" s="53"/>
      <c r="BT112" s="53"/>
      <c r="BU112" s="53"/>
      <c r="BV112" s="53"/>
      <c r="BW112" s="53"/>
      <c r="BX112" s="53"/>
      <c r="BY112" s="53"/>
      <c r="BZ112" s="53"/>
      <c r="CA112" s="53" t="s">
        <v>534</v>
      </c>
      <c r="CB112" s="53"/>
      <c r="CC112" s="53"/>
      <c r="CD112" s="53"/>
      <c r="CE112" s="53"/>
      <c r="CF112" s="53" t="s">
        <v>462</v>
      </c>
      <c r="CG112" s="53"/>
      <c r="CH112" s="53"/>
      <c r="CI112" s="53">
        <v>2017</v>
      </c>
      <c r="CJ112" s="53" t="s">
        <v>472</v>
      </c>
      <c r="CK112" s="53" t="s">
        <v>501</v>
      </c>
      <c r="CL112" s="53" t="s">
        <v>501</v>
      </c>
      <c r="CM112" s="53" t="s">
        <v>464</v>
      </c>
      <c r="CN112" s="53" t="s">
        <v>464</v>
      </c>
      <c r="CO112" s="53" t="s">
        <v>465</v>
      </c>
      <c r="CP112" s="53">
        <v>0</v>
      </c>
      <c r="CQ112" s="53">
        <v>0</v>
      </c>
      <c r="CR112" s="53">
        <v>0</v>
      </c>
      <c r="CS112" s="53">
        <v>0</v>
      </c>
      <c r="CT112" s="53">
        <v>0</v>
      </c>
      <c r="CU112" s="53">
        <v>0</v>
      </c>
      <c r="CV112" s="53">
        <v>0</v>
      </c>
      <c r="CW112" s="53">
        <v>0</v>
      </c>
      <c r="CX112" s="53">
        <v>0</v>
      </c>
      <c r="CY112" s="53">
        <v>0</v>
      </c>
      <c r="CZ112" s="53">
        <v>0</v>
      </c>
      <c r="DA112" s="53">
        <v>0</v>
      </c>
      <c r="DB112" s="53">
        <v>0</v>
      </c>
      <c r="DC112" s="53" t="s">
        <v>153</v>
      </c>
      <c r="DD112" s="53" t="s">
        <v>153</v>
      </c>
      <c r="DE112" s="53" t="s">
        <v>153</v>
      </c>
      <c r="DF112" s="53">
        <v>0</v>
      </c>
      <c r="DG112" s="53" t="s">
        <v>465</v>
      </c>
      <c r="DH112" s="53">
        <v>0</v>
      </c>
      <c r="DI112" s="53">
        <v>0</v>
      </c>
      <c r="DJ112" s="53">
        <v>0</v>
      </c>
      <c r="DK112" s="53">
        <v>0</v>
      </c>
      <c r="DL112" s="53">
        <v>0</v>
      </c>
      <c r="DM112" s="53">
        <v>0</v>
      </c>
      <c r="DN112" s="53">
        <v>0</v>
      </c>
      <c r="DO112" s="53">
        <v>0</v>
      </c>
      <c r="DP112" s="53">
        <v>0</v>
      </c>
      <c r="DQ112" s="53">
        <v>0</v>
      </c>
      <c r="DR112" s="53">
        <v>0</v>
      </c>
      <c r="DS112" s="53">
        <v>0</v>
      </c>
      <c r="DT112" s="53">
        <v>0</v>
      </c>
      <c r="DU112" s="53" t="s">
        <v>153</v>
      </c>
      <c r="DV112" s="53" t="s">
        <v>153</v>
      </c>
      <c r="DW112" s="51"/>
      <c r="DX112" s="53">
        <v>0</v>
      </c>
      <c r="DY112" s="53">
        <v>4</v>
      </c>
      <c r="DZ112" s="53">
        <v>0</v>
      </c>
      <c r="EA112" s="53">
        <v>0</v>
      </c>
      <c r="EB112" s="53"/>
      <c r="EC112" s="53"/>
      <c r="ED112" s="53"/>
      <c r="EE112" s="51"/>
      <c r="EF112" s="53"/>
      <c r="EG112" s="53"/>
      <c r="EH112" s="53"/>
      <c r="EI112" s="53"/>
      <c r="EJ112" s="53"/>
      <c r="EK112" s="53"/>
      <c r="EL112" s="53"/>
      <c r="EM112" s="53"/>
      <c r="EN112" s="53"/>
      <c r="EO112" s="53"/>
      <c r="EP112" s="53"/>
      <c r="EQ112" s="59">
        <v>70422</v>
      </c>
      <c r="ER112" s="59">
        <v>8494</v>
      </c>
      <c r="ES112" s="59">
        <v>0</v>
      </c>
      <c r="ET112" s="59">
        <v>0</v>
      </c>
      <c r="EU112" s="59">
        <v>0</v>
      </c>
      <c r="EV112" s="59">
        <v>0</v>
      </c>
      <c r="EW112" s="59">
        <v>0</v>
      </c>
      <c r="EX112" s="59">
        <v>0</v>
      </c>
      <c r="EY112" s="59">
        <v>0</v>
      </c>
      <c r="EZ112" s="59">
        <v>0</v>
      </c>
      <c r="FA112" s="59">
        <v>0</v>
      </c>
      <c r="FB112" s="59">
        <v>0</v>
      </c>
      <c r="FC112" s="59">
        <v>0</v>
      </c>
      <c r="FD112" s="59">
        <v>0</v>
      </c>
      <c r="FE112" s="59">
        <v>0</v>
      </c>
      <c r="FF112" s="59">
        <v>0</v>
      </c>
      <c r="FG112" s="59">
        <v>0</v>
      </c>
      <c r="FH112" s="59">
        <v>0</v>
      </c>
      <c r="FI112" s="59">
        <v>0</v>
      </c>
      <c r="FJ112" s="59">
        <v>0</v>
      </c>
      <c r="FK112" s="59">
        <v>0</v>
      </c>
      <c r="FL112" s="59">
        <v>0</v>
      </c>
      <c r="FM112" s="56"/>
      <c r="FN112" s="56" t="s">
        <v>536</v>
      </c>
      <c r="FO112" s="60" t="b">
        <f t="shared" si="1"/>
        <v>1</v>
      </c>
    </row>
    <row r="113" spans="1:171" s="58" customFormat="1" ht="12.75" x14ac:dyDescent="0.2">
      <c r="A113" s="51" t="s">
        <v>437</v>
      </c>
      <c r="B113" s="52">
        <v>70422</v>
      </c>
      <c r="C113" s="53">
        <v>1</v>
      </c>
      <c r="D113" s="53">
        <v>0</v>
      </c>
      <c r="E113" s="54" t="s">
        <v>1047</v>
      </c>
      <c r="F113" s="53" t="s">
        <v>649</v>
      </c>
      <c r="G113" s="53"/>
      <c r="H113" s="53" t="s">
        <v>1039</v>
      </c>
      <c r="I113" s="53">
        <v>2</v>
      </c>
      <c r="J113" s="53" t="s">
        <v>1040</v>
      </c>
      <c r="K113" s="53" t="s">
        <v>447</v>
      </c>
      <c r="L113" s="53" t="s">
        <v>472</v>
      </c>
      <c r="M113" s="53" t="s">
        <v>447</v>
      </c>
      <c r="N113" s="53">
        <v>1</v>
      </c>
      <c r="O113" s="53">
        <v>85</v>
      </c>
      <c r="P113" s="53">
        <v>12</v>
      </c>
      <c r="Q113" s="53" t="s">
        <v>153</v>
      </c>
      <c r="R113" s="53" t="s">
        <v>153</v>
      </c>
      <c r="S113" s="53" t="s">
        <v>153</v>
      </c>
      <c r="T113" s="53" t="s">
        <v>1043</v>
      </c>
      <c r="U113" s="53" t="s">
        <v>153</v>
      </c>
      <c r="V113" s="53" t="s">
        <v>153</v>
      </c>
      <c r="W113" s="53" t="s">
        <v>153</v>
      </c>
      <c r="X113" s="53" t="s">
        <v>153</v>
      </c>
      <c r="Y113" s="53" t="s">
        <v>153</v>
      </c>
      <c r="Z113" s="51"/>
      <c r="AA113" s="51" t="s">
        <v>452</v>
      </c>
      <c r="AB113" s="51" t="s">
        <v>1047</v>
      </c>
      <c r="AC113" s="51" t="s">
        <v>649</v>
      </c>
      <c r="AD113" s="51" t="s">
        <v>1039</v>
      </c>
      <c r="AE113" s="51" t="s">
        <v>1040</v>
      </c>
      <c r="AF113" s="53">
        <v>1</v>
      </c>
      <c r="AG113" s="53">
        <v>117</v>
      </c>
      <c r="AH113" s="53">
        <v>16</v>
      </c>
      <c r="AI113" s="53">
        <v>0</v>
      </c>
      <c r="AJ113" s="53" t="s">
        <v>153</v>
      </c>
      <c r="AK113" s="53" t="s">
        <v>153</v>
      </c>
      <c r="AL113" s="53" t="s">
        <v>153</v>
      </c>
      <c r="AM113" s="53" t="s">
        <v>1043</v>
      </c>
      <c r="AN113" s="53" t="s">
        <v>153</v>
      </c>
      <c r="AO113" s="53" t="s">
        <v>153</v>
      </c>
      <c r="AP113" s="53" t="s">
        <v>153</v>
      </c>
      <c r="AQ113" s="53" t="s">
        <v>153</v>
      </c>
      <c r="AR113" s="53" t="s">
        <v>153</v>
      </c>
      <c r="AS113" s="53">
        <v>2015</v>
      </c>
      <c r="AT113" s="53" t="s">
        <v>153</v>
      </c>
      <c r="AU113" s="53" t="s">
        <v>562</v>
      </c>
      <c r="AV113" s="53" t="s">
        <v>1050</v>
      </c>
      <c r="AW113" s="53" t="s">
        <v>153</v>
      </c>
      <c r="AX113" s="53" t="s">
        <v>153</v>
      </c>
      <c r="AY113" s="51"/>
      <c r="AZ113" s="51" t="s">
        <v>153</v>
      </c>
      <c r="BA113" s="53">
        <v>8494</v>
      </c>
      <c r="BB113" s="53">
        <v>0</v>
      </c>
      <c r="BC113" s="53"/>
      <c r="BD113" s="53"/>
      <c r="BE113" s="53"/>
      <c r="BF113" s="53"/>
      <c r="BG113" s="53"/>
      <c r="BH113" s="53"/>
      <c r="BI113" s="53"/>
      <c r="BJ113" s="51">
        <v>-27.350427350427353</v>
      </c>
      <c r="BK113" s="53"/>
      <c r="BL113" s="53"/>
      <c r="BM113" s="53"/>
      <c r="BN113" s="53" t="s">
        <v>99</v>
      </c>
      <c r="BO113" s="53"/>
      <c r="BP113" s="53"/>
      <c r="BQ113" s="53" t="s">
        <v>99</v>
      </c>
      <c r="BR113" s="53"/>
      <c r="BS113" s="53"/>
      <c r="BT113" s="53"/>
      <c r="BU113" s="53"/>
      <c r="BV113" s="53"/>
      <c r="BW113" s="53"/>
      <c r="BX113" s="53"/>
      <c r="BY113" s="53"/>
      <c r="BZ113" s="53"/>
      <c r="CA113" s="53"/>
      <c r="CB113" s="53"/>
      <c r="CC113" s="53"/>
      <c r="CD113" s="53"/>
      <c r="CE113" s="53"/>
      <c r="CF113" s="53"/>
      <c r="CG113" s="53"/>
      <c r="CH113" s="53"/>
      <c r="CI113" s="53">
        <v>2017</v>
      </c>
      <c r="CJ113" s="53" t="s">
        <v>472</v>
      </c>
      <c r="CK113" s="53" t="s">
        <v>501</v>
      </c>
      <c r="CL113" s="53" t="s">
        <v>501</v>
      </c>
      <c r="CM113" s="53" t="s">
        <v>464</v>
      </c>
      <c r="CN113" s="53" t="s">
        <v>464</v>
      </c>
      <c r="CO113" s="53" t="s">
        <v>465</v>
      </c>
      <c r="CP113" s="53">
        <v>0</v>
      </c>
      <c r="CQ113" s="53">
        <v>0</v>
      </c>
      <c r="CR113" s="53">
        <v>0</v>
      </c>
      <c r="CS113" s="53">
        <v>0</v>
      </c>
      <c r="CT113" s="53">
        <v>0</v>
      </c>
      <c r="CU113" s="53">
        <v>0</v>
      </c>
      <c r="CV113" s="53">
        <v>0</v>
      </c>
      <c r="CW113" s="53">
        <v>0</v>
      </c>
      <c r="CX113" s="53">
        <v>0</v>
      </c>
      <c r="CY113" s="53">
        <v>0</v>
      </c>
      <c r="CZ113" s="53">
        <v>0</v>
      </c>
      <c r="DA113" s="53">
        <v>0</v>
      </c>
      <c r="DB113" s="53">
        <v>0</v>
      </c>
      <c r="DC113" s="53" t="s">
        <v>153</v>
      </c>
      <c r="DD113" s="53" t="s">
        <v>153</v>
      </c>
      <c r="DE113" s="53" t="s">
        <v>153</v>
      </c>
      <c r="DF113" s="53">
        <v>0</v>
      </c>
      <c r="DG113" s="53" t="s">
        <v>465</v>
      </c>
      <c r="DH113" s="53">
        <v>0</v>
      </c>
      <c r="DI113" s="53">
        <v>0</v>
      </c>
      <c r="DJ113" s="53">
        <v>0</v>
      </c>
      <c r="DK113" s="53">
        <v>0</v>
      </c>
      <c r="DL113" s="53">
        <v>0</v>
      </c>
      <c r="DM113" s="53">
        <v>0</v>
      </c>
      <c r="DN113" s="53">
        <v>0</v>
      </c>
      <c r="DO113" s="53">
        <v>0</v>
      </c>
      <c r="DP113" s="53">
        <v>0</v>
      </c>
      <c r="DQ113" s="53">
        <v>0</v>
      </c>
      <c r="DR113" s="53">
        <v>0</v>
      </c>
      <c r="DS113" s="53">
        <v>0</v>
      </c>
      <c r="DT113" s="53">
        <v>0</v>
      </c>
      <c r="DU113" s="53" t="s">
        <v>153</v>
      </c>
      <c r="DV113" s="53" t="s">
        <v>153</v>
      </c>
      <c r="DW113" s="51"/>
      <c r="DX113" s="53">
        <v>0</v>
      </c>
      <c r="DY113" s="53">
        <v>4</v>
      </c>
      <c r="DZ113" s="53">
        <v>0</v>
      </c>
      <c r="EA113" s="53">
        <v>0</v>
      </c>
      <c r="EB113" s="53"/>
      <c r="EC113" s="53"/>
      <c r="ED113" s="53"/>
      <c r="EE113" s="51"/>
      <c r="EF113" s="53"/>
      <c r="EG113" s="53"/>
      <c r="EH113" s="53"/>
      <c r="EI113" s="53"/>
      <c r="EJ113" s="53"/>
      <c r="EK113" s="53"/>
      <c r="EL113" s="53"/>
      <c r="EM113" s="53"/>
      <c r="EN113" s="53"/>
      <c r="EO113" s="53"/>
      <c r="EP113" s="53"/>
      <c r="EQ113" s="59">
        <v>70422</v>
      </c>
      <c r="ER113" s="59">
        <v>8494</v>
      </c>
      <c r="ES113" s="59">
        <v>0</v>
      </c>
      <c r="ET113" s="59">
        <v>0</v>
      </c>
      <c r="EU113" s="59">
        <v>0</v>
      </c>
      <c r="EV113" s="59">
        <v>0</v>
      </c>
      <c r="EW113" s="56"/>
      <c r="EX113" s="56"/>
      <c r="EY113" s="56"/>
      <c r="EZ113" s="56"/>
      <c r="FA113" s="56"/>
      <c r="FB113" s="56"/>
      <c r="FC113" s="56"/>
      <c r="FD113" s="56"/>
      <c r="FE113" s="56"/>
      <c r="FF113" s="56"/>
      <c r="FG113" s="56"/>
      <c r="FH113" s="56"/>
      <c r="FI113" s="56"/>
      <c r="FJ113" s="56"/>
      <c r="FK113" s="56"/>
      <c r="FL113" s="56"/>
      <c r="FM113" s="56"/>
      <c r="FN113" s="56" t="s">
        <v>536</v>
      </c>
      <c r="FO113" s="60" t="b">
        <f t="shared" si="1"/>
        <v>1</v>
      </c>
    </row>
    <row r="114" spans="1:171" s="58" customFormat="1" ht="12.75" x14ac:dyDescent="0.2">
      <c r="A114" s="51" t="s">
        <v>437</v>
      </c>
      <c r="B114" s="52">
        <v>70839</v>
      </c>
      <c r="C114" s="53">
        <v>0</v>
      </c>
      <c r="D114" s="53">
        <v>1</v>
      </c>
      <c r="E114" s="54" t="s">
        <v>1051</v>
      </c>
      <c r="F114" s="53" t="s">
        <v>1052</v>
      </c>
      <c r="G114" s="53"/>
      <c r="H114" s="53" t="s">
        <v>1053</v>
      </c>
      <c r="I114" s="53">
        <v>2</v>
      </c>
      <c r="J114" s="53" t="s">
        <v>1054</v>
      </c>
      <c r="K114" s="53" t="s">
        <v>447</v>
      </c>
      <c r="L114" s="53" t="s">
        <v>448</v>
      </c>
      <c r="M114" s="53" t="s">
        <v>447</v>
      </c>
      <c r="N114" s="53">
        <v>1</v>
      </c>
      <c r="O114" s="53">
        <v>85</v>
      </c>
      <c r="P114" s="53">
        <v>82</v>
      </c>
      <c r="Q114" s="53" t="s">
        <v>153</v>
      </c>
      <c r="R114" s="53" t="s">
        <v>153</v>
      </c>
      <c r="S114" s="53" t="s">
        <v>1055</v>
      </c>
      <c r="T114" s="53" t="s">
        <v>1056</v>
      </c>
      <c r="U114" s="53" t="s">
        <v>1057</v>
      </c>
      <c r="V114" s="53" t="s">
        <v>1058</v>
      </c>
      <c r="W114" s="53" t="s">
        <v>153</v>
      </c>
      <c r="X114" s="53" t="s">
        <v>1059</v>
      </c>
      <c r="Y114" s="53" t="s">
        <v>1060</v>
      </c>
      <c r="Z114" s="51"/>
      <c r="AA114" s="51" t="s">
        <v>452</v>
      </c>
      <c r="AB114" s="51" t="s">
        <v>1051</v>
      </c>
      <c r="AC114" s="51" t="s">
        <v>1052</v>
      </c>
      <c r="AD114" s="51" t="s">
        <v>1053</v>
      </c>
      <c r="AE114" s="51" t="s">
        <v>1054</v>
      </c>
      <c r="AF114" s="53">
        <v>1</v>
      </c>
      <c r="AG114" s="53">
        <v>85</v>
      </c>
      <c r="AH114" s="53">
        <v>82</v>
      </c>
      <c r="AI114" s="53">
        <v>1</v>
      </c>
      <c r="AJ114" s="53" t="s">
        <v>153</v>
      </c>
      <c r="AK114" s="53" t="s">
        <v>153</v>
      </c>
      <c r="AL114" s="53" t="s">
        <v>1055</v>
      </c>
      <c r="AM114" s="53" t="s">
        <v>1056</v>
      </c>
      <c r="AN114" s="53" t="s">
        <v>1059</v>
      </c>
      <c r="AO114" s="53" t="s">
        <v>1060</v>
      </c>
      <c r="AP114" s="53" t="s">
        <v>1057</v>
      </c>
      <c r="AQ114" s="53" t="s">
        <v>1058</v>
      </c>
      <c r="AR114" s="53" t="s">
        <v>153</v>
      </c>
      <c r="AS114" s="53">
        <v>2015</v>
      </c>
      <c r="AT114" s="53" t="s">
        <v>153</v>
      </c>
      <c r="AU114" s="53" t="s">
        <v>153</v>
      </c>
      <c r="AV114" s="53" t="s">
        <v>153</v>
      </c>
      <c r="AW114" s="53" t="s">
        <v>153</v>
      </c>
      <c r="AX114" s="53" t="s">
        <v>153</v>
      </c>
      <c r="AY114" s="51"/>
      <c r="AZ114" s="51" t="s">
        <v>153</v>
      </c>
      <c r="BA114" s="53">
        <v>10228</v>
      </c>
      <c r="BB114" s="53">
        <v>0</v>
      </c>
      <c r="BC114" s="53"/>
      <c r="BD114" s="53"/>
      <c r="BE114" s="53"/>
      <c r="BF114" s="53"/>
      <c r="BG114" s="53"/>
      <c r="BH114" s="53"/>
      <c r="BI114" s="53"/>
      <c r="BJ114" s="51"/>
      <c r="BK114" s="53"/>
      <c r="BL114" s="53"/>
      <c r="BM114" s="53"/>
      <c r="BN114" s="53" t="s">
        <v>106</v>
      </c>
      <c r="BO114" s="53"/>
      <c r="BP114" s="53"/>
      <c r="BQ114" s="53" t="s">
        <v>106</v>
      </c>
      <c r="BR114" s="53"/>
      <c r="BS114" s="53"/>
      <c r="BT114" s="53"/>
      <c r="BU114" s="53"/>
      <c r="BV114" s="53"/>
      <c r="BW114" s="53"/>
      <c r="BX114" s="53"/>
      <c r="BY114" s="53"/>
      <c r="BZ114" s="53"/>
      <c r="CA114" s="53"/>
      <c r="CB114" s="53"/>
      <c r="CC114" s="53"/>
      <c r="CD114" s="53"/>
      <c r="CE114" s="53"/>
      <c r="CF114" s="53" t="s">
        <v>462</v>
      </c>
      <c r="CG114" s="53"/>
      <c r="CH114" s="53"/>
      <c r="CI114" s="53">
        <v>2017</v>
      </c>
      <c r="CJ114" s="53" t="s">
        <v>448</v>
      </c>
      <c r="CK114" s="53" t="s">
        <v>464</v>
      </c>
      <c r="CL114" s="53" t="s">
        <v>464</v>
      </c>
      <c r="CM114" s="53" t="s">
        <v>463</v>
      </c>
      <c r="CN114" s="53" t="s">
        <v>463</v>
      </c>
      <c r="CO114" s="53" t="s">
        <v>465</v>
      </c>
      <c r="CP114" s="53">
        <v>14</v>
      </c>
      <c r="CQ114" s="53">
        <v>9</v>
      </c>
      <c r="CR114" s="53">
        <v>4</v>
      </c>
      <c r="CS114" s="53">
        <v>1</v>
      </c>
      <c r="CT114" s="53">
        <v>0</v>
      </c>
      <c r="CU114" s="53">
        <v>0</v>
      </c>
      <c r="CV114" s="53">
        <v>2</v>
      </c>
      <c r="CW114" s="53">
        <v>0</v>
      </c>
      <c r="CX114" s="53">
        <v>0</v>
      </c>
      <c r="CY114" s="53">
        <v>0</v>
      </c>
      <c r="CZ114" s="53">
        <v>0</v>
      </c>
      <c r="DA114" s="53">
        <v>0</v>
      </c>
      <c r="DB114" s="53">
        <v>12</v>
      </c>
      <c r="DC114" s="53" t="s">
        <v>153</v>
      </c>
      <c r="DD114" s="53" t="s">
        <v>153</v>
      </c>
      <c r="DE114" s="53" t="s">
        <v>153</v>
      </c>
      <c r="DF114" s="53">
        <v>0</v>
      </c>
      <c r="DG114" s="53" t="s">
        <v>465</v>
      </c>
      <c r="DH114" s="53">
        <v>15</v>
      </c>
      <c r="DI114" s="53">
        <v>10</v>
      </c>
      <c r="DJ114" s="53">
        <v>2</v>
      </c>
      <c r="DK114" s="53">
        <v>3</v>
      </c>
      <c r="DL114" s="53">
        <v>0</v>
      </c>
      <c r="DM114" s="53">
        <v>0</v>
      </c>
      <c r="DN114" s="53">
        <v>0</v>
      </c>
      <c r="DO114" s="53">
        <v>0</v>
      </c>
      <c r="DP114" s="53">
        <v>0</v>
      </c>
      <c r="DQ114" s="53">
        <v>0</v>
      </c>
      <c r="DR114" s="53">
        <v>0</v>
      </c>
      <c r="DS114" s="53">
        <v>1</v>
      </c>
      <c r="DT114" s="53">
        <v>14</v>
      </c>
      <c r="DU114" s="53" t="s">
        <v>153</v>
      </c>
      <c r="DV114" s="53" t="s">
        <v>153</v>
      </c>
      <c r="DW114" s="51"/>
      <c r="DX114" s="53">
        <v>0</v>
      </c>
      <c r="DY114" s="53">
        <v>12</v>
      </c>
      <c r="DZ114" s="53">
        <v>0</v>
      </c>
      <c r="EA114" s="53">
        <v>0</v>
      </c>
      <c r="EB114" s="53"/>
      <c r="EC114" s="53"/>
      <c r="ED114" s="53"/>
      <c r="EE114" s="51">
        <v>-2.3809523809523809</v>
      </c>
      <c r="EF114" s="53"/>
      <c r="EG114" s="53"/>
      <c r="EH114" s="53"/>
      <c r="EI114" s="53"/>
      <c r="EJ114" s="53"/>
      <c r="EK114" s="53"/>
      <c r="EL114" s="53"/>
      <c r="EM114" s="53"/>
      <c r="EN114" s="53"/>
      <c r="EO114" s="53"/>
      <c r="EP114" s="53"/>
      <c r="EQ114" s="59">
        <v>70839</v>
      </c>
      <c r="ER114" s="59">
        <v>10228</v>
      </c>
      <c r="ES114" s="59">
        <v>0</v>
      </c>
      <c r="ET114" s="59">
        <v>0</v>
      </c>
      <c r="EU114" s="59">
        <v>0</v>
      </c>
      <c r="EV114" s="59">
        <v>0</v>
      </c>
      <c r="EW114" s="59">
        <v>1</v>
      </c>
      <c r="EX114" s="59">
        <v>1</v>
      </c>
      <c r="EY114" s="59">
        <v>0</v>
      </c>
      <c r="EZ114" s="59">
        <v>0</v>
      </c>
      <c r="FA114" s="59">
        <v>0</v>
      </c>
      <c r="FB114" s="59">
        <v>3</v>
      </c>
      <c r="FC114" s="59">
        <v>3</v>
      </c>
      <c r="FD114" s="59">
        <v>0</v>
      </c>
      <c r="FE114" s="59">
        <v>0</v>
      </c>
      <c r="FF114" s="59">
        <v>0</v>
      </c>
      <c r="FG114" s="59">
        <v>0</v>
      </c>
      <c r="FH114" s="59">
        <v>0</v>
      </c>
      <c r="FI114" s="59">
        <v>0</v>
      </c>
      <c r="FJ114" s="59">
        <v>0</v>
      </c>
      <c r="FK114" s="59">
        <v>0</v>
      </c>
      <c r="FL114" s="59">
        <v>0</v>
      </c>
      <c r="FM114" s="56"/>
      <c r="FN114" s="56" t="s">
        <v>466</v>
      </c>
      <c r="FO114" s="60" t="b">
        <f t="shared" si="1"/>
        <v>1</v>
      </c>
    </row>
    <row r="115" spans="1:171" s="58" customFormat="1" ht="12.75" x14ac:dyDescent="0.2">
      <c r="A115" s="51" t="s">
        <v>437</v>
      </c>
      <c r="B115" s="52">
        <v>70839</v>
      </c>
      <c r="C115" s="53">
        <v>1</v>
      </c>
      <c r="D115" s="53">
        <v>0</v>
      </c>
      <c r="E115" s="54" t="s">
        <v>1051</v>
      </c>
      <c r="F115" s="53" t="s">
        <v>1052</v>
      </c>
      <c r="G115" s="53"/>
      <c r="H115" s="53" t="s">
        <v>1053</v>
      </c>
      <c r="I115" s="53">
        <v>2</v>
      </c>
      <c r="J115" s="53" t="s">
        <v>1054</v>
      </c>
      <c r="K115" s="53" t="s">
        <v>447</v>
      </c>
      <c r="L115" s="53" t="s">
        <v>448</v>
      </c>
      <c r="M115" s="53" t="s">
        <v>447</v>
      </c>
      <c r="N115" s="53">
        <v>1</v>
      </c>
      <c r="O115" s="53">
        <v>85</v>
      </c>
      <c r="P115" s="53">
        <v>82</v>
      </c>
      <c r="Q115" s="53" t="s">
        <v>153</v>
      </c>
      <c r="R115" s="53" t="s">
        <v>153</v>
      </c>
      <c r="S115" s="53" t="s">
        <v>153</v>
      </c>
      <c r="T115" s="53" t="s">
        <v>1056</v>
      </c>
      <c r="U115" s="53" t="s">
        <v>153</v>
      </c>
      <c r="V115" s="53" t="s">
        <v>153</v>
      </c>
      <c r="W115" s="53" t="s">
        <v>153</v>
      </c>
      <c r="X115" s="53" t="s">
        <v>153</v>
      </c>
      <c r="Y115" s="53" t="s">
        <v>153</v>
      </c>
      <c r="Z115" s="51"/>
      <c r="AA115" s="51" t="s">
        <v>452</v>
      </c>
      <c r="AB115" s="51" t="s">
        <v>1051</v>
      </c>
      <c r="AC115" s="51" t="s">
        <v>1052</v>
      </c>
      <c r="AD115" s="51" t="s">
        <v>1053</v>
      </c>
      <c r="AE115" s="51" t="s">
        <v>1054</v>
      </c>
      <c r="AF115" s="53">
        <v>1</v>
      </c>
      <c r="AG115" s="53">
        <v>85</v>
      </c>
      <c r="AH115" s="53">
        <v>82</v>
      </c>
      <c r="AI115" s="53">
        <v>0</v>
      </c>
      <c r="AJ115" s="53" t="s">
        <v>153</v>
      </c>
      <c r="AK115" s="53" t="s">
        <v>153</v>
      </c>
      <c r="AL115" s="53" t="s">
        <v>153</v>
      </c>
      <c r="AM115" s="53" t="s">
        <v>1056</v>
      </c>
      <c r="AN115" s="53" t="s">
        <v>153</v>
      </c>
      <c r="AO115" s="53" t="s">
        <v>153</v>
      </c>
      <c r="AP115" s="53" t="s">
        <v>153</v>
      </c>
      <c r="AQ115" s="53" t="s">
        <v>153</v>
      </c>
      <c r="AR115" s="53" t="s">
        <v>153</v>
      </c>
      <c r="AS115" s="53">
        <v>2015</v>
      </c>
      <c r="AT115" s="53" t="s">
        <v>153</v>
      </c>
      <c r="AU115" s="53" t="s">
        <v>153</v>
      </c>
      <c r="AV115" s="53" t="s">
        <v>153</v>
      </c>
      <c r="AW115" s="53" t="s">
        <v>153</v>
      </c>
      <c r="AX115" s="53" t="s">
        <v>153</v>
      </c>
      <c r="AY115" s="51"/>
      <c r="AZ115" s="51" t="s">
        <v>153</v>
      </c>
      <c r="BA115" s="53">
        <v>10228</v>
      </c>
      <c r="BB115" s="53">
        <v>0</v>
      </c>
      <c r="BC115" s="53"/>
      <c r="BD115" s="53"/>
      <c r="BE115" s="53"/>
      <c r="BF115" s="53"/>
      <c r="BG115" s="53"/>
      <c r="BH115" s="53"/>
      <c r="BI115" s="53"/>
      <c r="BJ115" s="51"/>
      <c r="BK115" s="53"/>
      <c r="BL115" s="53"/>
      <c r="BM115" s="53"/>
      <c r="BN115" s="53" t="s">
        <v>106</v>
      </c>
      <c r="BO115" s="53"/>
      <c r="BP115" s="53"/>
      <c r="BQ115" s="53" t="s">
        <v>106</v>
      </c>
      <c r="BR115" s="53"/>
      <c r="BS115" s="53"/>
      <c r="BT115" s="53"/>
      <c r="BU115" s="53"/>
      <c r="BV115" s="53"/>
      <c r="BW115" s="53"/>
      <c r="BX115" s="53"/>
      <c r="BY115" s="53"/>
      <c r="BZ115" s="53"/>
      <c r="CA115" s="53"/>
      <c r="CB115" s="53"/>
      <c r="CC115" s="53"/>
      <c r="CD115" s="53"/>
      <c r="CE115" s="53"/>
      <c r="CF115" s="53"/>
      <c r="CG115" s="53"/>
      <c r="CH115" s="53"/>
      <c r="CI115" s="53">
        <v>2017</v>
      </c>
      <c r="CJ115" s="53" t="s">
        <v>448</v>
      </c>
      <c r="CK115" s="53" t="s">
        <v>464</v>
      </c>
      <c r="CL115" s="53" t="s">
        <v>464</v>
      </c>
      <c r="CM115" s="53" t="s">
        <v>463</v>
      </c>
      <c r="CN115" s="53" t="s">
        <v>463</v>
      </c>
      <c r="CO115" s="53" t="s">
        <v>465</v>
      </c>
      <c r="CP115" s="53">
        <v>14</v>
      </c>
      <c r="CQ115" s="53">
        <v>9</v>
      </c>
      <c r="CR115" s="53">
        <v>4</v>
      </c>
      <c r="CS115" s="53">
        <v>1</v>
      </c>
      <c r="CT115" s="53">
        <v>0</v>
      </c>
      <c r="CU115" s="53">
        <v>0</v>
      </c>
      <c r="CV115" s="53">
        <v>2</v>
      </c>
      <c r="CW115" s="53">
        <v>0</v>
      </c>
      <c r="CX115" s="53">
        <v>0</v>
      </c>
      <c r="CY115" s="53">
        <v>0</v>
      </c>
      <c r="CZ115" s="53">
        <v>0</v>
      </c>
      <c r="DA115" s="53">
        <v>0</v>
      </c>
      <c r="DB115" s="53">
        <v>12</v>
      </c>
      <c r="DC115" s="53" t="s">
        <v>153</v>
      </c>
      <c r="DD115" s="53" t="s">
        <v>153</v>
      </c>
      <c r="DE115" s="53" t="s">
        <v>153</v>
      </c>
      <c r="DF115" s="53">
        <v>0</v>
      </c>
      <c r="DG115" s="53" t="s">
        <v>465</v>
      </c>
      <c r="DH115" s="53">
        <v>15</v>
      </c>
      <c r="DI115" s="53">
        <v>10</v>
      </c>
      <c r="DJ115" s="53">
        <v>2</v>
      </c>
      <c r="DK115" s="53">
        <v>3</v>
      </c>
      <c r="DL115" s="53">
        <v>0</v>
      </c>
      <c r="DM115" s="53">
        <v>0</v>
      </c>
      <c r="DN115" s="53">
        <v>0</v>
      </c>
      <c r="DO115" s="53">
        <v>0</v>
      </c>
      <c r="DP115" s="53">
        <v>0</v>
      </c>
      <c r="DQ115" s="53">
        <v>0</v>
      </c>
      <c r="DR115" s="53">
        <v>0</v>
      </c>
      <c r="DS115" s="53">
        <v>1</v>
      </c>
      <c r="DT115" s="53">
        <v>14</v>
      </c>
      <c r="DU115" s="53" t="s">
        <v>153</v>
      </c>
      <c r="DV115" s="53" t="s">
        <v>153</v>
      </c>
      <c r="DW115" s="51"/>
      <c r="DX115" s="53">
        <v>0</v>
      </c>
      <c r="DY115" s="53">
        <v>12</v>
      </c>
      <c r="DZ115" s="53">
        <v>0</v>
      </c>
      <c r="EA115" s="53">
        <v>0</v>
      </c>
      <c r="EB115" s="53"/>
      <c r="EC115" s="53"/>
      <c r="ED115" s="53"/>
      <c r="EE115" s="51">
        <v>-2.3809523809523809</v>
      </c>
      <c r="EF115" s="53"/>
      <c r="EG115" s="53"/>
      <c r="EH115" s="53"/>
      <c r="EI115" s="53"/>
      <c r="EJ115" s="53"/>
      <c r="EK115" s="53"/>
      <c r="EL115" s="53"/>
      <c r="EM115" s="53"/>
      <c r="EN115" s="53"/>
      <c r="EO115" s="53"/>
      <c r="EP115" s="53"/>
      <c r="EQ115" s="59">
        <v>70839</v>
      </c>
      <c r="ER115" s="59">
        <v>10228</v>
      </c>
      <c r="ES115" s="59">
        <v>0</v>
      </c>
      <c r="ET115" s="59">
        <v>0</v>
      </c>
      <c r="EU115" s="59">
        <v>0</v>
      </c>
      <c r="EV115" s="59">
        <v>0</v>
      </c>
      <c r="EW115" s="56"/>
      <c r="EX115" s="56"/>
      <c r="EY115" s="56"/>
      <c r="EZ115" s="56"/>
      <c r="FA115" s="56"/>
      <c r="FB115" s="56"/>
      <c r="FC115" s="56"/>
      <c r="FD115" s="56"/>
      <c r="FE115" s="56"/>
      <c r="FF115" s="56"/>
      <c r="FG115" s="56"/>
      <c r="FH115" s="56"/>
      <c r="FI115" s="56"/>
      <c r="FJ115" s="56"/>
      <c r="FK115" s="56"/>
      <c r="FL115" s="56"/>
      <c r="FM115" s="56"/>
      <c r="FN115" s="56" t="s">
        <v>466</v>
      </c>
      <c r="FO115" s="60" t="b">
        <f t="shared" si="1"/>
        <v>1</v>
      </c>
    </row>
    <row r="116" spans="1:171" s="58" customFormat="1" ht="12.75" x14ac:dyDescent="0.2">
      <c r="A116" s="51" t="s">
        <v>437</v>
      </c>
      <c r="B116" s="52">
        <v>50466</v>
      </c>
      <c r="C116" s="53">
        <v>0</v>
      </c>
      <c r="D116" s="53">
        <v>2</v>
      </c>
      <c r="E116" s="54">
        <v>38054181300016</v>
      </c>
      <c r="F116" s="53" t="s">
        <v>1061</v>
      </c>
      <c r="G116" s="53"/>
      <c r="H116" s="53" t="s">
        <v>1062</v>
      </c>
      <c r="I116" s="53">
        <v>2</v>
      </c>
      <c r="J116" s="53" t="s">
        <v>1063</v>
      </c>
      <c r="K116" s="53" t="s">
        <v>447</v>
      </c>
      <c r="L116" s="53" t="s">
        <v>448</v>
      </c>
      <c r="M116" s="53" t="s">
        <v>447</v>
      </c>
      <c r="N116" s="53">
        <v>2</v>
      </c>
      <c r="O116" s="53">
        <v>88</v>
      </c>
      <c r="P116" s="53">
        <v>14</v>
      </c>
      <c r="Q116" s="53" t="s">
        <v>153</v>
      </c>
      <c r="R116" s="53" t="s">
        <v>153</v>
      </c>
      <c r="S116" s="53" t="s">
        <v>1064</v>
      </c>
      <c r="T116" s="53" t="s">
        <v>1065</v>
      </c>
      <c r="U116" s="53" t="s">
        <v>1066</v>
      </c>
      <c r="V116" s="53" t="s">
        <v>1067</v>
      </c>
      <c r="W116" s="53" t="s">
        <v>153</v>
      </c>
      <c r="X116" s="53" t="s">
        <v>1068</v>
      </c>
      <c r="Y116" s="53" t="s">
        <v>98</v>
      </c>
      <c r="Z116" s="51"/>
      <c r="AA116" s="51" t="s">
        <v>452</v>
      </c>
      <c r="AB116" s="51" t="s">
        <v>1069</v>
      </c>
      <c r="AC116" s="51" t="s">
        <v>1061</v>
      </c>
      <c r="AD116" s="51" t="s">
        <v>1062</v>
      </c>
      <c r="AE116" s="51" t="s">
        <v>1063</v>
      </c>
      <c r="AF116" s="53">
        <v>1</v>
      </c>
      <c r="AG116" s="53">
        <v>85</v>
      </c>
      <c r="AH116" s="53">
        <v>11</v>
      </c>
      <c r="AI116" s="53">
        <v>1</v>
      </c>
      <c r="AJ116" s="53" t="s">
        <v>153</v>
      </c>
      <c r="AK116" s="53" t="s">
        <v>153</v>
      </c>
      <c r="AL116" s="53" t="s">
        <v>1064</v>
      </c>
      <c r="AM116" s="53" t="s">
        <v>1065</v>
      </c>
      <c r="AN116" s="53" t="s">
        <v>1070</v>
      </c>
      <c r="AO116" s="53" t="s">
        <v>218</v>
      </c>
      <c r="AP116" s="53" t="s">
        <v>1071</v>
      </c>
      <c r="AQ116" s="53" t="s">
        <v>1072</v>
      </c>
      <c r="AR116" s="53" t="s">
        <v>153</v>
      </c>
      <c r="AS116" s="53">
        <v>2015</v>
      </c>
      <c r="AT116" s="53" t="s">
        <v>153</v>
      </c>
      <c r="AU116" s="53" t="s">
        <v>153</v>
      </c>
      <c r="AV116" s="53" t="s">
        <v>153</v>
      </c>
      <c r="AW116" s="53" t="s">
        <v>153</v>
      </c>
      <c r="AX116" s="53" t="s">
        <v>439</v>
      </c>
      <c r="AY116" s="51"/>
      <c r="AZ116" s="51" t="s">
        <v>153</v>
      </c>
      <c r="BA116" s="53">
        <v>7791</v>
      </c>
      <c r="BB116" s="53">
        <v>0</v>
      </c>
      <c r="BC116" s="53"/>
      <c r="BD116" s="53"/>
      <c r="BE116" s="53"/>
      <c r="BF116" s="53" t="s">
        <v>500</v>
      </c>
      <c r="BG116" s="53"/>
      <c r="BH116" s="53"/>
      <c r="BI116" s="53"/>
      <c r="BJ116" s="51">
        <v>3.5294117647058822</v>
      </c>
      <c r="BK116" s="53"/>
      <c r="BL116" s="53"/>
      <c r="BM116" s="53"/>
      <c r="BN116" s="53" t="s">
        <v>691</v>
      </c>
      <c r="BO116" s="53"/>
      <c r="BP116" s="53"/>
      <c r="BQ116" s="53" t="s">
        <v>691</v>
      </c>
      <c r="BR116" s="53"/>
      <c r="BS116" s="53"/>
      <c r="BT116" s="53"/>
      <c r="BU116" s="53"/>
      <c r="BV116" s="53"/>
      <c r="BW116" s="53"/>
      <c r="BX116" s="53"/>
      <c r="BY116" s="53"/>
      <c r="BZ116" s="53"/>
      <c r="CA116" s="53" t="s">
        <v>534</v>
      </c>
      <c r="CB116" s="53"/>
      <c r="CC116" s="53" t="s">
        <v>565</v>
      </c>
      <c r="CD116" s="53"/>
      <c r="CE116" s="53"/>
      <c r="CF116" s="53" t="s">
        <v>462</v>
      </c>
      <c r="CG116" s="53"/>
      <c r="CH116" s="53" t="s">
        <v>535</v>
      </c>
      <c r="CI116" s="53">
        <v>2017</v>
      </c>
      <c r="CJ116" s="53" t="s">
        <v>448</v>
      </c>
      <c r="CK116" s="53" t="s">
        <v>463</v>
      </c>
      <c r="CL116" s="53" t="s">
        <v>463</v>
      </c>
      <c r="CM116" s="53" t="s">
        <v>464</v>
      </c>
      <c r="CN116" s="53" t="s">
        <v>464</v>
      </c>
      <c r="CO116" s="53" t="s">
        <v>465</v>
      </c>
      <c r="CP116" s="53">
        <v>3</v>
      </c>
      <c r="CQ116" s="53">
        <v>0</v>
      </c>
      <c r="CR116" s="53">
        <v>2</v>
      </c>
      <c r="CS116" s="53">
        <v>1</v>
      </c>
      <c r="CT116" s="53">
        <v>0</v>
      </c>
      <c r="CU116" s="53">
        <v>0</v>
      </c>
      <c r="CV116" s="53">
        <v>0</v>
      </c>
      <c r="CW116" s="53">
        <v>0</v>
      </c>
      <c r="CX116" s="53">
        <v>0</v>
      </c>
      <c r="CY116" s="53">
        <v>0</v>
      </c>
      <c r="CZ116" s="53">
        <v>0</v>
      </c>
      <c r="DA116" s="53">
        <v>3</v>
      </c>
      <c r="DB116" s="53">
        <v>0</v>
      </c>
      <c r="DC116" s="53" t="s">
        <v>153</v>
      </c>
      <c r="DD116" s="53" t="s">
        <v>153</v>
      </c>
      <c r="DE116" s="53" t="s">
        <v>153</v>
      </c>
      <c r="DF116" s="53">
        <v>0</v>
      </c>
      <c r="DG116" s="53" t="s">
        <v>465</v>
      </c>
      <c r="DH116" s="53">
        <v>1</v>
      </c>
      <c r="DI116" s="53">
        <v>0</v>
      </c>
      <c r="DJ116" s="53">
        <v>1</v>
      </c>
      <c r="DK116" s="53">
        <v>0</v>
      </c>
      <c r="DL116" s="53">
        <v>0</v>
      </c>
      <c r="DM116" s="53">
        <v>0</v>
      </c>
      <c r="DN116" s="53">
        <v>0</v>
      </c>
      <c r="DO116" s="53">
        <v>0</v>
      </c>
      <c r="DP116" s="53">
        <v>0</v>
      </c>
      <c r="DQ116" s="53">
        <v>0</v>
      </c>
      <c r="DR116" s="53">
        <v>0</v>
      </c>
      <c r="DS116" s="53">
        <v>1</v>
      </c>
      <c r="DT116" s="53">
        <v>0</v>
      </c>
      <c r="DU116" s="53" t="s">
        <v>153</v>
      </c>
      <c r="DV116" s="53" t="s">
        <v>153</v>
      </c>
      <c r="DW116" s="51"/>
      <c r="DX116" s="53">
        <v>0</v>
      </c>
      <c r="DY116" s="53">
        <v>3</v>
      </c>
      <c r="DZ116" s="53">
        <v>0</v>
      </c>
      <c r="EA116" s="53">
        <v>1</v>
      </c>
      <c r="EB116" s="53"/>
      <c r="EC116" s="53"/>
      <c r="ED116" s="53"/>
      <c r="EE116" s="51">
        <v>27.27272727272727</v>
      </c>
      <c r="EF116" s="53"/>
      <c r="EG116" s="53"/>
      <c r="EH116" s="53"/>
      <c r="EI116" s="53"/>
      <c r="EJ116" s="53"/>
      <c r="EK116" s="53">
        <v>-1</v>
      </c>
      <c r="EL116" s="53"/>
      <c r="EM116" s="53"/>
      <c r="EN116" s="53"/>
      <c r="EO116" s="53"/>
      <c r="EP116" s="53"/>
      <c r="EQ116" s="59">
        <v>50466</v>
      </c>
      <c r="ER116" s="59">
        <v>7791</v>
      </c>
      <c r="ES116" s="59">
        <v>0</v>
      </c>
      <c r="ET116" s="59">
        <v>0</v>
      </c>
      <c r="EU116" s="59">
        <v>0</v>
      </c>
      <c r="EV116" s="59">
        <v>0</v>
      </c>
      <c r="EW116" s="59">
        <v>1</v>
      </c>
      <c r="EX116" s="59">
        <v>0</v>
      </c>
      <c r="EY116" s="59">
        <v>0</v>
      </c>
      <c r="EZ116" s="59">
        <v>0</v>
      </c>
      <c r="FA116" s="59">
        <v>1</v>
      </c>
      <c r="FB116" s="59">
        <v>0</v>
      </c>
      <c r="FC116" s="59">
        <v>0</v>
      </c>
      <c r="FD116" s="59">
        <v>0</v>
      </c>
      <c r="FE116" s="59">
        <v>0</v>
      </c>
      <c r="FF116" s="59">
        <v>0</v>
      </c>
      <c r="FG116" s="59">
        <v>0</v>
      </c>
      <c r="FH116" s="59">
        <v>0</v>
      </c>
      <c r="FI116" s="59">
        <v>0</v>
      </c>
      <c r="FJ116" s="59">
        <v>0</v>
      </c>
      <c r="FK116" s="59">
        <v>0</v>
      </c>
      <c r="FL116" s="59">
        <v>0</v>
      </c>
      <c r="FM116" s="56"/>
      <c r="FN116" s="56" t="s">
        <v>536</v>
      </c>
      <c r="FO116" s="60" t="b">
        <f t="shared" si="1"/>
        <v>1</v>
      </c>
    </row>
    <row r="117" spans="1:171" s="58" customFormat="1" ht="12.75" x14ac:dyDescent="0.2">
      <c r="A117" s="51" t="s">
        <v>437</v>
      </c>
      <c r="B117" s="52">
        <v>50466</v>
      </c>
      <c r="C117" s="53">
        <v>1</v>
      </c>
      <c r="D117" s="53">
        <v>0</v>
      </c>
      <c r="E117" s="54" t="s">
        <v>1069</v>
      </c>
      <c r="F117" s="53" t="s">
        <v>1061</v>
      </c>
      <c r="G117" s="53"/>
      <c r="H117" s="53" t="s">
        <v>1062</v>
      </c>
      <c r="I117" s="53">
        <v>2</v>
      </c>
      <c r="J117" s="53" t="s">
        <v>1063</v>
      </c>
      <c r="K117" s="53" t="s">
        <v>447</v>
      </c>
      <c r="L117" s="53" t="s">
        <v>448</v>
      </c>
      <c r="M117" s="53" t="s">
        <v>447</v>
      </c>
      <c r="N117" s="53">
        <v>2</v>
      </c>
      <c r="O117" s="53">
        <v>88</v>
      </c>
      <c r="P117" s="53">
        <v>14</v>
      </c>
      <c r="Q117" s="53" t="s">
        <v>153</v>
      </c>
      <c r="R117" s="53" t="s">
        <v>153</v>
      </c>
      <c r="S117" s="53" t="s">
        <v>153</v>
      </c>
      <c r="T117" s="53" t="s">
        <v>1065</v>
      </c>
      <c r="U117" s="53" t="s">
        <v>153</v>
      </c>
      <c r="V117" s="53" t="s">
        <v>153</v>
      </c>
      <c r="W117" s="53" t="s">
        <v>153</v>
      </c>
      <c r="X117" s="53" t="s">
        <v>153</v>
      </c>
      <c r="Y117" s="53" t="s">
        <v>153</v>
      </c>
      <c r="Z117" s="51"/>
      <c r="AA117" s="51" t="s">
        <v>452</v>
      </c>
      <c r="AB117" s="51" t="s">
        <v>1069</v>
      </c>
      <c r="AC117" s="51" t="s">
        <v>1061</v>
      </c>
      <c r="AD117" s="51" t="s">
        <v>1062</v>
      </c>
      <c r="AE117" s="51" t="s">
        <v>1063</v>
      </c>
      <c r="AF117" s="53">
        <v>1</v>
      </c>
      <c r="AG117" s="53">
        <v>85</v>
      </c>
      <c r="AH117" s="53">
        <v>11</v>
      </c>
      <c r="AI117" s="53">
        <v>0</v>
      </c>
      <c r="AJ117" s="53" t="s">
        <v>153</v>
      </c>
      <c r="AK117" s="53" t="s">
        <v>153</v>
      </c>
      <c r="AL117" s="53" t="s">
        <v>153</v>
      </c>
      <c r="AM117" s="53" t="s">
        <v>1065</v>
      </c>
      <c r="AN117" s="53" t="s">
        <v>153</v>
      </c>
      <c r="AO117" s="53" t="s">
        <v>153</v>
      </c>
      <c r="AP117" s="53" t="s">
        <v>153</v>
      </c>
      <c r="AQ117" s="53" t="s">
        <v>153</v>
      </c>
      <c r="AR117" s="53" t="s">
        <v>153</v>
      </c>
      <c r="AS117" s="53">
        <v>2015</v>
      </c>
      <c r="AT117" s="53" t="s">
        <v>153</v>
      </c>
      <c r="AU117" s="53" t="s">
        <v>153</v>
      </c>
      <c r="AV117" s="53" t="s">
        <v>153</v>
      </c>
      <c r="AW117" s="53" t="s">
        <v>153</v>
      </c>
      <c r="AX117" s="53" t="s">
        <v>439</v>
      </c>
      <c r="AY117" s="51"/>
      <c r="AZ117" s="51" t="s">
        <v>153</v>
      </c>
      <c r="BA117" s="53">
        <v>7791</v>
      </c>
      <c r="BB117" s="53">
        <v>0</v>
      </c>
      <c r="BC117" s="53"/>
      <c r="BD117" s="53"/>
      <c r="BE117" s="53"/>
      <c r="BF117" s="53"/>
      <c r="BG117" s="53"/>
      <c r="BH117" s="53"/>
      <c r="BI117" s="53"/>
      <c r="BJ117" s="51">
        <v>3.5294117647058822</v>
      </c>
      <c r="BK117" s="53"/>
      <c r="BL117" s="53"/>
      <c r="BM117" s="53"/>
      <c r="BN117" s="53" t="s">
        <v>691</v>
      </c>
      <c r="BO117" s="53"/>
      <c r="BP117" s="53"/>
      <c r="BQ117" s="53" t="s">
        <v>691</v>
      </c>
      <c r="BR117" s="53"/>
      <c r="BS117" s="53"/>
      <c r="BT117" s="53"/>
      <c r="BU117" s="53"/>
      <c r="BV117" s="53"/>
      <c r="BW117" s="53"/>
      <c r="BX117" s="53"/>
      <c r="BY117" s="53"/>
      <c r="BZ117" s="53"/>
      <c r="CA117" s="53"/>
      <c r="CB117" s="53"/>
      <c r="CC117" s="53"/>
      <c r="CD117" s="53"/>
      <c r="CE117" s="53"/>
      <c r="CF117" s="53"/>
      <c r="CG117" s="53"/>
      <c r="CH117" s="53"/>
      <c r="CI117" s="53">
        <v>2017</v>
      </c>
      <c r="CJ117" s="53" t="s">
        <v>448</v>
      </c>
      <c r="CK117" s="53" t="s">
        <v>463</v>
      </c>
      <c r="CL117" s="53" t="s">
        <v>463</v>
      </c>
      <c r="CM117" s="53" t="s">
        <v>464</v>
      </c>
      <c r="CN117" s="53" t="s">
        <v>464</v>
      </c>
      <c r="CO117" s="53" t="s">
        <v>465</v>
      </c>
      <c r="CP117" s="53">
        <v>3</v>
      </c>
      <c r="CQ117" s="53">
        <v>0</v>
      </c>
      <c r="CR117" s="53">
        <v>2</v>
      </c>
      <c r="CS117" s="53">
        <v>1</v>
      </c>
      <c r="CT117" s="53">
        <v>0</v>
      </c>
      <c r="CU117" s="53">
        <v>0</v>
      </c>
      <c r="CV117" s="53">
        <v>0</v>
      </c>
      <c r="CW117" s="53">
        <v>0</v>
      </c>
      <c r="CX117" s="53">
        <v>0</v>
      </c>
      <c r="CY117" s="53">
        <v>0</v>
      </c>
      <c r="CZ117" s="53">
        <v>0</v>
      </c>
      <c r="DA117" s="53">
        <v>3</v>
      </c>
      <c r="DB117" s="53">
        <v>0</v>
      </c>
      <c r="DC117" s="53" t="s">
        <v>153</v>
      </c>
      <c r="DD117" s="53" t="s">
        <v>153</v>
      </c>
      <c r="DE117" s="53" t="s">
        <v>153</v>
      </c>
      <c r="DF117" s="53">
        <v>0</v>
      </c>
      <c r="DG117" s="53" t="s">
        <v>465</v>
      </c>
      <c r="DH117" s="53">
        <v>1</v>
      </c>
      <c r="DI117" s="53">
        <v>0</v>
      </c>
      <c r="DJ117" s="53">
        <v>1</v>
      </c>
      <c r="DK117" s="53">
        <v>0</v>
      </c>
      <c r="DL117" s="53">
        <v>0</v>
      </c>
      <c r="DM117" s="53">
        <v>0</v>
      </c>
      <c r="DN117" s="53">
        <v>0</v>
      </c>
      <c r="DO117" s="53">
        <v>0</v>
      </c>
      <c r="DP117" s="53">
        <v>0</v>
      </c>
      <c r="DQ117" s="53">
        <v>0</v>
      </c>
      <c r="DR117" s="53">
        <v>0</v>
      </c>
      <c r="DS117" s="53">
        <v>1</v>
      </c>
      <c r="DT117" s="53">
        <v>0</v>
      </c>
      <c r="DU117" s="53" t="s">
        <v>153</v>
      </c>
      <c r="DV117" s="53" t="s">
        <v>153</v>
      </c>
      <c r="DW117" s="51"/>
      <c r="DX117" s="53">
        <v>0</v>
      </c>
      <c r="DY117" s="53">
        <v>3</v>
      </c>
      <c r="DZ117" s="53">
        <v>0</v>
      </c>
      <c r="EA117" s="53">
        <v>1</v>
      </c>
      <c r="EB117" s="53"/>
      <c r="EC117" s="53"/>
      <c r="ED117" s="53"/>
      <c r="EE117" s="51">
        <v>27.27272727272727</v>
      </c>
      <c r="EF117" s="53"/>
      <c r="EG117" s="53"/>
      <c r="EH117" s="53"/>
      <c r="EI117" s="53"/>
      <c r="EJ117" s="53"/>
      <c r="EK117" s="53">
        <v>-1</v>
      </c>
      <c r="EL117" s="53"/>
      <c r="EM117" s="53"/>
      <c r="EN117" s="53"/>
      <c r="EO117" s="53"/>
      <c r="EP117" s="53"/>
      <c r="EQ117" s="59">
        <v>50466</v>
      </c>
      <c r="ER117" s="59">
        <v>7791</v>
      </c>
      <c r="ES117" s="59">
        <v>0</v>
      </c>
      <c r="ET117" s="59">
        <v>0</v>
      </c>
      <c r="EU117" s="59">
        <v>0</v>
      </c>
      <c r="EV117" s="59">
        <v>0</v>
      </c>
      <c r="EW117" s="56"/>
      <c r="EX117" s="56"/>
      <c r="EY117" s="56"/>
      <c r="EZ117" s="56"/>
      <c r="FA117" s="56"/>
      <c r="FB117" s="56"/>
      <c r="FC117" s="56"/>
      <c r="FD117" s="56"/>
      <c r="FE117" s="56"/>
      <c r="FF117" s="56"/>
      <c r="FG117" s="56"/>
      <c r="FH117" s="56"/>
      <c r="FI117" s="56"/>
      <c r="FJ117" s="56"/>
      <c r="FK117" s="56"/>
      <c r="FL117" s="56"/>
      <c r="FM117" s="56"/>
      <c r="FN117" s="56" t="s">
        <v>536</v>
      </c>
      <c r="FO117" s="60" t="b">
        <f t="shared" si="1"/>
        <v>1</v>
      </c>
    </row>
    <row r="118" spans="1:171" s="58" customFormat="1" ht="12.75" x14ac:dyDescent="0.2">
      <c r="A118" s="51" t="s">
        <v>437</v>
      </c>
      <c r="B118" s="52">
        <v>4519</v>
      </c>
      <c r="C118" s="53">
        <v>0</v>
      </c>
      <c r="D118" s="53">
        <v>1</v>
      </c>
      <c r="E118" s="54" t="s">
        <v>1073</v>
      </c>
      <c r="F118" s="53" t="s">
        <v>1074</v>
      </c>
      <c r="G118" s="53"/>
      <c r="H118" s="53" t="s">
        <v>1075</v>
      </c>
      <c r="I118" s="53">
        <v>2</v>
      </c>
      <c r="J118" s="53" t="s">
        <v>1076</v>
      </c>
      <c r="K118" s="53" t="s">
        <v>447</v>
      </c>
      <c r="L118" s="53" t="s">
        <v>448</v>
      </c>
      <c r="M118" s="53" t="s">
        <v>447</v>
      </c>
      <c r="N118" s="53">
        <v>1</v>
      </c>
      <c r="O118" s="53">
        <v>89</v>
      </c>
      <c r="P118" s="53">
        <v>14</v>
      </c>
      <c r="Q118" s="53" t="s">
        <v>153</v>
      </c>
      <c r="R118" s="53" t="s">
        <v>1077</v>
      </c>
      <c r="S118" s="53" t="s">
        <v>1078</v>
      </c>
      <c r="T118" s="53" t="s">
        <v>1079</v>
      </c>
      <c r="U118" s="53" t="s">
        <v>1080</v>
      </c>
      <c r="V118" s="53" t="s">
        <v>1081</v>
      </c>
      <c r="W118" s="53" t="s">
        <v>153</v>
      </c>
      <c r="X118" s="53" t="s">
        <v>1082</v>
      </c>
      <c r="Y118" s="53" t="s">
        <v>1083</v>
      </c>
      <c r="Z118" s="51"/>
      <c r="AA118" s="51" t="s">
        <v>452</v>
      </c>
      <c r="AB118" s="51" t="s">
        <v>1073</v>
      </c>
      <c r="AC118" s="51" t="s">
        <v>1074</v>
      </c>
      <c r="AD118" s="51" t="s">
        <v>1075</v>
      </c>
      <c r="AE118" s="51" t="s">
        <v>1076</v>
      </c>
      <c r="AF118" s="53">
        <v>1</v>
      </c>
      <c r="AG118" s="53">
        <v>86</v>
      </c>
      <c r="AH118" s="53">
        <v>15</v>
      </c>
      <c r="AI118" s="53">
        <v>1</v>
      </c>
      <c r="AJ118" s="53" t="s">
        <v>153</v>
      </c>
      <c r="AK118" s="53" t="s">
        <v>1077</v>
      </c>
      <c r="AL118" s="53" t="s">
        <v>1078</v>
      </c>
      <c r="AM118" s="53" t="s">
        <v>1079</v>
      </c>
      <c r="AN118" s="53" t="s">
        <v>1082</v>
      </c>
      <c r="AO118" s="53" t="s">
        <v>1083</v>
      </c>
      <c r="AP118" s="53" t="s">
        <v>1080</v>
      </c>
      <c r="AQ118" s="53" t="s">
        <v>1081</v>
      </c>
      <c r="AR118" s="53" t="s">
        <v>153</v>
      </c>
      <c r="AS118" s="53">
        <v>2015</v>
      </c>
      <c r="AT118" s="53" t="s">
        <v>153</v>
      </c>
      <c r="AU118" s="53" t="s">
        <v>153</v>
      </c>
      <c r="AV118" s="53" t="s">
        <v>153</v>
      </c>
      <c r="AW118" s="53" t="s">
        <v>153</v>
      </c>
      <c r="AX118" s="53" t="s">
        <v>153</v>
      </c>
      <c r="AY118" s="51"/>
      <c r="AZ118" s="51" t="s">
        <v>153</v>
      </c>
      <c r="BA118" s="53">
        <v>8349</v>
      </c>
      <c r="BB118" s="53">
        <v>0</v>
      </c>
      <c r="BC118" s="53"/>
      <c r="BD118" s="53"/>
      <c r="BE118" s="53"/>
      <c r="BF118" s="53"/>
      <c r="BG118" s="53"/>
      <c r="BH118" s="53" t="s">
        <v>532</v>
      </c>
      <c r="BI118" s="53"/>
      <c r="BJ118" s="51">
        <v>3.4883720930232558</v>
      </c>
      <c r="BK118" s="53"/>
      <c r="BL118" s="53"/>
      <c r="BM118" s="53"/>
      <c r="BN118" s="53" t="s">
        <v>112</v>
      </c>
      <c r="BO118" s="53"/>
      <c r="BP118" s="53"/>
      <c r="BQ118" s="53" t="s">
        <v>112</v>
      </c>
      <c r="BR118" s="53"/>
      <c r="BS118" s="53"/>
      <c r="BT118" s="53"/>
      <c r="BU118" s="53"/>
      <c r="BV118" s="53"/>
      <c r="BW118" s="53"/>
      <c r="BX118" s="53"/>
      <c r="BY118" s="53"/>
      <c r="BZ118" s="53"/>
      <c r="CA118" s="53"/>
      <c r="CB118" s="53"/>
      <c r="CC118" s="53"/>
      <c r="CD118" s="53"/>
      <c r="CE118" s="53"/>
      <c r="CF118" s="53" t="s">
        <v>462</v>
      </c>
      <c r="CG118" s="53"/>
      <c r="CH118" s="53"/>
      <c r="CI118" s="53">
        <v>2017</v>
      </c>
      <c r="CJ118" s="53" t="s">
        <v>448</v>
      </c>
      <c r="CK118" s="53" t="s">
        <v>463</v>
      </c>
      <c r="CL118" s="53" t="s">
        <v>501</v>
      </c>
      <c r="CM118" s="53" t="s">
        <v>464</v>
      </c>
      <c r="CN118" s="53" t="s">
        <v>464</v>
      </c>
      <c r="CO118" s="53" t="s">
        <v>465</v>
      </c>
      <c r="CP118" s="53">
        <v>0</v>
      </c>
      <c r="CQ118" s="53">
        <v>0</v>
      </c>
      <c r="CR118" s="53">
        <v>0</v>
      </c>
      <c r="CS118" s="53">
        <v>0</v>
      </c>
      <c r="CT118" s="53">
        <v>0</v>
      </c>
      <c r="CU118" s="53">
        <v>0</v>
      </c>
      <c r="CV118" s="53">
        <v>0</v>
      </c>
      <c r="CW118" s="53">
        <v>0</v>
      </c>
      <c r="CX118" s="53">
        <v>0</v>
      </c>
      <c r="CY118" s="53">
        <v>0</v>
      </c>
      <c r="CZ118" s="53">
        <v>0</v>
      </c>
      <c r="DA118" s="53">
        <v>0</v>
      </c>
      <c r="DB118" s="53">
        <v>0</v>
      </c>
      <c r="DC118" s="53" t="s">
        <v>153</v>
      </c>
      <c r="DD118" s="53" t="s">
        <v>153</v>
      </c>
      <c r="DE118" s="53" t="s">
        <v>153</v>
      </c>
      <c r="DF118" s="53">
        <v>1</v>
      </c>
      <c r="DG118" s="53" t="s">
        <v>465</v>
      </c>
      <c r="DH118" s="53">
        <v>0</v>
      </c>
      <c r="DI118" s="53">
        <v>0</v>
      </c>
      <c r="DJ118" s="53">
        <v>0</v>
      </c>
      <c r="DK118" s="53">
        <v>0</v>
      </c>
      <c r="DL118" s="53">
        <v>0</v>
      </c>
      <c r="DM118" s="53">
        <v>0</v>
      </c>
      <c r="DN118" s="53">
        <v>0</v>
      </c>
      <c r="DO118" s="53">
        <v>0</v>
      </c>
      <c r="DP118" s="53">
        <v>0</v>
      </c>
      <c r="DQ118" s="53">
        <v>0</v>
      </c>
      <c r="DR118" s="53">
        <v>0</v>
      </c>
      <c r="DS118" s="53">
        <v>0</v>
      </c>
      <c r="DT118" s="53">
        <v>0</v>
      </c>
      <c r="DU118" s="53" t="s">
        <v>153</v>
      </c>
      <c r="DV118" s="53" t="s">
        <v>153</v>
      </c>
      <c r="DW118" s="51"/>
      <c r="DX118" s="53">
        <v>0</v>
      </c>
      <c r="DY118" s="53">
        <v>2</v>
      </c>
      <c r="DZ118" s="53">
        <v>0</v>
      </c>
      <c r="EA118" s="53">
        <v>0</v>
      </c>
      <c r="EB118" s="53"/>
      <c r="EC118" s="53"/>
      <c r="ED118" s="53"/>
      <c r="EE118" s="51"/>
      <c r="EF118" s="53"/>
      <c r="EG118" s="53"/>
      <c r="EH118" s="53"/>
      <c r="EI118" s="53"/>
      <c r="EJ118" s="53"/>
      <c r="EK118" s="53"/>
      <c r="EL118" s="53"/>
      <c r="EM118" s="53"/>
      <c r="EN118" s="53"/>
      <c r="EO118" s="53"/>
      <c r="EP118" s="53"/>
      <c r="EQ118" s="59">
        <v>4519</v>
      </c>
      <c r="ER118" s="59">
        <v>8349</v>
      </c>
      <c r="ES118" s="59">
        <v>0</v>
      </c>
      <c r="ET118" s="59">
        <v>0</v>
      </c>
      <c r="EU118" s="59">
        <v>0</v>
      </c>
      <c r="EV118" s="59">
        <v>0</v>
      </c>
      <c r="EW118" s="59">
        <v>0</v>
      </c>
      <c r="EX118" s="59">
        <v>0</v>
      </c>
      <c r="EY118" s="59">
        <v>0</v>
      </c>
      <c r="EZ118" s="59">
        <v>0</v>
      </c>
      <c r="FA118" s="59">
        <v>0</v>
      </c>
      <c r="FB118" s="59">
        <v>0</v>
      </c>
      <c r="FC118" s="59">
        <v>0</v>
      </c>
      <c r="FD118" s="59">
        <v>0</v>
      </c>
      <c r="FE118" s="59">
        <v>0</v>
      </c>
      <c r="FF118" s="59">
        <v>0</v>
      </c>
      <c r="FG118" s="59">
        <v>0</v>
      </c>
      <c r="FH118" s="59">
        <v>0</v>
      </c>
      <c r="FI118" s="59">
        <v>2</v>
      </c>
      <c r="FJ118" s="59">
        <v>0</v>
      </c>
      <c r="FK118" s="59">
        <v>0</v>
      </c>
      <c r="FL118" s="59">
        <v>0</v>
      </c>
      <c r="FM118" s="56"/>
      <c r="FN118" s="56" t="s">
        <v>466</v>
      </c>
      <c r="FO118" s="60" t="b">
        <f t="shared" si="1"/>
        <v>1</v>
      </c>
    </row>
    <row r="119" spans="1:171" s="58" customFormat="1" ht="12.75" x14ac:dyDescent="0.2">
      <c r="A119" s="51" t="s">
        <v>437</v>
      </c>
      <c r="B119" s="52">
        <v>4519</v>
      </c>
      <c r="C119" s="53">
        <v>1</v>
      </c>
      <c r="D119" s="53">
        <v>0</v>
      </c>
      <c r="E119" s="54" t="s">
        <v>1073</v>
      </c>
      <c r="F119" s="53" t="s">
        <v>1074</v>
      </c>
      <c r="G119" s="53"/>
      <c r="H119" s="53" t="s">
        <v>1075</v>
      </c>
      <c r="I119" s="53">
        <v>2</v>
      </c>
      <c r="J119" s="53" t="s">
        <v>1076</v>
      </c>
      <c r="K119" s="53" t="s">
        <v>447</v>
      </c>
      <c r="L119" s="53" t="s">
        <v>448</v>
      </c>
      <c r="M119" s="53" t="s">
        <v>447</v>
      </c>
      <c r="N119" s="53">
        <v>1</v>
      </c>
      <c r="O119" s="53">
        <v>89</v>
      </c>
      <c r="P119" s="53">
        <v>14</v>
      </c>
      <c r="Q119" s="53" t="s">
        <v>153</v>
      </c>
      <c r="R119" s="53" t="s">
        <v>153</v>
      </c>
      <c r="S119" s="53" t="s">
        <v>153</v>
      </c>
      <c r="T119" s="53" t="s">
        <v>1079</v>
      </c>
      <c r="U119" s="53" t="s">
        <v>153</v>
      </c>
      <c r="V119" s="53" t="s">
        <v>153</v>
      </c>
      <c r="W119" s="53" t="s">
        <v>153</v>
      </c>
      <c r="X119" s="53" t="s">
        <v>153</v>
      </c>
      <c r="Y119" s="53" t="s">
        <v>153</v>
      </c>
      <c r="Z119" s="51"/>
      <c r="AA119" s="51" t="s">
        <v>452</v>
      </c>
      <c r="AB119" s="51" t="s">
        <v>1073</v>
      </c>
      <c r="AC119" s="51" t="s">
        <v>1074</v>
      </c>
      <c r="AD119" s="51" t="s">
        <v>1075</v>
      </c>
      <c r="AE119" s="51" t="s">
        <v>1076</v>
      </c>
      <c r="AF119" s="53">
        <v>1</v>
      </c>
      <c r="AG119" s="53">
        <v>86</v>
      </c>
      <c r="AH119" s="53">
        <v>15</v>
      </c>
      <c r="AI119" s="53">
        <v>0</v>
      </c>
      <c r="AJ119" s="53" t="s">
        <v>153</v>
      </c>
      <c r="AK119" s="53" t="s">
        <v>153</v>
      </c>
      <c r="AL119" s="53" t="s">
        <v>153</v>
      </c>
      <c r="AM119" s="53" t="s">
        <v>1079</v>
      </c>
      <c r="AN119" s="53" t="s">
        <v>153</v>
      </c>
      <c r="AO119" s="53" t="s">
        <v>153</v>
      </c>
      <c r="AP119" s="53" t="s">
        <v>153</v>
      </c>
      <c r="AQ119" s="53" t="s">
        <v>153</v>
      </c>
      <c r="AR119" s="53" t="s">
        <v>153</v>
      </c>
      <c r="AS119" s="53">
        <v>2015</v>
      </c>
      <c r="AT119" s="53" t="s">
        <v>153</v>
      </c>
      <c r="AU119" s="53" t="s">
        <v>153</v>
      </c>
      <c r="AV119" s="53" t="s">
        <v>153</v>
      </c>
      <c r="AW119" s="53" t="s">
        <v>153</v>
      </c>
      <c r="AX119" s="53" t="s">
        <v>153</v>
      </c>
      <c r="AY119" s="51"/>
      <c r="AZ119" s="51" t="s">
        <v>153</v>
      </c>
      <c r="BA119" s="53">
        <v>8349</v>
      </c>
      <c r="BB119" s="53">
        <v>0</v>
      </c>
      <c r="BC119" s="53"/>
      <c r="BD119" s="53"/>
      <c r="BE119" s="53"/>
      <c r="BF119" s="53"/>
      <c r="BG119" s="53"/>
      <c r="BH119" s="53"/>
      <c r="BI119" s="53"/>
      <c r="BJ119" s="51">
        <v>3.4883720930232558</v>
      </c>
      <c r="BK119" s="53"/>
      <c r="BL119" s="53"/>
      <c r="BM119" s="53"/>
      <c r="BN119" s="53" t="s">
        <v>112</v>
      </c>
      <c r="BO119" s="53"/>
      <c r="BP119" s="53"/>
      <c r="BQ119" s="53" t="s">
        <v>112</v>
      </c>
      <c r="BR119" s="53"/>
      <c r="BS119" s="53"/>
      <c r="BT119" s="53"/>
      <c r="BU119" s="53"/>
      <c r="BV119" s="53"/>
      <c r="BW119" s="53"/>
      <c r="BX119" s="53"/>
      <c r="BY119" s="53"/>
      <c r="BZ119" s="53"/>
      <c r="CA119" s="53"/>
      <c r="CB119" s="53"/>
      <c r="CC119" s="53"/>
      <c r="CD119" s="53"/>
      <c r="CE119" s="53"/>
      <c r="CF119" s="53"/>
      <c r="CG119" s="53"/>
      <c r="CH119" s="53"/>
      <c r="CI119" s="53">
        <v>2017</v>
      </c>
      <c r="CJ119" s="53" t="s">
        <v>448</v>
      </c>
      <c r="CK119" s="53" t="s">
        <v>463</v>
      </c>
      <c r="CL119" s="53" t="s">
        <v>501</v>
      </c>
      <c r="CM119" s="53" t="s">
        <v>464</v>
      </c>
      <c r="CN119" s="53" t="s">
        <v>464</v>
      </c>
      <c r="CO119" s="53" t="s">
        <v>465</v>
      </c>
      <c r="CP119" s="53">
        <v>0</v>
      </c>
      <c r="CQ119" s="53">
        <v>0</v>
      </c>
      <c r="CR119" s="53">
        <v>0</v>
      </c>
      <c r="CS119" s="53">
        <v>0</v>
      </c>
      <c r="CT119" s="53">
        <v>0</v>
      </c>
      <c r="CU119" s="53">
        <v>0</v>
      </c>
      <c r="CV119" s="53">
        <v>0</v>
      </c>
      <c r="CW119" s="53">
        <v>0</v>
      </c>
      <c r="CX119" s="53">
        <v>0</v>
      </c>
      <c r="CY119" s="53">
        <v>0</v>
      </c>
      <c r="CZ119" s="53">
        <v>0</v>
      </c>
      <c r="DA119" s="53">
        <v>0</v>
      </c>
      <c r="DB119" s="53">
        <v>0</v>
      </c>
      <c r="DC119" s="53" t="s">
        <v>153</v>
      </c>
      <c r="DD119" s="53" t="s">
        <v>153</v>
      </c>
      <c r="DE119" s="53" t="s">
        <v>153</v>
      </c>
      <c r="DF119" s="53">
        <v>1</v>
      </c>
      <c r="DG119" s="53" t="s">
        <v>465</v>
      </c>
      <c r="DH119" s="53">
        <v>0</v>
      </c>
      <c r="DI119" s="53">
        <v>0</v>
      </c>
      <c r="DJ119" s="53">
        <v>0</v>
      </c>
      <c r="DK119" s="53">
        <v>0</v>
      </c>
      <c r="DL119" s="53">
        <v>0</v>
      </c>
      <c r="DM119" s="53">
        <v>0</v>
      </c>
      <c r="DN119" s="53">
        <v>0</v>
      </c>
      <c r="DO119" s="53">
        <v>0</v>
      </c>
      <c r="DP119" s="53">
        <v>0</v>
      </c>
      <c r="DQ119" s="53">
        <v>0</v>
      </c>
      <c r="DR119" s="53">
        <v>0</v>
      </c>
      <c r="DS119" s="53">
        <v>0</v>
      </c>
      <c r="DT119" s="53">
        <v>0</v>
      </c>
      <c r="DU119" s="53" t="s">
        <v>153</v>
      </c>
      <c r="DV119" s="53" t="s">
        <v>153</v>
      </c>
      <c r="DW119" s="51"/>
      <c r="DX119" s="53">
        <v>0</v>
      </c>
      <c r="DY119" s="53">
        <v>2</v>
      </c>
      <c r="DZ119" s="53">
        <v>0</v>
      </c>
      <c r="EA119" s="53">
        <v>0</v>
      </c>
      <c r="EB119" s="53"/>
      <c r="EC119" s="53"/>
      <c r="ED119" s="53"/>
      <c r="EE119" s="51"/>
      <c r="EF119" s="53"/>
      <c r="EG119" s="53"/>
      <c r="EH119" s="53"/>
      <c r="EI119" s="53"/>
      <c r="EJ119" s="53"/>
      <c r="EK119" s="53"/>
      <c r="EL119" s="53"/>
      <c r="EM119" s="53"/>
      <c r="EN119" s="53"/>
      <c r="EO119" s="53"/>
      <c r="EP119" s="53"/>
      <c r="EQ119" s="59">
        <v>4519</v>
      </c>
      <c r="ER119" s="59">
        <v>8349</v>
      </c>
      <c r="ES119" s="59">
        <v>0</v>
      </c>
      <c r="ET119" s="59">
        <v>0</v>
      </c>
      <c r="EU119" s="59">
        <v>0</v>
      </c>
      <c r="EV119" s="59">
        <v>0</v>
      </c>
      <c r="EW119" s="56"/>
      <c r="EX119" s="56"/>
      <c r="EY119" s="56"/>
      <c r="EZ119" s="56"/>
      <c r="FA119" s="56"/>
      <c r="FB119" s="56"/>
      <c r="FC119" s="56"/>
      <c r="FD119" s="56"/>
      <c r="FE119" s="56"/>
      <c r="FF119" s="56"/>
      <c r="FG119" s="56"/>
      <c r="FH119" s="56"/>
      <c r="FI119" s="56"/>
      <c r="FJ119" s="56"/>
      <c r="FK119" s="56"/>
      <c r="FL119" s="56"/>
      <c r="FM119" s="56"/>
      <c r="FN119" s="56" t="s">
        <v>466</v>
      </c>
      <c r="FO119" s="60" t="b">
        <f t="shared" si="1"/>
        <v>1</v>
      </c>
    </row>
    <row r="120" spans="1:171" s="58" customFormat="1" ht="12.75" x14ac:dyDescent="0.2">
      <c r="A120" s="51" t="s">
        <v>437</v>
      </c>
      <c r="B120" s="52">
        <v>66765</v>
      </c>
      <c r="C120" s="53">
        <v>0</v>
      </c>
      <c r="D120" s="53">
        <v>1</v>
      </c>
      <c r="E120" s="54" t="s">
        <v>1084</v>
      </c>
      <c r="F120" s="53" t="s">
        <v>703</v>
      </c>
      <c r="G120" s="53"/>
      <c r="H120" s="53" t="s">
        <v>1085</v>
      </c>
      <c r="I120" s="53">
        <v>2</v>
      </c>
      <c r="J120" s="53" t="s">
        <v>705</v>
      </c>
      <c r="K120" s="53" t="s">
        <v>447</v>
      </c>
      <c r="L120" s="53" t="s">
        <v>472</v>
      </c>
      <c r="M120" s="53" t="s">
        <v>447</v>
      </c>
      <c r="N120" s="53">
        <v>1</v>
      </c>
      <c r="O120" s="53">
        <v>90</v>
      </c>
      <c r="P120" s="53">
        <v>6</v>
      </c>
      <c r="Q120" s="53" t="s">
        <v>153</v>
      </c>
      <c r="R120" s="53" t="s">
        <v>153</v>
      </c>
      <c r="S120" s="53" t="s">
        <v>1086</v>
      </c>
      <c r="T120" s="53" t="s">
        <v>1087</v>
      </c>
      <c r="U120" s="53" t="s">
        <v>1088</v>
      </c>
      <c r="V120" s="53" t="s">
        <v>1089</v>
      </c>
      <c r="W120" s="53" t="s">
        <v>153</v>
      </c>
      <c r="X120" s="53" t="s">
        <v>1090</v>
      </c>
      <c r="Y120" s="53" t="s">
        <v>1091</v>
      </c>
      <c r="Z120" s="51"/>
      <c r="AA120" s="51" t="s">
        <v>452</v>
      </c>
      <c r="AB120" s="51" t="s">
        <v>1084</v>
      </c>
      <c r="AC120" s="51" t="s">
        <v>703</v>
      </c>
      <c r="AD120" s="51" t="s">
        <v>1085</v>
      </c>
      <c r="AE120" s="51" t="s">
        <v>705</v>
      </c>
      <c r="AF120" s="53">
        <v>1</v>
      </c>
      <c r="AG120" s="53">
        <v>90</v>
      </c>
      <c r="AH120" s="53">
        <v>6</v>
      </c>
      <c r="AI120" s="53">
        <v>1</v>
      </c>
      <c r="AJ120" s="53" t="s">
        <v>153</v>
      </c>
      <c r="AK120" s="53" t="s">
        <v>153</v>
      </c>
      <c r="AL120" s="53" t="s">
        <v>1086</v>
      </c>
      <c r="AM120" s="53" t="s">
        <v>1087</v>
      </c>
      <c r="AN120" s="53" t="s">
        <v>1090</v>
      </c>
      <c r="AO120" s="53" t="s">
        <v>1091</v>
      </c>
      <c r="AP120" s="53" t="s">
        <v>1088</v>
      </c>
      <c r="AQ120" s="53" t="s">
        <v>1089</v>
      </c>
      <c r="AR120" s="53" t="s">
        <v>153</v>
      </c>
      <c r="AS120" s="53">
        <v>2015</v>
      </c>
      <c r="AT120" s="53" t="s">
        <v>153</v>
      </c>
      <c r="AU120" s="53" t="s">
        <v>153</v>
      </c>
      <c r="AV120" s="53" t="s">
        <v>153</v>
      </c>
      <c r="AW120" s="53" t="s">
        <v>153</v>
      </c>
      <c r="AX120" s="53" t="s">
        <v>153</v>
      </c>
      <c r="AY120" s="51"/>
      <c r="AZ120" s="51" t="s">
        <v>153</v>
      </c>
      <c r="BA120" s="53">
        <v>6548</v>
      </c>
      <c r="BB120" s="53">
        <v>0</v>
      </c>
      <c r="BC120" s="53"/>
      <c r="BD120" s="53"/>
      <c r="BE120" s="53"/>
      <c r="BF120" s="53"/>
      <c r="BG120" s="53"/>
      <c r="BH120" s="53"/>
      <c r="BI120" s="53"/>
      <c r="BJ120" s="51"/>
      <c r="BK120" s="53"/>
      <c r="BL120" s="53"/>
      <c r="BM120" s="53"/>
      <c r="BN120" s="53" t="s">
        <v>533</v>
      </c>
      <c r="BO120" s="53"/>
      <c r="BP120" s="53"/>
      <c r="BQ120" s="53" t="s">
        <v>533</v>
      </c>
      <c r="BR120" s="53"/>
      <c r="BS120" s="53"/>
      <c r="BT120" s="53"/>
      <c r="BU120" s="53"/>
      <c r="BV120" s="53"/>
      <c r="BW120" s="53"/>
      <c r="BX120" s="53"/>
      <c r="BY120" s="53"/>
      <c r="BZ120" s="53"/>
      <c r="CA120" s="53"/>
      <c r="CB120" s="53"/>
      <c r="CC120" s="53"/>
      <c r="CD120" s="53"/>
      <c r="CE120" s="53"/>
      <c r="CF120" s="53" t="s">
        <v>462</v>
      </c>
      <c r="CG120" s="53"/>
      <c r="CH120" s="53"/>
      <c r="CI120" s="53">
        <v>2017</v>
      </c>
      <c r="CJ120" s="53" t="s">
        <v>472</v>
      </c>
      <c r="CK120" s="53" t="s">
        <v>464</v>
      </c>
      <c r="CL120" s="53" t="s">
        <v>464</v>
      </c>
      <c r="CM120" s="53" t="s">
        <v>501</v>
      </c>
      <c r="CN120" s="53" t="s">
        <v>464</v>
      </c>
      <c r="CO120" s="53" t="s">
        <v>465</v>
      </c>
      <c r="CP120" s="53">
        <v>0</v>
      </c>
      <c r="CQ120" s="53">
        <v>0</v>
      </c>
      <c r="CR120" s="53">
        <v>0</v>
      </c>
      <c r="CS120" s="53">
        <v>0</v>
      </c>
      <c r="CT120" s="53">
        <v>0</v>
      </c>
      <c r="CU120" s="53">
        <v>0</v>
      </c>
      <c r="CV120" s="53">
        <v>0</v>
      </c>
      <c r="CW120" s="53">
        <v>0</v>
      </c>
      <c r="CX120" s="53">
        <v>0</v>
      </c>
      <c r="CY120" s="53">
        <v>0</v>
      </c>
      <c r="CZ120" s="53">
        <v>0</v>
      </c>
      <c r="DA120" s="53">
        <v>0</v>
      </c>
      <c r="DB120" s="53">
        <v>0</v>
      </c>
      <c r="DC120" s="53" t="s">
        <v>153</v>
      </c>
      <c r="DD120" s="53" t="s">
        <v>153</v>
      </c>
      <c r="DE120" s="53" t="s">
        <v>153</v>
      </c>
      <c r="DF120" s="53">
        <v>0</v>
      </c>
      <c r="DG120" s="53" t="s">
        <v>465</v>
      </c>
      <c r="DH120" s="53">
        <v>0</v>
      </c>
      <c r="DI120" s="53">
        <v>0</v>
      </c>
      <c r="DJ120" s="53">
        <v>0</v>
      </c>
      <c r="DK120" s="53">
        <v>0</v>
      </c>
      <c r="DL120" s="53">
        <v>0</v>
      </c>
      <c r="DM120" s="53">
        <v>0</v>
      </c>
      <c r="DN120" s="53">
        <v>0</v>
      </c>
      <c r="DO120" s="53">
        <v>0</v>
      </c>
      <c r="DP120" s="53">
        <v>0</v>
      </c>
      <c r="DQ120" s="53">
        <v>0</v>
      </c>
      <c r="DR120" s="53">
        <v>0</v>
      </c>
      <c r="DS120" s="53">
        <v>0</v>
      </c>
      <c r="DT120" s="53">
        <v>0</v>
      </c>
      <c r="DU120" s="53" t="s">
        <v>153</v>
      </c>
      <c r="DV120" s="53" t="s">
        <v>153</v>
      </c>
      <c r="DW120" s="51"/>
      <c r="DX120" s="53">
        <v>0</v>
      </c>
      <c r="DY120" s="53">
        <v>0</v>
      </c>
      <c r="DZ120" s="53">
        <v>0</v>
      </c>
      <c r="EA120" s="53">
        <v>0</v>
      </c>
      <c r="EB120" s="53"/>
      <c r="EC120" s="53"/>
      <c r="ED120" s="53"/>
      <c r="EE120" s="51"/>
      <c r="EF120" s="53"/>
      <c r="EG120" s="53"/>
      <c r="EH120" s="53"/>
      <c r="EI120" s="53"/>
      <c r="EJ120" s="53"/>
      <c r="EK120" s="53"/>
      <c r="EL120" s="53"/>
      <c r="EM120" s="53"/>
      <c r="EN120" s="53"/>
      <c r="EO120" s="53"/>
      <c r="EP120" s="53"/>
      <c r="EQ120" s="59">
        <v>66765</v>
      </c>
      <c r="ER120" s="59">
        <v>6548</v>
      </c>
      <c r="ES120" s="59">
        <v>0</v>
      </c>
      <c r="ET120" s="59">
        <v>0</v>
      </c>
      <c r="EU120" s="59">
        <v>0</v>
      </c>
      <c r="EV120" s="59">
        <v>0</v>
      </c>
      <c r="EW120" s="59">
        <v>0</v>
      </c>
      <c r="EX120" s="59">
        <v>0</v>
      </c>
      <c r="EY120" s="59">
        <v>0</v>
      </c>
      <c r="EZ120" s="59">
        <v>0</v>
      </c>
      <c r="FA120" s="59">
        <v>0</v>
      </c>
      <c r="FB120" s="59">
        <v>0</v>
      </c>
      <c r="FC120" s="59">
        <v>0</v>
      </c>
      <c r="FD120" s="59">
        <v>0</v>
      </c>
      <c r="FE120" s="59">
        <v>0</v>
      </c>
      <c r="FF120" s="59">
        <v>0</v>
      </c>
      <c r="FG120" s="59">
        <v>0</v>
      </c>
      <c r="FH120" s="59">
        <v>0</v>
      </c>
      <c r="FI120" s="59">
        <v>0</v>
      </c>
      <c r="FJ120" s="59">
        <v>0</v>
      </c>
      <c r="FK120" s="59">
        <v>0</v>
      </c>
      <c r="FL120" s="59">
        <v>0</v>
      </c>
      <c r="FM120" s="56"/>
      <c r="FN120" s="56" t="s">
        <v>466</v>
      </c>
      <c r="FO120" s="60" t="b">
        <f t="shared" si="1"/>
        <v>1</v>
      </c>
    </row>
    <row r="121" spans="1:171" s="58" customFormat="1" ht="12.75" x14ac:dyDescent="0.2">
      <c r="A121" s="51" t="s">
        <v>437</v>
      </c>
      <c r="B121" s="52">
        <v>66765</v>
      </c>
      <c r="C121" s="53">
        <v>1</v>
      </c>
      <c r="D121" s="53">
        <v>0</v>
      </c>
      <c r="E121" s="54" t="s">
        <v>1084</v>
      </c>
      <c r="F121" s="53" t="s">
        <v>703</v>
      </c>
      <c r="G121" s="53"/>
      <c r="H121" s="53" t="s">
        <v>1085</v>
      </c>
      <c r="I121" s="53">
        <v>2</v>
      </c>
      <c r="J121" s="53" t="s">
        <v>705</v>
      </c>
      <c r="K121" s="53" t="s">
        <v>447</v>
      </c>
      <c r="L121" s="53" t="s">
        <v>472</v>
      </c>
      <c r="M121" s="53" t="s">
        <v>447</v>
      </c>
      <c r="N121" s="53">
        <v>1</v>
      </c>
      <c r="O121" s="53">
        <v>90</v>
      </c>
      <c r="P121" s="53">
        <v>6</v>
      </c>
      <c r="Q121" s="53" t="s">
        <v>153</v>
      </c>
      <c r="R121" s="53" t="s">
        <v>153</v>
      </c>
      <c r="S121" s="53" t="s">
        <v>153</v>
      </c>
      <c r="T121" s="53" t="s">
        <v>1087</v>
      </c>
      <c r="U121" s="53" t="s">
        <v>153</v>
      </c>
      <c r="V121" s="53" t="s">
        <v>153</v>
      </c>
      <c r="W121" s="53" t="s">
        <v>153</v>
      </c>
      <c r="X121" s="53" t="s">
        <v>153</v>
      </c>
      <c r="Y121" s="53" t="s">
        <v>153</v>
      </c>
      <c r="Z121" s="51"/>
      <c r="AA121" s="51" t="s">
        <v>452</v>
      </c>
      <c r="AB121" s="51" t="s">
        <v>1084</v>
      </c>
      <c r="AC121" s="51" t="s">
        <v>703</v>
      </c>
      <c r="AD121" s="51" t="s">
        <v>1085</v>
      </c>
      <c r="AE121" s="51" t="s">
        <v>705</v>
      </c>
      <c r="AF121" s="53">
        <v>1</v>
      </c>
      <c r="AG121" s="53">
        <v>90</v>
      </c>
      <c r="AH121" s="53">
        <v>6</v>
      </c>
      <c r="AI121" s="53">
        <v>0</v>
      </c>
      <c r="AJ121" s="53" t="s">
        <v>153</v>
      </c>
      <c r="AK121" s="53" t="s">
        <v>153</v>
      </c>
      <c r="AL121" s="53" t="s">
        <v>153</v>
      </c>
      <c r="AM121" s="53" t="s">
        <v>1087</v>
      </c>
      <c r="AN121" s="53" t="s">
        <v>153</v>
      </c>
      <c r="AO121" s="53" t="s">
        <v>153</v>
      </c>
      <c r="AP121" s="53" t="s">
        <v>153</v>
      </c>
      <c r="AQ121" s="53" t="s">
        <v>153</v>
      </c>
      <c r="AR121" s="53" t="s">
        <v>153</v>
      </c>
      <c r="AS121" s="53">
        <v>2015</v>
      </c>
      <c r="AT121" s="53" t="s">
        <v>153</v>
      </c>
      <c r="AU121" s="53" t="s">
        <v>153</v>
      </c>
      <c r="AV121" s="53" t="s">
        <v>153</v>
      </c>
      <c r="AW121" s="53" t="s">
        <v>153</v>
      </c>
      <c r="AX121" s="53" t="s">
        <v>153</v>
      </c>
      <c r="AY121" s="51"/>
      <c r="AZ121" s="51" t="s">
        <v>153</v>
      </c>
      <c r="BA121" s="53">
        <v>6548</v>
      </c>
      <c r="BB121" s="53">
        <v>0</v>
      </c>
      <c r="BC121" s="53"/>
      <c r="BD121" s="53"/>
      <c r="BE121" s="53"/>
      <c r="BF121" s="53"/>
      <c r="BG121" s="53"/>
      <c r="BH121" s="53"/>
      <c r="BI121" s="53"/>
      <c r="BJ121" s="51"/>
      <c r="BK121" s="53"/>
      <c r="BL121" s="53"/>
      <c r="BM121" s="53"/>
      <c r="BN121" s="53" t="s">
        <v>533</v>
      </c>
      <c r="BO121" s="53"/>
      <c r="BP121" s="53"/>
      <c r="BQ121" s="53" t="s">
        <v>533</v>
      </c>
      <c r="BR121" s="53"/>
      <c r="BS121" s="53"/>
      <c r="BT121" s="53"/>
      <c r="BU121" s="53"/>
      <c r="BV121" s="53"/>
      <c r="BW121" s="53"/>
      <c r="BX121" s="53"/>
      <c r="BY121" s="53"/>
      <c r="BZ121" s="53"/>
      <c r="CA121" s="53"/>
      <c r="CB121" s="53"/>
      <c r="CC121" s="53"/>
      <c r="CD121" s="53"/>
      <c r="CE121" s="53"/>
      <c r="CF121" s="53"/>
      <c r="CG121" s="53"/>
      <c r="CH121" s="53"/>
      <c r="CI121" s="53">
        <v>2017</v>
      </c>
      <c r="CJ121" s="53" t="s">
        <v>472</v>
      </c>
      <c r="CK121" s="53" t="s">
        <v>464</v>
      </c>
      <c r="CL121" s="53" t="s">
        <v>464</v>
      </c>
      <c r="CM121" s="53" t="s">
        <v>501</v>
      </c>
      <c r="CN121" s="53" t="s">
        <v>464</v>
      </c>
      <c r="CO121" s="53" t="s">
        <v>465</v>
      </c>
      <c r="CP121" s="53">
        <v>0</v>
      </c>
      <c r="CQ121" s="53">
        <v>0</v>
      </c>
      <c r="CR121" s="53">
        <v>0</v>
      </c>
      <c r="CS121" s="53">
        <v>0</v>
      </c>
      <c r="CT121" s="53">
        <v>0</v>
      </c>
      <c r="CU121" s="53">
        <v>0</v>
      </c>
      <c r="CV121" s="53">
        <v>0</v>
      </c>
      <c r="CW121" s="53">
        <v>0</v>
      </c>
      <c r="CX121" s="53">
        <v>0</v>
      </c>
      <c r="CY121" s="53">
        <v>0</v>
      </c>
      <c r="CZ121" s="53">
        <v>0</v>
      </c>
      <c r="DA121" s="53">
        <v>0</v>
      </c>
      <c r="DB121" s="53">
        <v>0</v>
      </c>
      <c r="DC121" s="53" t="s">
        <v>153</v>
      </c>
      <c r="DD121" s="53" t="s">
        <v>153</v>
      </c>
      <c r="DE121" s="53" t="s">
        <v>153</v>
      </c>
      <c r="DF121" s="53">
        <v>0</v>
      </c>
      <c r="DG121" s="53" t="s">
        <v>465</v>
      </c>
      <c r="DH121" s="53">
        <v>0</v>
      </c>
      <c r="DI121" s="53">
        <v>0</v>
      </c>
      <c r="DJ121" s="53">
        <v>0</v>
      </c>
      <c r="DK121" s="53">
        <v>0</v>
      </c>
      <c r="DL121" s="53">
        <v>0</v>
      </c>
      <c r="DM121" s="53">
        <v>0</v>
      </c>
      <c r="DN121" s="53">
        <v>0</v>
      </c>
      <c r="DO121" s="53">
        <v>0</v>
      </c>
      <c r="DP121" s="53">
        <v>0</v>
      </c>
      <c r="DQ121" s="53">
        <v>0</v>
      </c>
      <c r="DR121" s="53">
        <v>0</v>
      </c>
      <c r="DS121" s="53">
        <v>0</v>
      </c>
      <c r="DT121" s="53">
        <v>0</v>
      </c>
      <c r="DU121" s="53" t="s">
        <v>153</v>
      </c>
      <c r="DV121" s="53" t="s">
        <v>153</v>
      </c>
      <c r="DW121" s="51"/>
      <c r="DX121" s="53">
        <v>0</v>
      </c>
      <c r="DY121" s="53">
        <v>0</v>
      </c>
      <c r="DZ121" s="53">
        <v>0</v>
      </c>
      <c r="EA121" s="53">
        <v>0</v>
      </c>
      <c r="EB121" s="53"/>
      <c r="EC121" s="53"/>
      <c r="ED121" s="53"/>
      <c r="EE121" s="51"/>
      <c r="EF121" s="53"/>
      <c r="EG121" s="53"/>
      <c r="EH121" s="53"/>
      <c r="EI121" s="53"/>
      <c r="EJ121" s="53"/>
      <c r="EK121" s="53"/>
      <c r="EL121" s="53"/>
      <c r="EM121" s="53"/>
      <c r="EN121" s="53"/>
      <c r="EO121" s="53"/>
      <c r="EP121" s="53"/>
      <c r="EQ121" s="59">
        <v>66765</v>
      </c>
      <c r="ER121" s="59">
        <v>6548</v>
      </c>
      <c r="ES121" s="59">
        <v>0</v>
      </c>
      <c r="ET121" s="59">
        <v>0</v>
      </c>
      <c r="EU121" s="59">
        <v>0</v>
      </c>
      <c r="EV121" s="59">
        <v>0</v>
      </c>
      <c r="EW121" s="56"/>
      <c r="EX121" s="56"/>
      <c r="EY121" s="56"/>
      <c r="EZ121" s="56"/>
      <c r="FA121" s="56"/>
      <c r="FB121" s="56"/>
      <c r="FC121" s="56"/>
      <c r="FD121" s="56"/>
      <c r="FE121" s="56"/>
      <c r="FF121" s="56"/>
      <c r="FG121" s="56"/>
      <c r="FH121" s="56"/>
      <c r="FI121" s="56"/>
      <c r="FJ121" s="56"/>
      <c r="FK121" s="56"/>
      <c r="FL121" s="56"/>
      <c r="FM121" s="56"/>
      <c r="FN121" s="56" t="s">
        <v>466</v>
      </c>
      <c r="FO121" s="60" t="b">
        <f t="shared" si="1"/>
        <v>1</v>
      </c>
    </row>
    <row r="122" spans="1:171" s="58" customFormat="1" ht="12.75" x14ac:dyDescent="0.2">
      <c r="A122" s="51" t="s">
        <v>437</v>
      </c>
      <c r="B122" s="52">
        <v>31275</v>
      </c>
      <c r="C122" s="53">
        <v>0</v>
      </c>
      <c r="D122" s="53">
        <v>1</v>
      </c>
      <c r="E122" s="54" t="s">
        <v>1092</v>
      </c>
      <c r="F122" s="53" t="s">
        <v>1021</v>
      </c>
      <c r="G122" s="53"/>
      <c r="H122" s="53" t="s">
        <v>1093</v>
      </c>
      <c r="I122" s="53">
        <v>2</v>
      </c>
      <c r="J122" s="53" t="s">
        <v>1094</v>
      </c>
      <c r="K122" s="53" t="s">
        <v>447</v>
      </c>
      <c r="L122" s="53" t="s">
        <v>472</v>
      </c>
      <c r="M122" s="53" t="s">
        <v>447</v>
      </c>
      <c r="N122" s="53">
        <v>1</v>
      </c>
      <c r="O122" s="53">
        <v>91</v>
      </c>
      <c r="P122" s="53">
        <v>13</v>
      </c>
      <c r="Q122" s="53" t="s">
        <v>153</v>
      </c>
      <c r="R122" s="53" t="s">
        <v>153</v>
      </c>
      <c r="S122" s="53" t="s">
        <v>1095</v>
      </c>
      <c r="T122" s="53" t="s">
        <v>579</v>
      </c>
      <c r="U122" s="53" t="s">
        <v>1096</v>
      </c>
      <c r="V122" s="53" t="s">
        <v>1097</v>
      </c>
      <c r="W122" s="53" t="s">
        <v>153</v>
      </c>
      <c r="X122" s="53" t="s">
        <v>1098</v>
      </c>
      <c r="Y122" s="53" t="s">
        <v>1099</v>
      </c>
      <c r="Z122" s="51"/>
      <c r="AA122" s="51" t="s">
        <v>452</v>
      </c>
      <c r="AB122" s="51" t="s">
        <v>1092</v>
      </c>
      <c r="AC122" s="51" t="s">
        <v>1021</v>
      </c>
      <c r="AD122" s="51" t="s">
        <v>1093</v>
      </c>
      <c r="AE122" s="51" t="s">
        <v>1094</v>
      </c>
      <c r="AF122" s="53">
        <v>1</v>
      </c>
      <c r="AG122" s="53">
        <v>91</v>
      </c>
      <c r="AH122" s="53">
        <v>13</v>
      </c>
      <c r="AI122" s="53">
        <v>1</v>
      </c>
      <c r="AJ122" s="53" t="s">
        <v>153</v>
      </c>
      <c r="AK122" s="53" t="s">
        <v>153</v>
      </c>
      <c r="AL122" s="53" t="s">
        <v>1095</v>
      </c>
      <c r="AM122" s="53" t="s">
        <v>579</v>
      </c>
      <c r="AN122" s="53" t="s">
        <v>1098</v>
      </c>
      <c r="AO122" s="53" t="s">
        <v>1099</v>
      </c>
      <c r="AP122" s="53" t="s">
        <v>1096</v>
      </c>
      <c r="AQ122" s="53" t="s">
        <v>1097</v>
      </c>
      <c r="AR122" s="53" t="s">
        <v>153</v>
      </c>
      <c r="AS122" s="53">
        <v>2015</v>
      </c>
      <c r="AT122" s="53" t="s">
        <v>153</v>
      </c>
      <c r="AU122" s="53" t="s">
        <v>153</v>
      </c>
      <c r="AV122" s="53" t="s">
        <v>153</v>
      </c>
      <c r="AW122" s="53" t="s">
        <v>153</v>
      </c>
      <c r="AX122" s="53" t="s">
        <v>153</v>
      </c>
      <c r="AY122" s="51"/>
      <c r="AZ122" s="51" t="s">
        <v>153</v>
      </c>
      <c r="BA122" s="53">
        <v>8104</v>
      </c>
      <c r="BB122" s="53">
        <v>0</v>
      </c>
      <c r="BC122" s="53"/>
      <c r="BD122" s="53"/>
      <c r="BE122" s="53"/>
      <c r="BF122" s="53"/>
      <c r="BG122" s="53"/>
      <c r="BH122" s="53"/>
      <c r="BI122" s="53"/>
      <c r="BJ122" s="51"/>
      <c r="BK122" s="53"/>
      <c r="BL122" s="53"/>
      <c r="BM122" s="53"/>
      <c r="BN122" s="53" t="s">
        <v>583</v>
      </c>
      <c r="BO122" s="53"/>
      <c r="BP122" s="53"/>
      <c r="BQ122" s="53" t="s">
        <v>583</v>
      </c>
      <c r="BR122" s="53"/>
      <c r="BS122" s="53"/>
      <c r="BT122" s="53"/>
      <c r="BU122" s="53"/>
      <c r="BV122" s="53"/>
      <c r="BW122" s="53"/>
      <c r="BX122" s="53"/>
      <c r="BY122" s="53"/>
      <c r="BZ122" s="53"/>
      <c r="CA122" s="53"/>
      <c r="CB122" s="53"/>
      <c r="CC122" s="53"/>
      <c r="CD122" s="53"/>
      <c r="CE122" s="53"/>
      <c r="CF122" s="53" t="s">
        <v>462</v>
      </c>
      <c r="CG122" s="53"/>
      <c r="CH122" s="53"/>
      <c r="CI122" s="53">
        <v>2017</v>
      </c>
      <c r="CJ122" s="53" t="s">
        <v>472</v>
      </c>
      <c r="CK122" s="53" t="s">
        <v>464</v>
      </c>
      <c r="CL122" s="53" t="s">
        <v>464</v>
      </c>
      <c r="CM122" s="53" t="s">
        <v>464</v>
      </c>
      <c r="CN122" s="53" t="s">
        <v>464</v>
      </c>
      <c r="CO122" s="53" t="s">
        <v>465</v>
      </c>
      <c r="CP122" s="53">
        <v>1</v>
      </c>
      <c r="CQ122" s="53">
        <v>0</v>
      </c>
      <c r="CR122" s="53">
        <v>0</v>
      </c>
      <c r="CS122" s="53">
        <v>1</v>
      </c>
      <c r="CT122" s="53">
        <v>0</v>
      </c>
      <c r="CU122" s="53">
        <v>0</v>
      </c>
      <c r="CV122" s="53">
        <v>0</v>
      </c>
      <c r="CW122" s="53">
        <v>0</v>
      </c>
      <c r="CX122" s="53">
        <v>0</v>
      </c>
      <c r="CY122" s="53">
        <v>0</v>
      </c>
      <c r="CZ122" s="53">
        <v>1</v>
      </c>
      <c r="DA122" s="53">
        <v>0</v>
      </c>
      <c r="DB122" s="53">
        <v>0</v>
      </c>
      <c r="DC122" s="53" t="s">
        <v>1100</v>
      </c>
      <c r="DD122" s="53" t="s">
        <v>153</v>
      </c>
      <c r="DE122" s="53" t="s">
        <v>153</v>
      </c>
      <c r="DF122" s="53">
        <v>0</v>
      </c>
      <c r="DG122" s="53" t="s">
        <v>465</v>
      </c>
      <c r="DH122" s="53">
        <v>0</v>
      </c>
      <c r="DI122" s="53">
        <v>0</v>
      </c>
      <c r="DJ122" s="53">
        <v>0</v>
      </c>
      <c r="DK122" s="53">
        <v>0</v>
      </c>
      <c r="DL122" s="53">
        <v>0</v>
      </c>
      <c r="DM122" s="53">
        <v>0</v>
      </c>
      <c r="DN122" s="53">
        <v>0</v>
      </c>
      <c r="DO122" s="53">
        <v>0</v>
      </c>
      <c r="DP122" s="53">
        <v>0</v>
      </c>
      <c r="DQ122" s="53">
        <v>0</v>
      </c>
      <c r="DR122" s="53">
        <v>0</v>
      </c>
      <c r="DS122" s="53">
        <v>0</v>
      </c>
      <c r="DT122" s="53">
        <v>0</v>
      </c>
      <c r="DU122" s="53" t="s">
        <v>153</v>
      </c>
      <c r="DV122" s="53" t="s">
        <v>153</v>
      </c>
      <c r="DW122" s="51"/>
      <c r="DX122" s="53">
        <v>0</v>
      </c>
      <c r="DY122" s="53">
        <v>1</v>
      </c>
      <c r="DZ122" s="53">
        <v>0</v>
      </c>
      <c r="EA122" s="53">
        <v>0</v>
      </c>
      <c r="EB122" s="53"/>
      <c r="EC122" s="53"/>
      <c r="ED122" s="53"/>
      <c r="EE122" s="51"/>
      <c r="EF122" s="53"/>
      <c r="EG122" s="53"/>
      <c r="EH122" s="53"/>
      <c r="EI122" s="53"/>
      <c r="EJ122" s="53"/>
      <c r="EK122" s="53"/>
      <c r="EL122" s="53"/>
      <c r="EM122" s="53"/>
      <c r="EN122" s="53"/>
      <c r="EO122" s="53"/>
      <c r="EP122" s="53"/>
      <c r="EQ122" s="59">
        <v>31275</v>
      </c>
      <c r="ER122" s="59">
        <v>8104</v>
      </c>
      <c r="ES122" s="59">
        <v>0</v>
      </c>
      <c r="ET122" s="59">
        <v>0</v>
      </c>
      <c r="EU122" s="59">
        <v>0</v>
      </c>
      <c r="EV122" s="59">
        <v>0</v>
      </c>
      <c r="EW122" s="59">
        <v>1</v>
      </c>
      <c r="EX122" s="59">
        <v>1</v>
      </c>
      <c r="EY122" s="59">
        <v>0</v>
      </c>
      <c r="EZ122" s="59">
        <v>0</v>
      </c>
      <c r="FA122" s="59">
        <v>0</v>
      </c>
      <c r="FB122" s="59">
        <v>0</v>
      </c>
      <c r="FC122" s="59">
        <v>0</v>
      </c>
      <c r="FD122" s="59">
        <v>0</v>
      </c>
      <c r="FE122" s="59">
        <v>0</v>
      </c>
      <c r="FF122" s="59">
        <v>0</v>
      </c>
      <c r="FG122" s="59">
        <v>0</v>
      </c>
      <c r="FH122" s="59">
        <v>0</v>
      </c>
      <c r="FI122" s="59">
        <v>0</v>
      </c>
      <c r="FJ122" s="59">
        <v>0</v>
      </c>
      <c r="FK122" s="59">
        <v>0</v>
      </c>
      <c r="FL122" s="59">
        <v>0</v>
      </c>
      <c r="FM122" s="56"/>
      <c r="FN122" s="56" t="s">
        <v>466</v>
      </c>
      <c r="FO122" s="60" t="b">
        <f t="shared" si="1"/>
        <v>1</v>
      </c>
    </row>
    <row r="123" spans="1:171" s="58" customFormat="1" ht="12.75" x14ac:dyDescent="0.2">
      <c r="A123" s="51" t="s">
        <v>437</v>
      </c>
      <c r="B123" s="52">
        <v>31275</v>
      </c>
      <c r="C123" s="53">
        <v>1</v>
      </c>
      <c r="D123" s="53">
        <v>0</v>
      </c>
      <c r="E123" s="54" t="s">
        <v>1092</v>
      </c>
      <c r="F123" s="53" t="s">
        <v>1021</v>
      </c>
      <c r="G123" s="53"/>
      <c r="H123" s="53" t="s">
        <v>1093</v>
      </c>
      <c r="I123" s="53">
        <v>2</v>
      </c>
      <c r="J123" s="53" t="s">
        <v>1094</v>
      </c>
      <c r="K123" s="53" t="s">
        <v>447</v>
      </c>
      <c r="L123" s="53" t="s">
        <v>472</v>
      </c>
      <c r="M123" s="53" t="s">
        <v>447</v>
      </c>
      <c r="N123" s="53">
        <v>1</v>
      </c>
      <c r="O123" s="53">
        <v>91</v>
      </c>
      <c r="P123" s="53">
        <v>13</v>
      </c>
      <c r="Q123" s="53" t="s">
        <v>153</v>
      </c>
      <c r="R123" s="53" t="s">
        <v>153</v>
      </c>
      <c r="S123" s="53" t="s">
        <v>153</v>
      </c>
      <c r="T123" s="53" t="s">
        <v>579</v>
      </c>
      <c r="U123" s="53" t="s">
        <v>153</v>
      </c>
      <c r="V123" s="53" t="s">
        <v>153</v>
      </c>
      <c r="W123" s="53" t="s">
        <v>153</v>
      </c>
      <c r="X123" s="53" t="s">
        <v>153</v>
      </c>
      <c r="Y123" s="53" t="s">
        <v>153</v>
      </c>
      <c r="Z123" s="51"/>
      <c r="AA123" s="51" t="s">
        <v>452</v>
      </c>
      <c r="AB123" s="51" t="s">
        <v>1092</v>
      </c>
      <c r="AC123" s="51" t="s">
        <v>1021</v>
      </c>
      <c r="AD123" s="51" t="s">
        <v>1093</v>
      </c>
      <c r="AE123" s="51" t="s">
        <v>1094</v>
      </c>
      <c r="AF123" s="53">
        <v>1</v>
      </c>
      <c r="AG123" s="53">
        <v>91</v>
      </c>
      <c r="AH123" s="53">
        <v>13</v>
      </c>
      <c r="AI123" s="53">
        <v>0</v>
      </c>
      <c r="AJ123" s="53" t="s">
        <v>153</v>
      </c>
      <c r="AK123" s="53" t="s">
        <v>153</v>
      </c>
      <c r="AL123" s="53" t="s">
        <v>153</v>
      </c>
      <c r="AM123" s="53" t="s">
        <v>579</v>
      </c>
      <c r="AN123" s="53" t="s">
        <v>153</v>
      </c>
      <c r="AO123" s="53" t="s">
        <v>153</v>
      </c>
      <c r="AP123" s="53" t="s">
        <v>153</v>
      </c>
      <c r="AQ123" s="53" t="s">
        <v>153</v>
      </c>
      <c r="AR123" s="53" t="s">
        <v>153</v>
      </c>
      <c r="AS123" s="53">
        <v>2015</v>
      </c>
      <c r="AT123" s="53" t="s">
        <v>153</v>
      </c>
      <c r="AU123" s="53" t="s">
        <v>153</v>
      </c>
      <c r="AV123" s="53" t="s">
        <v>153</v>
      </c>
      <c r="AW123" s="53" t="s">
        <v>153</v>
      </c>
      <c r="AX123" s="53" t="s">
        <v>153</v>
      </c>
      <c r="AY123" s="51"/>
      <c r="AZ123" s="51" t="s">
        <v>153</v>
      </c>
      <c r="BA123" s="53">
        <v>8104</v>
      </c>
      <c r="BB123" s="53">
        <v>0</v>
      </c>
      <c r="BC123" s="53"/>
      <c r="BD123" s="53"/>
      <c r="BE123" s="53"/>
      <c r="BF123" s="53"/>
      <c r="BG123" s="53"/>
      <c r="BH123" s="53"/>
      <c r="BI123" s="53"/>
      <c r="BJ123" s="51"/>
      <c r="BK123" s="53"/>
      <c r="BL123" s="53"/>
      <c r="BM123" s="53"/>
      <c r="BN123" s="53" t="s">
        <v>583</v>
      </c>
      <c r="BO123" s="53"/>
      <c r="BP123" s="53"/>
      <c r="BQ123" s="53" t="s">
        <v>583</v>
      </c>
      <c r="BR123" s="53"/>
      <c r="BS123" s="53"/>
      <c r="BT123" s="53"/>
      <c r="BU123" s="53"/>
      <c r="BV123" s="53"/>
      <c r="BW123" s="53"/>
      <c r="BX123" s="53"/>
      <c r="BY123" s="53"/>
      <c r="BZ123" s="53"/>
      <c r="CA123" s="53"/>
      <c r="CB123" s="53"/>
      <c r="CC123" s="53"/>
      <c r="CD123" s="53"/>
      <c r="CE123" s="53"/>
      <c r="CF123" s="53"/>
      <c r="CG123" s="53"/>
      <c r="CH123" s="53"/>
      <c r="CI123" s="53">
        <v>2017</v>
      </c>
      <c r="CJ123" s="53" t="s">
        <v>472</v>
      </c>
      <c r="CK123" s="53" t="s">
        <v>464</v>
      </c>
      <c r="CL123" s="53" t="s">
        <v>464</v>
      </c>
      <c r="CM123" s="53" t="s">
        <v>464</v>
      </c>
      <c r="CN123" s="53" t="s">
        <v>464</v>
      </c>
      <c r="CO123" s="53" t="s">
        <v>465</v>
      </c>
      <c r="CP123" s="53">
        <v>1</v>
      </c>
      <c r="CQ123" s="53">
        <v>0</v>
      </c>
      <c r="CR123" s="53">
        <v>0</v>
      </c>
      <c r="CS123" s="53">
        <v>1</v>
      </c>
      <c r="CT123" s="53">
        <v>0</v>
      </c>
      <c r="CU123" s="53">
        <v>0</v>
      </c>
      <c r="CV123" s="53">
        <v>0</v>
      </c>
      <c r="CW123" s="53">
        <v>0</v>
      </c>
      <c r="CX123" s="53">
        <v>0</v>
      </c>
      <c r="CY123" s="53">
        <v>0</v>
      </c>
      <c r="CZ123" s="53">
        <v>1</v>
      </c>
      <c r="DA123" s="53">
        <v>0</v>
      </c>
      <c r="DB123" s="53">
        <v>0</v>
      </c>
      <c r="DC123" s="53" t="s">
        <v>1100</v>
      </c>
      <c r="DD123" s="53" t="s">
        <v>153</v>
      </c>
      <c r="DE123" s="53" t="s">
        <v>153</v>
      </c>
      <c r="DF123" s="53">
        <v>0</v>
      </c>
      <c r="DG123" s="53" t="s">
        <v>465</v>
      </c>
      <c r="DH123" s="53">
        <v>0</v>
      </c>
      <c r="DI123" s="53">
        <v>0</v>
      </c>
      <c r="DJ123" s="53">
        <v>0</v>
      </c>
      <c r="DK123" s="53">
        <v>0</v>
      </c>
      <c r="DL123" s="53">
        <v>0</v>
      </c>
      <c r="DM123" s="53">
        <v>0</v>
      </c>
      <c r="DN123" s="53">
        <v>0</v>
      </c>
      <c r="DO123" s="53">
        <v>0</v>
      </c>
      <c r="DP123" s="53">
        <v>0</v>
      </c>
      <c r="DQ123" s="53">
        <v>0</v>
      </c>
      <c r="DR123" s="53">
        <v>0</v>
      </c>
      <c r="DS123" s="53">
        <v>0</v>
      </c>
      <c r="DT123" s="53">
        <v>0</v>
      </c>
      <c r="DU123" s="53" t="s">
        <v>153</v>
      </c>
      <c r="DV123" s="53" t="s">
        <v>153</v>
      </c>
      <c r="DW123" s="51"/>
      <c r="DX123" s="53">
        <v>0</v>
      </c>
      <c r="DY123" s="53">
        <v>1</v>
      </c>
      <c r="DZ123" s="53">
        <v>0</v>
      </c>
      <c r="EA123" s="53">
        <v>0</v>
      </c>
      <c r="EB123" s="53"/>
      <c r="EC123" s="53"/>
      <c r="ED123" s="53"/>
      <c r="EE123" s="51"/>
      <c r="EF123" s="53"/>
      <c r="EG123" s="53"/>
      <c r="EH123" s="53"/>
      <c r="EI123" s="53"/>
      <c r="EJ123" s="53"/>
      <c r="EK123" s="53"/>
      <c r="EL123" s="53"/>
      <c r="EM123" s="53"/>
      <c r="EN123" s="53"/>
      <c r="EO123" s="53"/>
      <c r="EP123" s="53"/>
      <c r="EQ123" s="59">
        <v>31275</v>
      </c>
      <c r="ER123" s="59">
        <v>8104</v>
      </c>
      <c r="ES123" s="59">
        <v>0</v>
      </c>
      <c r="ET123" s="59">
        <v>0</v>
      </c>
      <c r="EU123" s="59">
        <v>0</v>
      </c>
      <c r="EV123" s="59">
        <v>0</v>
      </c>
      <c r="EW123" s="56"/>
      <c r="EX123" s="56"/>
      <c r="EY123" s="56"/>
      <c r="EZ123" s="56"/>
      <c r="FA123" s="56"/>
      <c r="FB123" s="56"/>
      <c r="FC123" s="56"/>
      <c r="FD123" s="56"/>
      <c r="FE123" s="56"/>
      <c r="FF123" s="56"/>
      <c r="FG123" s="56"/>
      <c r="FH123" s="56"/>
      <c r="FI123" s="56"/>
      <c r="FJ123" s="56"/>
      <c r="FK123" s="56"/>
      <c r="FL123" s="56"/>
      <c r="FM123" s="56"/>
      <c r="FN123" s="56" t="s">
        <v>466</v>
      </c>
      <c r="FO123" s="60" t="b">
        <f t="shared" si="1"/>
        <v>1</v>
      </c>
    </row>
    <row r="124" spans="1:171" s="58" customFormat="1" ht="12.75" x14ac:dyDescent="0.2">
      <c r="A124" s="51" t="s">
        <v>437</v>
      </c>
      <c r="B124" s="52">
        <v>56567</v>
      </c>
      <c r="C124" s="53">
        <v>0</v>
      </c>
      <c r="D124" s="53">
        <v>1</v>
      </c>
      <c r="E124" s="54" t="s">
        <v>1101</v>
      </c>
      <c r="F124" s="53" t="s">
        <v>727</v>
      </c>
      <c r="G124" s="53"/>
      <c r="H124" s="53" t="s">
        <v>1102</v>
      </c>
      <c r="I124" s="53">
        <v>2</v>
      </c>
      <c r="J124" s="53" t="s">
        <v>1103</v>
      </c>
      <c r="K124" s="53" t="s">
        <v>447</v>
      </c>
      <c r="L124" s="53" t="s">
        <v>472</v>
      </c>
      <c r="M124" s="53" t="s">
        <v>447</v>
      </c>
      <c r="N124" s="53">
        <v>1</v>
      </c>
      <c r="O124" s="53">
        <v>95</v>
      </c>
      <c r="P124" s="53">
        <v>4</v>
      </c>
      <c r="Q124" s="53" t="s">
        <v>153</v>
      </c>
      <c r="R124" s="53" t="s">
        <v>153</v>
      </c>
      <c r="S124" s="53" t="s">
        <v>1104</v>
      </c>
      <c r="T124" s="53" t="s">
        <v>1105</v>
      </c>
      <c r="U124" s="53" t="s">
        <v>1106</v>
      </c>
      <c r="V124" s="53" t="s">
        <v>1107</v>
      </c>
      <c r="W124" s="53" t="s">
        <v>153</v>
      </c>
      <c r="X124" s="53" t="s">
        <v>1108</v>
      </c>
      <c r="Y124" s="53" t="s">
        <v>1109</v>
      </c>
      <c r="Z124" s="51"/>
      <c r="AA124" s="51" t="s">
        <v>452</v>
      </c>
      <c r="AB124" s="51" t="s">
        <v>1101</v>
      </c>
      <c r="AC124" s="51" t="s">
        <v>727</v>
      </c>
      <c r="AD124" s="51" t="s">
        <v>1102</v>
      </c>
      <c r="AE124" s="51" t="s">
        <v>1103</v>
      </c>
      <c r="AF124" s="53">
        <v>1</v>
      </c>
      <c r="AG124" s="53">
        <v>95</v>
      </c>
      <c r="AH124" s="53">
        <v>4</v>
      </c>
      <c r="AI124" s="53">
        <v>1</v>
      </c>
      <c r="AJ124" s="53" t="s">
        <v>153</v>
      </c>
      <c r="AK124" s="53" t="s">
        <v>153</v>
      </c>
      <c r="AL124" s="53" t="s">
        <v>1104</v>
      </c>
      <c r="AM124" s="53" t="s">
        <v>1105</v>
      </c>
      <c r="AN124" s="53" t="s">
        <v>1110</v>
      </c>
      <c r="AO124" s="53" t="s">
        <v>250</v>
      </c>
      <c r="AP124" s="53" t="s">
        <v>1111</v>
      </c>
      <c r="AQ124" s="53" t="s">
        <v>1107</v>
      </c>
      <c r="AR124" s="53" t="s">
        <v>153</v>
      </c>
      <c r="AS124" s="53">
        <v>2015</v>
      </c>
      <c r="AT124" s="53" t="s">
        <v>153</v>
      </c>
      <c r="AU124" s="53" t="s">
        <v>153</v>
      </c>
      <c r="AV124" s="53" t="s">
        <v>153</v>
      </c>
      <c r="AW124" s="53" t="s">
        <v>153</v>
      </c>
      <c r="AX124" s="53" t="s">
        <v>153</v>
      </c>
      <c r="AY124" s="51"/>
      <c r="AZ124" s="51" t="s">
        <v>153</v>
      </c>
      <c r="BA124" s="53">
        <v>5642</v>
      </c>
      <c r="BB124" s="53">
        <v>0</v>
      </c>
      <c r="BC124" s="53"/>
      <c r="BD124" s="53"/>
      <c r="BE124" s="53"/>
      <c r="BF124" s="53"/>
      <c r="BG124" s="53"/>
      <c r="BH124" s="53"/>
      <c r="BI124" s="53"/>
      <c r="BJ124" s="51"/>
      <c r="BK124" s="53"/>
      <c r="BL124" s="53"/>
      <c r="BM124" s="53"/>
      <c r="BN124" s="53" t="s">
        <v>533</v>
      </c>
      <c r="BO124" s="53"/>
      <c r="BP124" s="53"/>
      <c r="BQ124" s="53" t="s">
        <v>533</v>
      </c>
      <c r="BR124" s="53"/>
      <c r="BS124" s="53"/>
      <c r="BT124" s="53"/>
      <c r="BU124" s="53"/>
      <c r="BV124" s="53"/>
      <c r="BW124" s="53"/>
      <c r="BX124" s="53"/>
      <c r="BY124" s="53"/>
      <c r="BZ124" s="53"/>
      <c r="CA124" s="53" t="s">
        <v>534</v>
      </c>
      <c r="CB124" s="53"/>
      <c r="CC124" s="53"/>
      <c r="CD124" s="53"/>
      <c r="CE124" s="53"/>
      <c r="CF124" s="53" t="s">
        <v>462</v>
      </c>
      <c r="CG124" s="53"/>
      <c r="CH124" s="53" t="s">
        <v>535</v>
      </c>
      <c r="CI124" s="53">
        <v>2017</v>
      </c>
      <c r="CJ124" s="53" t="s">
        <v>472</v>
      </c>
      <c r="CK124" s="53" t="s">
        <v>463</v>
      </c>
      <c r="CL124" s="53" t="s">
        <v>463</v>
      </c>
      <c r="CM124" s="53" t="s">
        <v>464</v>
      </c>
      <c r="CN124" s="53" t="s">
        <v>464</v>
      </c>
      <c r="CO124" s="53" t="s">
        <v>465</v>
      </c>
      <c r="CP124" s="53">
        <v>0</v>
      </c>
      <c r="CQ124" s="53">
        <v>0</v>
      </c>
      <c r="CR124" s="53">
        <v>0</v>
      </c>
      <c r="CS124" s="53">
        <v>0</v>
      </c>
      <c r="CT124" s="53">
        <v>0</v>
      </c>
      <c r="CU124" s="53">
        <v>0</v>
      </c>
      <c r="CV124" s="53">
        <v>0</v>
      </c>
      <c r="CW124" s="53">
        <v>0</v>
      </c>
      <c r="CX124" s="53">
        <v>0</v>
      </c>
      <c r="CY124" s="53">
        <v>0</v>
      </c>
      <c r="CZ124" s="53">
        <v>0</v>
      </c>
      <c r="DA124" s="53">
        <v>0</v>
      </c>
      <c r="DB124" s="53">
        <v>0</v>
      </c>
      <c r="DC124" s="53" t="s">
        <v>153</v>
      </c>
      <c r="DD124" s="53" t="s">
        <v>153</v>
      </c>
      <c r="DE124" s="53" t="s">
        <v>153</v>
      </c>
      <c r="DF124" s="53">
        <v>0</v>
      </c>
      <c r="DG124" s="53" t="s">
        <v>465</v>
      </c>
      <c r="DH124" s="53">
        <v>0</v>
      </c>
      <c r="DI124" s="53">
        <v>0</v>
      </c>
      <c r="DJ124" s="53">
        <v>0</v>
      </c>
      <c r="DK124" s="53">
        <v>0</v>
      </c>
      <c r="DL124" s="53">
        <v>0</v>
      </c>
      <c r="DM124" s="53">
        <v>0</v>
      </c>
      <c r="DN124" s="53">
        <v>0</v>
      </c>
      <c r="DO124" s="53">
        <v>0</v>
      </c>
      <c r="DP124" s="53">
        <v>0</v>
      </c>
      <c r="DQ124" s="53">
        <v>0</v>
      </c>
      <c r="DR124" s="53">
        <v>0</v>
      </c>
      <c r="DS124" s="53">
        <v>0</v>
      </c>
      <c r="DT124" s="53">
        <v>0</v>
      </c>
      <c r="DU124" s="53" t="s">
        <v>153</v>
      </c>
      <c r="DV124" s="53" t="s">
        <v>153</v>
      </c>
      <c r="DW124" s="51"/>
      <c r="DX124" s="53">
        <v>0</v>
      </c>
      <c r="DY124" s="53">
        <v>0</v>
      </c>
      <c r="DZ124" s="53">
        <v>0</v>
      </c>
      <c r="EA124" s="53">
        <v>0</v>
      </c>
      <c r="EB124" s="53"/>
      <c r="EC124" s="53"/>
      <c r="ED124" s="53"/>
      <c r="EE124" s="51"/>
      <c r="EF124" s="53"/>
      <c r="EG124" s="53"/>
      <c r="EH124" s="53"/>
      <c r="EI124" s="53"/>
      <c r="EJ124" s="53"/>
      <c r="EK124" s="53"/>
      <c r="EL124" s="53"/>
      <c r="EM124" s="53"/>
      <c r="EN124" s="53"/>
      <c r="EO124" s="53"/>
      <c r="EP124" s="53"/>
      <c r="EQ124" s="59">
        <v>56567</v>
      </c>
      <c r="ER124" s="59">
        <v>5642</v>
      </c>
      <c r="ES124" s="59">
        <v>0</v>
      </c>
      <c r="ET124" s="59">
        <v>0</v>
      </c>
      <c r="EU124" s="59">
        <v>0</v>
      </c>
      <c r="EV124" s="59">
        <v>0</v>
      </c>
      <c r="EW124" s="59">
        <v>0</v>
      </c>
      <c r="EX124" s="59">
        <v>0</v>
      </c>
      <c r="EY124" s="59">
        <v>0</v>
      </c>
      <c r="EZ124" s="59">
        <v>0</v>
      </c>
      <c r="FA124" s="59">
        <v>0</v>
      </c>
      <c r="FB124" s="59">
        <v>0</v>
      </c>
      <c r="FC124" s="59">
        <v>0</v>
      </c>
      <c r="FD124" s="59">
        <v>0</v>
      </c>
      <c r="FE124" s="59">
        <v>0</v>
      </c>
      <c r="FF124" s="59">
        <v>0</v>
      </c>
      <c r="FG124" s="59">
        <v>0</v>
      </c>
      <c r="FH124" s="59">
        <v>0</v>
      </c>
      <c r="FI124" s="59">
        <v>0</v>
      </c>
      <c r="FJ124" s="59">
        <v>0</v>
      </c>
      <c r="FK124" s="59">
        <v>0</v>
      </c>
      <c r="FL124" s="59">
        <v>0</v>
      </c>
      <c r="FM124" s="56"/>
      <c r="FN124" s="56" t="s">
        <v>536</v>
      </c>
      <c r="FO124" s="60" t="b">
        <f t="shared" si="1"/>
        <v>1</v>
      </c>
    </row>
    <row r="125" spans="1:171" s="58" customFormat="1" ht="12.75" x14ac:dyDescent="0.2">
      <c r="A125" s="51" t="s">
        <v>437</v>
      </c>
      <c r="B125" s="52">
        <v>56567</v>
      </c>
      <c r="C125" s="53">
        <v>1</v>
      </c>
      <c r="D125" s="53">
        <v>0</v>
      </c>
      <c r="E125" s="54" t="s">
        <v>1101</v>
      </c>
      <c r="F125" s="53" t="s">
        <v>727</v>
      </c>
      <c r="G125" s="53"/>
      <c r="H125" s="53" t="s">
        <v>1102</v>
      </c>
      <c r="I125" s="53">
        <v>2</v>
      </c>
      <c r="J125" s="53" t="s">
        <v>1103</v>
      </c>
      <c r="K125" s="53" t="s">
        <v>447</v>
      </c>
      <c r="L125" s="53" t="s">
        <v>472</v>
      </c>
      <c r="M125" s="53" t="s">
        <v>447</v>
      </c>
      <c r="N125" s="53">
        <v>1</v>
      </c>
      <c r="O125" s="53">
        <v>95</v>
      </c>
      <c r="P125" s="53">
        <v>4</v>
      </c>
      <c r="Q125" s="53" t="s">
        <v>153</v>
      </c>
      <c r="R125" s="53" t="s">
        <v>153</v>
      </c>
      <c r="S125" s="53" t="s">
        <v>153</v>
      </c>
      <c r="T125" s="53" t="s">
        <v>1105</v>
      </c>
      <c r="U125" s="53" t="s">
        <v>153</v>
      </c>
      <c r="V125" s="53" t="s">
        <v>153</v>
      </c>
      <c r="W125" s="53" t="s">
        <v>153</v>
      </c>
      <c r="X125" s="53" t="s">
        <v>153</v>
      </c>
      <c r="Y125" s="53" t="s">
        <v>153</v>
      </c>
      <c r="Z125" s="51"/>
      <c r="AA125" s="51" t="s">
        <v>452</v>
      </c>
      <c r="AB125" s="51" t="s">
        <v>1101</v>
      </c>
      <c r="AC125" s="51" t="s">
        <v>727</v>
      </c>
      <c r="AD125" s="51" t="s">
        <v>1102</v>
      </c>
      <c r="AE125" s="51" t="s">
        <v>1103</v>
      </c>
      <c r="AF125" s="53">
        <v>1</v>
      </c>
      <c r="AG125" s="53">
        <v>95</v>
      </c>
      <c r="AH125" s="53">
        <v>4</v>
      </c>
      <c r="AI125" s="53">
        <v>0</v>
      </c>
      <c r="AJ125" s="53" t="s">
        <v>153</v>
      </c>
      <c r="AK125" s="53" t="s">
        <v>153</v>
      </c>
      <c r="AL125" s="53" t="s">
        <v>153</v>
      </c>
      <c r="AM125" s="53" t="s">
        <v>1105</v>
      </c>
      <c r="AN125" s="53" t="s">
        <v>153</v>
      </c>
      <c r="AO125" s="53" t="s">
        <v>153</v>
      </c>
      <c r="AP125" s="53" t="s">
        <v>153</v>
      </c>
      <c r="AQ125" s="53" t="s">
        <v>153</v>
      </c>
      <c r="AR125" s="53" t="s">
        <v>153</v>
      </c>
      <c r="AS125" s="53">
        <v>2015</v>
      </c>
      <c r="AT125" s="53" t="s">
        <v>153</v>
      </c>
      <c r="AU125" s="53" t="s">
        <v>153</v>
      </c>
      <c r="AV125" s="53" t="s">
        <v>153</v>
      </c>
      <c r="AW125" s="53" t="s">
        <v>153</v>
      </c>
      <c r="AX125" s="53" t="s">
        <v>153</v>
      </c>
      <c r="AY125" s="51"/>
      <c r="AZ125" s="51" t="s">
        <v>153</v>
      </c>
      <c r="BA125" s="53">
        <v>5642</v>
      </c>
      <c r="BB125" s="53">
        <v>0</v>
      </c>
      <c r="BC125" s="53"/>
      <c r="BD125" s="53"/>
      <c r="BE125" s="53"/>
      <c r="BF125" s="53"/>
      <c r="BG125" s="53"/>
      <c r="BH125" s="53"/>
      <c r="BI125" s="53"/>
      <c r="BJ125" s="51"/>
      <c r="BK125" s="53"/>
      <c r="BL125" s="53"/>
      <c r="BM125" s="53"/>
      <c r="BN125" s="53" t="s">
        <v>533</v>
      </c>
      <c r="BO125" s="53"/>
      <c r="BP125" s="53"/>
      <c r="BQ125" s="53" t="s">
        <v>533</v>
      </c>
      <c r="BR125" s="53"/>
      <c r="BS125" s="53"/>
      <c r="BT125" s="53"/>
      <c r="BU125" s="53"/>
      <c r="BV125" s="53"/>
      <c r="BW125" s="53"/>
      <c r="BX125" s="53"/>
      <c r="BY125" s="53"/>
      <c r="BZ125" s="53"/>
      <c r="CA125" s="53"/>
      <c r="CB125" s="53"/>
      <c r="CC125" s="53"/>
      <c r="CD125" s="53"/>
      <c r="CE125" s="53"/>
      <c r="CF125" s="53"/>
      <c r="CG125" s="53"/>
      <c r="CH125" s="53"/>
      <c r="CI125" s="53">
        <v>2017</v>
      </c>
      <c r="CJ125" s="53" t="s">
        <v>472</v>
      </c>
      <c r="CK125" s="53" t="s">
        <v>463</v>
      </c>
      <c r="CL125" s="53" t="s">
        <v>463</v>
      </c>
      <c r="CM125" s="53" t="s">
        <v>464</v>
      </c>
      <c r="CN125" s="53" t="s">
        <v>464</v>
      </c>
      <c r="CO125" s="53" t="s">
        <v>465</v>
      </c>
      <c r="CP125" s="53">
        <v>0</v>
      </c>
      <c r="CQ125" s="53">
        <v>0</v>
      </c>
      <c r="CR125" s="53">
        <v>0</v>
      </c>
      <c r="CS125" s="53">
        <v>0</v>
      </c>
      <c r="CT125" s="53">
        <v>0</v>
      </c>
      <c r="CU125" s="53">
        <v>0</v>
      </c>
      <c r="CV125" s="53">
        <v>0</v>
      </c>
      <c r="CW125" s="53">
        <v>0</v>
      </c>
      <c r="CX125" s="53">
        <v>0</v>
      </c>
      <c r="CY125" s="53">
        <v>0</v>
      </c>
      <c r="CZ125" s="53">
        <v>0</v>
      </c>
      <c r="DA125" s="53">
        <v>0</v>
      </c>
      <c r="DB125" s="53">
        <v>0</v>
      </c>
      <c r="DC125" s="53" t="s">
        <v>153</v>
      </c>
      <c r="DD125" s="53" t="s">
        <v>153</v>
      </c>
      <c r="DE125" s="53" t="s">
        <v>153</v>
      </c>
      <c r="DF125" s="53">
        <v>0</v>
      </c>
      <c r="DG125" s="53" t="s">
        <v>465</v>
      </c>
      <c r="DH125" s="53">
        <v>0</v>
      </c>
      <c r="DI125" s="53">
        <v>0</v>
      </c>
      <c r="DJ125" s="53">
        <v>0</v>
      </c>
      <c r="DK125" s="53">
        <v>0</v>
      </c>
      <c r="DL125" s="53">
        <v>0</v>
      </c>
      <c r="DM125" s="53">
        <v>0</v>
      </c>
      <c r="DN125" s="53">
        <v>0</v>
      </c>
      <c r="DO125" s="53">
        <v>0</v>
      </c>
      <c r="DP125" s="53">
        <v>0</v>
      </c>
      <c r="DQ125" s="53">
        <v>0</v>
      </c>
      <c r="DR125" s="53">
        <v>0</v>
      </c>
      <c r="DS125" s="53">
        <v>0</v>
      </c>
      <c r="DT125" s="53">
        <v>0</v>
      </c>
      <c r="DU125" s="53" t="s">
        <v>153</v>
      </c>
      <c r="DV125" s="53" t="s">
        <v>153</v>
      </c>
      <c r="DW125" s="51"/>
      <c r="DX125" s="53">
        <v>0</v>
      </c>
      <c r="DY125" s="53">
        <v>0</v>
      </c>
      <c r="DZ125" s="53">
        <v>0</v>
      </c>
      <c r="EA125" s="53">
        <v>0</v>
      </c>
      <c r="EB125" s="53"/>
      <c r="EC125" s="53"/>
      <c r="ED125" s="53"/>
      <c r="EE125" s="51"/>
      <c r="EF125" s="53"/>
      <c r="EG125" s="53"/>
      <c r="EH125" s="53"/>
      <c r="EI125" s="53"/>
      <c r="EJ125" s="53"/>
      <c r="EK125" s="53"/>
      <c r="EL125" s="53"/>
      <c r="EM125" s="53"/>
      <c r="EN125" s="53"/>
      <c r="EO125" s="53"/>
      <c r="EP125" s="53"/>
      <c r="EQ125" s="59">
        <v>56567</v>
      </c>
      <c r="ER125" s="59">
        <v>5642</v>
      </c>
      <c r="ES125" s="59">
        <v>0</v>
      </c>
      <c r="ET125" s="59">
        <v>0</v>
      </c>
      <c r="EU125" s="59">
        <v>0</v>
      </c>
      <c r="EV125" s="59">
        <v>0</v>
      </c>
      <c r="EW125" s="56"/>
      <c r="EX125" s="56"/>
      <c r="EY125" s="56"/>
      <c r="EZ125" s="56"/>
      <c r="FA125" s="56"/>
      <c r="FB125" s="56"/>
      <c r="FC125" s="56"/>
      <c r="FD125" s="56"/>
      <c r="FE125" s="56"/>
      <c r="FF125" s="56"/>
      <c r="FG125" s="56"/>
      <c r="FH125" s="56"/>
      <c r="FI125" s="56"/>
      <c r="FJ125" s="56"/>
      <c r="FK125" s="56"/>
      <c r="FL125" s="56"/>
      <c r="FM125" s="56"/>
      <c r="FN125" s="56" t="s">
        <v>536</v>
      </c>
      <c r="FO125" s="60" t="b">
        <f t="shared" si="1"/>
        <v>1</v>
      </c>
    </row>
    <row r="126" spans="1:171" s="58" customFormat="1" ht="12.75" x14ac:dyDescent="0.2">
      <c r="A126" s="51" t="s">
        <v>437</v>
      </c>
      <c r="B126" s="52">
        <v>58792</v>
      </c>
      <c r="C126" s="53">
        <v>0</v>
      </c>
      <c r="D126" s="53">
        <v>1</v>
      </c>
      <c r="E126" s="54" t="s">
        <v>1112</v>
      </c>
      <c r="F126" s="53" t="s">
        <v>1113</v>
      </c>
      <c r="G126" s="53"/>
      <c r="H126" s="53" t="s">
        <v>1114</v>
      </c>
      <c r="I126" s="53">
        <v>2</v>
      </c>
      <c r="J126" s="53" t="s">
        <v>1115</v>
      </c>
      <c r="K126" s="53" t="s">
        <v>447</v>
      </c>
      <c r="L126" s="53" t="s">
        <v>472</v>
      </c>
      <c r="M126" s="53" t="s">
        <v>447</v>
      </c>
      <c r="N126" s="53">
        <v>1</v>
      </c>
      <c r="O126" s="53">
        <v>95</v>
      </c>
      <c r="P126" s="53">
        <v>10</v>
      </c>
      <c r="Q126" s="53" t="s">
        <v>153</v>
      </c>
      <c r="R126" s="53" t="s">
        <v>153</v>
      </c>
      <c r="S126" s="53" t="s">
        <v>1116</v>
      </c>
      <c r="T126" s="53" t="s">
        <v>1117</v>
      </c>
      <c r="U126" s="53" t="s">
        <v>1118</v>
      </c>
      <c r="V126" s="53" t="s">
        <v>1119</v>
      </c>
      <c r="W126" s="53" t="s">
        <v>153</v>
      </c>
      <c r="X126" s="53" t="s">
        <v>1120</v>
      </c>
      <c r="Y126" s="53" t="s">
        <v>546</v>
      </c>
      <c r="Z126" s="51"/>
      <c r="AA126" s="51" t="s">
        <v>452</v>
      </c>
      <c r="AB126" s="51" t="s">
        <v>1121</v>
      </c>
      <c r="AC126" s="51" t="s">
        <v>1113</v>
      </c>
      <c r="AD126" s="51" t="s">
        <v>1122</v>
      </c>
      <c r="AE126" s="51" t="s">
        <v>1123</v>
      </c>
      <c r="AF126" s="53">
        <v>1</v>
      </c>
      <c r="AG126" s="53">
        <v>95</v>
      </c>
      <c r="AH126" s="53">
        <v>10</v>
      </c>
      <c r="AI126" s="53">
        <v>1</v>
      </c>
      <c r="AJ126" s="53" t="s">
        <v>153</v>
      </c>
      <c r="AK126" s="53" t="s">
        <v>153</v>
      </c>
      <c r="AL126" s="53" t="s">
        <v>1124</v>
      </c>
      <c r="AM126" s="53" t="s">
        <v>1125</v>
      </c>
      <c r="AN126" s="53" t="s">
        <v>1126</v>
      </c>
      <c r="AO126" s="53" t="s">
        <v>962</v>
      </c>
      <c r="AP126" s="53" t="s">
        <v>1127</v>
      </c>
      <c r="AQ126" s="53" t="s">
        <v>1128</v>
      </c>
      <c r="AR126" s="53" t="s">
        <v>153</v>
      </c>
      <c r="AS126" s="53">
        <v>2015</v>
      </c>
      <c r="AT126" s="53" t="s">
        <v>153</v>
      </c>
      <c r="AU126" s="53" t="s">
        <v>153</v>
      </c>
      <c r="AV126" s="53" t="s">
        <v>153</v>
      </c>
      <c r="AW126" s="53" t="s">
        <v>439</v>
      </c>
      <c r="AX126" s="53" t="s">
        <v>153</v>
      </c>
      <c r="AY126" s="51"/>
      <c r="AZ126" s="51" t="s">
        <v>153</v>
      </c>
      <c r="BA126" s="53">
        <v>7603</v>
      </c>
      <c r="BB126" s="53">
        <v>0</v>
      </c>
      <c r="BC126" s="53"/>
      <c r="BD126" s="53"/>
      <c r="BE126" s="53"/>
      <c r="BF126" s="53"/>
      <c r="BG126" s="53"/>
      <c r="BH126" s="53"/>
      <c r="BI126" s="53"/>
      <c r="BJ126" s="51"/>
      <c r="BK126" s="53"/>
      <c r="BL126" s="53"/>
      <c r="BM126" s="53"/>
      <c r="BN126" s="53" t="s">
        <v>547</v>
      </c>
      <c r="BO126" s="53"/>
      <c r="BP126" s="53"/>
      <c r="BQ126" s="53" t="s">
        <v>547</v>
      </c>
      <c r="BR126" s="53"/>
      <c r="BS126" s="53"/>
      <c r="BT126" s="53"/>
      <c r="BU126" s="53"/>
      <c r="BV126" s="53"/>
      <c r="BW126" s="53"/>
      <c r="BX126" s="53"/>
      <c r="BY126" s="53"/>
      <c r="BZ126" s="53"/>
      <c r="CA126" s="53" t="s">
        <v>534</v>
      </c>
      <c r="CB126" s="53"/>
      <c r="CC126" s="53" t="s">
        <v>565</v>
      </c>
      <c r="CD126" s="53"/>
      <c r="CE126" s="53"/>
      <c r="CF126" s="53" t="s">
        <v>462</v>
      </c>
      <c r="CG126" s="53"/>
      <c r="CH126" s="53" t="s">
        <v>535</v>
      </c>
      <c r="CI126" s="53">
        <v>2017</v>
      </c>
      <c r="CJ126" s="53" t="s">
        <v>472</v>
      </c>
      <c r="CK126" s="53" t="s">
        <v>464</v>
      </c>
      <c r="CL126" s="53" t="s">
        <v>464</v>
      </c>
      <c r="CM126" s="53" t="s">
        <v>463</v>
      </c>
      <c r="CN126" s="53" t="s">
        <v>463</v>
      </c>
      <c r="CO126" s="53" t="s">
        <v>465</v>
      </c>
      <c r="CP126" s="53">
        <v>2</v>
      </c>
      <c r="CQ126" s="53">
        <v>0</v>
      </c>
      <c r="CR126" s="53">
        <v>1</v>
      </c>
      <c r="CS126" s="53">
        <v>1</v>
      </c>
      <c r="CT126" s="53">
        <v>0</v>
      </c>
      <c r="CU126" s="53">
        <v>0</v>
      </c>
      <c r="CV126" s="53">
        <v>1</v>
      </c>
      <c r="CW126" s="53">
        <v>1</v>
      </c>
      <c r="CX126" s="53">
        <v>0</v>
      </c>
      <c r="CY126" s="53">
        <v>0</v>
      </c>
      <c r="CZ126" s="53">
        <v>0</v>
      </c>
      <c r="DA126" s="53">
        <v>0</v>
      </c>
      <c r="DB126" s="53">
        <v>0</v>
      </c>
      <c r="DC126" s="53" t="s">
        <v>153</v>
      </c>
      <c r="DD126" s="53" t="s">
        <v>153</v>
      </c>
      <c r="DE126" s="53" t="s">
        <v>153</v>
      </c>
      <c r="DF126" s="53">
        <v>0</v>
      </c>
      <c r="DG126" s="53" t="s">
        <v>465</v>
      </c>
      <c r="DH126" s="53">
        <v>1</v>
      </c>
      <c r="DI126" s="53">
        <v>0</v>
      </c>
      <c r="DJ126" s="53">
        <v>0</v>
      </c>
      <c r="DK126" s="53">
        <v>1</v>
      </c>
      <c r="DL126" s="53">
        <v>0</v>
      </c>
      <c r="DM126" s="53">
        <v>0</v>
      </c>
      <c r="DN126" s="53">
        <v>0</v>
      </c>
      <c r="DO126" s="53">
        <v>0</v>
      </c>
      <c r="DP126" s="53">
        <v>0</v>
      </c>
      <c r="DQ126" s="53">
        <v>1</v>
      </c>
      <c r="DR126" s="53">
        <v>0</v>
      </c>
      <c r="DS126" s="53">
        <v>0</v>
      </c>
      <c r="DT126" s="53">
        <v>0</v>
      </c>
      <c r="DU126" s="53" t="s">
        <v>153</v>
      </c>
      <c r="DV126" s="53" t="s">
        <v>153</v>
      </c>
      <c r="DW126" s="51"/>
      <c r="DX126" s="53">
        <v>0</v>
      </c>
      <c r="DY126" s="53">
        <v>2</v>
      </c>
      <c r="DZ126" s="53">
        <v>1</v>
      </c>
      <c r="EA126" s="53">
        <v>0</v>
      </c>
      <c r="EB126" s="53"/>
      <c r="EC126" s="53"/>
      <c r="ED126" s="53"/>
      <c r="EE126" s="51"/>
      <c r="EF126" s="53"/>
      <c r="EG126" s="53"/>
      <c r="EH126" s="53"/>
      <c r="EI126" s="53"/>
      <c r="EJ126" s="53"/>
      <c r="EK126" s="53">
        <v>1</v>
      </c>
      <c r="EL126" s="53"/>
      <c r="EM126" s="53"/>
      <c r="EN126" s="53"/>
      <c r="EO126" s="53"/>
      <c r="EP126" s="53"/>
      <c r="EQ126" s="59">
        <v>58792</v>
      </c>
      <c r="ER126" s="59">
        <v>7603</v>
      </c>
      <c r="ES126" s="59">
        <v>0</v>
      </c>
      <c r="ET126" s="59">
        <v>0</v>
      </c>
      <c r="EU126" s="59">
        <v>0</v>
      </c>
      <c r="EV126" s="59">
        <v>0</v>
      </c>
      <c r="EW126" s="59">
        <v>1</v>
      </c>
      <c r="EX126" s="59">
        <v>1</v>
      </c>
      <c r="EY126" s="59">
        <v>0</v>
      </c>
      <c r="EZ126" s="59">
        <v>0</v>
      </c>
      <c r="FA126" s="59">
        <v>0</v>
      </c>
      <c r="FB126" s="59">
        <v>1</v>
      </c>
      <c r="FC126" s="59">
        <v>1</v>
      </c>
      <c r="FD126" s="59">
        <v>0</v>
      </c>
      <c r="FE126" s="59">
        <v>0</v>
      </c>
      <c r="FF126" s="59">
        <v>0</v>
      </c>
      <c r="FG126" s="59">
        <v>0</v>
      </c>
      <c r="FH126" s="59">
        <v>0</v>
      </c>
      <c r="FI126" s="59">
        <v>4</v>
      </c>
      <c r="FJ126" s="59">
        <v>0</v>
      </c>
      <c r="FK126" s="59">
        <v>0</v>
      </c>
      <c r="FL126" s="59">
        <v>0</v>
      </c>
      <c r="FM126" s="56"/>
      <c r="FN126" s="56" t="s">
        <v>536</v>
      </c>
      <c r="FO126" s="60" t="b">
        <f t="shared" si="1"/>
        <v>1</v>
      </c>
    </row>
    <row r="127" spans="1:171" s="58" customFormat="1" ht="12.75" x14ac:dyDescent="0.2">
      <c r="A127" s="51" t="s">
        <v>437</v>
      </c>
      <c r="B127" s="52">
        <v>58792</v>
      </c>
      <c r="C127" s="53">
        <v>1</v>
      </c>
      <c r="D127" s="53">
        <v>0</v>
      </c>
      <c r="E127" s="54" t="s">
        <v>1112</v>
      </c>
      <c r="F127" s="53" t="s">
        <v>1113</v>
      </c>
      <c r="G127" s="53"/>
      <c r="H127" s="53" t="s">
        <v>1114</v>
      </c>
      <c r="I127" s="53">
        <v>2</v>
      </c>
      <c r="J127" s="53" t="s">
        <v>1115</v>
      </c>
      <c r="K127" s="53" t="s">
        <v>447</v>
      </c>
      <c r="L127" s="53" t="s">
        <v>472</v>
      </c>
      <c r="M127" s="53" t="s">
        <v>447</v>
      </c>
      <c r="N127" s="53">
        <v>1</v>
      </c>
      <c r="O127" s="53">
        <v>95</v>
      </c>
      <c r="P127" s="53">
        <v>10</v>
      </c>
      <c r="Q127" s="53" t="s">
        <v>153</v>
      </c>
      <c r="R127" s="53" t="s">
        <v>153</v>
      </c>
      <c r="S127" s="53" t="s">
        <v>153</v>
      </c>
      <c r="T127" s="53" t="s">
        <v>1117</v>
      </c>
      <c r="U127" s="53" t="s">
        <v>153</v>
      </c>
      <c r="V127" s="53" t="s">
        <v>153</v>
      </c>
      <c r="W127" s="53" t="s">
        <v>153</v>
      </c>
      <c r="X127" s="53" t="s">
        <v>153</v>
      </c>
      <c r="Y127" s="53" t="s">
        <v>153</v>
      </c>
      <c r="Z127" s="51"/>
      <c r="AA127" s="51" t="s">
        <v>452</v>
      </c>
      <c r="AB127" s="51" t="s">
        <v>1121</v>
      </c>
      <c r="AC127" s="51" t="s">
        <v>1113</v>
      </c>
      <c r="AD127" s="51" t="s">
        <v>1122</v>
      </c>
      <c r="AE127" s="51" t="s">
        <v>1123</v>
      </c>
      <c r="AF127" s="53">
        <v>1</v>
      </c>
      <c r="AG127" s="53">
        <v>95</v>
      </c>
      <c r="AH127" s="53">
        <v>10</v>
      </c>
      <c r="AI127" s="53">
        <v>0</v>
      </c>
      <c r="AJ127" s="53" t="s">
        <v>153</v>
      </c>
      <c r="AK127" s="53" t="s">
        <v>153</v>
      </c>
      <c r="AL127" s="53" t="s">
        <v>153</v>
      </c>
      <c r="AM127" s="53" t="s">
        <v>1125</v>
      </c>
      <c r="AN127" s="53" t="s">
        <v>153</v>
      </c>
      <c r="AO127" s="53" t="s">
        <v>153</v>
      </c>
      <c r="AP127" s="53" t="s">
        <v>153</v>
      </c>
      <c r="AQ127" s="53" t="s">
        <v>153</v>
      </c>
      <c r="AR127" s="53" t="s">
        <v>153</v>
      </c>
      <c r="AS127" s="53">
        <v>2015</v>
      </c>
      <c r="AT127" s="53" t="s">
        <v>153</v>
      </c>
      <c r="AU127" s="53" t="s">
        <v>153</v>
      </c>
      <c r="AV127" s="53" t="s">
        <v>153</v>
      </c>
      <c r="AW127" s="53" t="s">
        <v>439</v>
      </c>
      <c r="AX127" s="53" t="s">
        <v>153</v>
      </c>
      <c r="AY127" s="51"/>
      <c r="AZ127" s="51" t="s">
        <v>153</v>
      </c>
      <c r="BA127" s="53">
        <v>7603</v>
      </c>
      <c r="BB127" s="53">
        <v>0</v>
      </c>
      <c r="BC127" s="53"/>
      <c r="BD127" s="53"/>
      <c r="BE127" s="53"/>
      <c r="BF127" s="53"/>
      <c r="BG127" s="53"/>
      <c r="BH127" s="53"/>
      <c r="BI127" s="53"/>
      <c r="BJ127" s="51"/>
      <c r="BK127" s="53"/>
      <c r="BL127" s="53"/>
      <c r="BM127" s="53"/>
      <c r="BN127" s="53" t="s">
        <v>547</v>
      </c>
      <c r="BO127" s="53"/>
      <c r="BP127" s="53"/>
      <c r="BQ127" s="53" t="s">
        <v>547</v>
      </c>
      <c r="BR127" s="53"/>
      <c r="BS127" s="53"/>
      <c r="BT127" s="53"/>
      <c r="BU127" s="53"/>
      <c r="BV127" s="53"/>
      <c r="BW127" s="53"/>
      <c r="BX127" s="53"/>
      <c r="BY127" s="53"/>
      <c r="BZ127" s="53"/>
      <c r="CA127" s="53"/>
      <c r="CB127" s="53"/>
      <c r="CC127" s="53"/>
      <c r="CD127" s="53"/>
      <c r="CE127" s="53"/>
      <c r="CF127" s="53"/>
      <c r="CG127" s="53"/>
      <c r="CH127" s="53"/>
      <c r="CI127" s="53">
        <v>2017</v>
      </c>
      <c r="CJ127" s="53" t="s">
        <v>472</v>
      </c>
      <c r="CK127" s="53" t="s">
        <v>464</v>
      </c>
      <c r="CL127" s="53" t="s">
        <v>464</v>
      </c>
      <c r="CM127" s="53" t="s">
        <v>463</v>
      </c>
      <c r="CN127" s="53" t="s">
        <v>463</v>
      </c>
      <c r="CO127" s="53" t="s">
        <v>465</v>
      </c>
      <c r="CP127" s="53">
        <v>2</v>
      </c>
      <c r="CQ127" s="53">
        <v>0</v>
      </c>
      <c r="CR127" s="53">
        <v>1</v>
      </c>
      <c r="CS127" s="53">
        <v>1</v>
      </c>
      <c r="CT127" s="53">
        <v>0</v>
      </c>
      <c r="CU127" s="53">
        <v>0</v>
      </c>
      <c r="CV127" s="53">
        <v>1</v>
      </c>
      <c r="CW127" s="53">
        <v>1</v>
      </c>
      <c r="CX127" s="53">
        <v>0</v>
      </c>
      <c r="CY127" s="53">
        <v>0</v>
      </c>
      <c r="CZ127" s="53">
        <v>0</v>
      </c>
      <c r="DA127" s="53">
        <v>0</v>
      </c>
      <c r="DB127" s="53">
        <v>0</v>
      </c>
      <c r="DC127" s="53" t="s">
        <v>153</v>
      </c>
      <c r="DD127" s="53" t="s">
        <v>153</v>
      </c>
      <c r="DE127" s="53" t="s">
        <v>153</v>
      </c>
      <c r="DF127" s="53">
        <v>0</v>
      </c>
      <c r="DG127" s="53" t="s">
        <v>465</v>
      </c>
      <c r="DH127" s="53">
        <v>1</v>
      </c>
      <c r="DI127" s="53">
        <v>0</v>
      </c>
      <c r="DJ127" s="53">
        <v>0</v>
      </c>
      <c r="DK127" s="53">
        <v>1</v>
      </c>
      <c r="DL127" s="53">
        <v>0</v>
      </c>
      <c r="DM127" s="53">
        <v>0</v>
      </c>
      <c r="DN127" s="53">
        <v>0</v>
      </c>
      <c r="DO127" s="53">
        <v>0</v>
      </c>
      <c r="DP127" s="53">
        <v>0</v>
      </c>
      <c r="DQ127" s="53">
        <v>1</v>
      </c>
      <c r="DR127" s="53">
        <v>0</v>
      </c>
      <c r="DS127" s="53">
        <v>0</v>
      </c>
      <c r="DT127" s="53">
        <v>0</v>
      </c>
      <c r="DU127" s="53" t="s">
        <v>153</v>
      </c>
      <c r="DV127" s="53" t="s">
        <v>153</v>
      </c>
      <c r="DW127" s="51"/>
      <c r="DX127" s="53">
        <v>0</v>
      </c>
      <c r="DY127" s="53">
        <v>2</v>
      </c>
      <c r="DZ127" s="53">
        <v>1</v>
      </c>
      <c r="EA127" s="53">
        <v>0</v>
      </c>
      <c r="EB127" s="53"/>
      <c r="EC127" s="53"/>
      <c r="ED127" s="53"/>
      <c r="EE127" s="51"/>
      <c r="EF127" s="53"/>
      <c r="EG127" s="53"/>
      <c r="EH127" s="53"/>
      <c r="EI127" s="53"/>
      <c r="EJ127" s="53"/>
      <c r="EK127" s="53">
        <v>1</v>
      </c>
      <c r="EL127" s="53"/>
      <c r="EM127" s="53"/>
      <c r="EN127" s="53"/>
      <c r="EO127" s="53"/>
      <c r="EP127" s="53"/>
      <c r="EQ127" s="59">
        <v>58792</v>
      </c>
      <c r="ER127" s="59">
        <v>7603</v>
      </c>
      <c r="ES127" s="59">
        <v>0</v>
      </c>
      <c r="ET127" s="59">
        <v>0</v>
      </c>
      <c r="EU127" s="59">
        <v>0</v>
      </c>
      <c r="EV127" s="59">
        <v>0</v>
      </c>
      <c r="EW127" s="56"/>
      <c r="EX127" s="56"/>
      <c r="EY127" s="56"/>
      <c r="EZ127" s="56"/>
      <c r="FA127" s="56"/>
      <c r="FB127" s="56"/>
      <c r="FC127" s="56"/>
      <c r="FD127" s="56"/>
      <c r="FE127" s="56"/>
      <c r="FF127" s="56"/>
      <c r="FG127" s="56"/>
      <c r="FH127" s="56"/>
      <c r="FI127" s="56"/>
      <c r="FJ127" s="56"/>
      <c r="FK127" s="56"/>
      <c r="FL127" s="56"/>
      <c r="FM127" s="56"/>
      <c r="FN127" s="56" t="s">
        <v>536</v>
      </c>
      <c r="FO127" s="60" t="b">
        <f t="shared" si="1"/>
        <v>1</v>
      </c>
    </row>
    <row r="128" spans="1:171" s="58" customFormat="1" ht="12.75" x14ac:dyDescent="0.2">
      <c r="A128" s="51" t="s">
        <v>437</v>
      </c>
      <c r="B128" s="52">
        <v>59284</v>
      </c>
      <c r="C128" s="53">
        <v>0</v>
      </c>
      <c r="D128" s="53">
        <v>2</v>
      </c>
      <c r="E128" s="54" t="s">
        <v>1129</v>
      </c>
      <c r="F128" s="53" t="s">
        <v>1130</v>
      </c>
      <c r="G128" s="53"/>
      <c r="H128" s="53" t="s">
        <v>1131</v>
      </c>
      <c r="I128" s="53">
        <v>2</v>
      </c>
      <c r="J128" s="53" t="s">
        <v>1132</v>
      </c>
      <c r="K128" s="53" t="s">
        <v>447</v>
      </c>
      <c r="L128" s="53" t="s">
        <v>448</v>
      </c>
      <c r="M128" s="53" t="s">
        <v>447</v>
      </c>
      <c r="N128" s="53">
        <v>2</v>
      </c>
      <c r="O128" s="53">
        <v>95</v>
      </c>
      <c r="P128" s="53">
        <v>70</v>
      </c>
      <c r="Q128" s="53" t="s">
        <v>153</v>
      </c>
      <c r="R128" s="53" t="s">
        <v>153</v>
      </c>
      <c r="S128" s="53" t="s">
        <v>1133</v>
      </c>
      <c r="T128" s="53" t="s">
        <v>1134</v>
      </c>
      <c r="U128" s="53" t="s">
        <v>1135</v>
      </c>
      <c r="V128" s="53" t="s">
        <v>1136</v>
      </c>
      <c r="W128" s="53" t="s">
        <v>153</v>
      </c>
      <c r="X128" s="53" t="s">
        <v>1137</v>
      </c>
      <c r="Y128" s="53" t="s">
        <v>235</v>
      </c>
      <c r="Z128" s="51"/>
      <c r="AA128" s="51" t="s">
        <v>452</v>
      </c>
      <c r="AB128" s="51" t="s">
        <v>1129</v>
      </c>
      <c r="AC128" s="51" t="s">
        <v>1130</v>
      </c>
      <c r="AD128" s="51" t="s">
        <v>1131</v>
      </c>
      <c r="AE128" s="51" t="s">
        <v>1132</v>
      </c>
      <c r="AF128" s="53">
        <v>2</v>
      </c>
      <c r="AG128" s="53">
        <v>95</v>
      </c>
      <c r="AH128" s="53">
        <v>70</v>
      </c>
      <c r="AI128" s="53">
        <v>2</v>
      </c>
      <c r="AJ128" s="53" t="s">
        <v>153</v>
      </c>
      <c r="AK128" s="53" t="s">
        <v>153</v>
      </c>
      <c r="AL128" s="53" t="s">
        <v>1133</v>
      </c>
      <c r="AM128" s="53" t="s">
        <v>1134</v>
      </c>
      <c r="AN128" s="53" t="s">
        <v>1137</v>
      </c>
      <c r="AO128" s="53" t="s">
        <v>235</v>
      </c>
      <c r="AP128" s="53" t="s">
        <v>1135</v>
      </c>
      <c r="AQ128" s="53" t="s">
        <v>1136</v>
      </c>
      <c r="AR128" s="53" t="s">
        <v>153</v>
      </c>
      <c r="AS128" s="53">
        <v>2015</v>
      </c>
      <c r="AT128" s="53" t="s">
        <v>153</v>
      </c>
      <c r="AU128" s="53" t="s">
        <v>153</v>
      </c>
      <c r="AV128" s="53" t="s">
        <v>153</v>
      </c>
      <c r="AW128" s="53" t="s">
        <v>439</v>
      </c>
      <c r="AX128" s="53" t="s">
        <v>153</v>
      </c>
      <c r="AY128" s="51"/>
      <c r="AZ128" s="51" t="s">
        <v>153</v>
      </c>
      <c r="BA128" s="53">
        <v>10137</v>
      </c>
      <c r="BB128" s="53">
        <v>0</v>
      </c>
      <c r="BC128" s="53"/>
      <c r="BD128" s="53"/>
      <c r="BE128" s="53"/>
      <c r="BF128" s="53"/>
      <c r="BG128" s="53"/>
      <c r="BH128" s="53"/>
      <c r="BI128" s="53"/>
      <c r="BJ128" s="51"/>
      <c r="BK128" s="53"/>
      <c r="BL128" s="53"/>
      <c r="BM128" s="53"/>
      <c r="BN128" s="53" t="s">
        <v>691</v>
      </c>
      <c r="BO128" s="53"/>
      <c r="BP128" s="53"/>
      <c r="BQ128" s="53" t="s">
        <v>691</v>
      </c>
      <c r="BR128" s="53"/>
      <c r="BS128" s="53"/>
      <c r="BT128" s="53"/>
      <c r="BU128" s="53"/>
      <c r="BV128" s="53"/>
      <c r="BW128" s="53"/>
      <c r="BX128" s="53"/>
      <c r="BY128" s="53"/>
      <c r="BZ128" s="53"/>
      <c r="CA128" s="53"/>
      <c r="CB128" s="53"/>
      <c r="CC128" s="53"/>
      <c r="CD128" s="53"/>
      <c r="CE128" s="53"/>
      <c r="CF128" s="53" t="s">
        <v>462</v>
      </c>
      <c r="CG128" s="53"/>
      <c r="CH128" s="53"/>
      <c r="CI128" s="53">
        <v>2017</v>
      </c>
      <c r="CJ128" s="53" t="s">
        <v>448</v>
      </c>
      <c r="CK128" s="53" t="s">
        <v>501</v>
      </c>
      <c r="CL128" s="53" t="s">
        <v>501</v>
      </c>
      <c r="CM128" s="53" t="s">
        <v>464</v>
      </c>
      <c r="CN128" s="53" t="s">
        <v>464</v>
      </c>
      <c r="CO128" s="53" t="s">
        <v>465</v>
      </c>
      <c r="CP128" s="53">
        <v>0</v>
      </c>
      <c r="CQ128" s="53">
        <v>0</v>
      </c>
      <c r="CR128" s="53">
        <v>0</v>
      </c>
      <c r="CS128" s="53">
        <v>0</v>
      </c>
      <c r="CT128" s="53">
        <v>0</v>
      </c>
      <c r="CU128" s="53">
        <v>0</v>
      </c>
      <c r="CV128" s="53">
        <v>0</v>
      </c>
      <c r="CW128" s="53">
        <v>0</v>
      </c>
      <c r="CX128" s="53">
        <v>0</v>
      </c>
      <c r="CY128" s="53">
        <v>0</v>
      </c>
      <c r="CZ128" s="53">
        <v>0</v>
      </c>
      <c r="DA128" s="53">
        <v>0</v>
      </c>
      <c r="DB128" s="53">
        <v>0</v>
      </c>
      <c r="DC128" s="53" t="s">
        <v>153</v>
      </c>
      <c r="DD128" s="53" t="s">
        <v>153</v>
      </c>
      <c r="DE128" s="53" t="s">
        <v>153</v>
      </c>
      <c r="DF128" s="53">
        <v>0</v>
      </c>
      <c r="DG128" s="53" t="s">
        <v>465</v>
      </c>
      <c r="DH128" s="53">
        <v>0</v>
      </c>
      <c r="DI128" s="53">
        <v>0</v>
      </c>
      <c r="DJ128" s="53">
        <v>0</v>
      </c>
      <c r="DK128" s="53">
        <v>0</v>
      </c>
      <c r="DL128" s="53">
        <v>0</v>
      </c>
      <c r="DM128" s="53">
        <v>0</v>
      </c>
      <c r="DN128" s="53">
        <v>0</v>
      </c>
      <c r="DO128" s="53">
        <v>0</v>
      </c>
      <c r="DP128" s="53">
        <v>0</v>
      </c>
      <c r="DQ128" s="53">
        <v>0</v>
      </c>
      <c r="DR128" s="53">
        <v>0</v>
      </c>
      <c r="DS128" s="53">
        <v>0</v>
      </c>
      <c r="DT128" s="53">
        <v>0</v>
      </c>
      <c r="DU128" s="53" t="s">
        <v>153</v>
      </c>
      <c r="DV128" s="53" t="s">
        <v>153</v>
      </c>
      <c r="DW128" s="51"/>
      <c r="DX128" s="53">
        <v>0</v>
      </c>
      <c r="DY128" s="53">
        <v>2</v>
      </c>
      <c r="DZ128" s="53">
        <v>2</v>
      </c>
      <c r="EA128" s="53">
        <v>0</v>
      </c>
      <c r="EB128" s="53"/>
      <c r="EC128" s="53"/>
      <c r="ED128" s="53"/>
      <c r="EE128" s="51">
        <v>2.9411764705882351</v>
      </c>
      <c r="EF128" s="53"/>
      <c r="EG128" s="53"/>
      <c r="EH128" s="53"/>
      <c r="EI128" s="53"/>
      <c r="EJ128" s="53"/>
      <c r="EK128" s="53">
        <v>2</v>
      </c>
      <c r="EL128" s="53"/>
      <c r="EM128" s="53"/>
      <c r="EN128" s="53"/>
      <c r="EO128" s="53"/>
      <c r="EP128" s="53"/>
      <c r="EQ128" s="59">
        <v>59284</v>
      </c>
      <c r="ER128" s="59">
        <v>10137</v>
      </c>
      <c r="ES128" s="59">
        <v>0</v>
      </c>
      <c r="ET128" s="59">
        <v>0</v>
      </c>
      <c r="EU128" s="59">
        <v>0</v>
      </c>
      <c r="EV128" s="59">
        <v>0</v>
      </c>
      <c r="EW128" s="59">
        <v>0</v>
      </c>
      <c r="EX128" s="59">
        <v>0</v>
      </c>
      <c r="EY128" s="59">
        <v>0</v>
      </c>
      <c r="EZ128" s="59">
        <v>0</v>
      </c>
      <c r="FA128" s="59">
        <v>0</v>
      </c>
      <c r="FB128" s="59">
        <v>0</v>
      </c>
      <c r="FC128" s="59">
        <v>0</v>
      </c>
      <c r="FD128" s="59">
        <v>0</v>
      </c>
      <c r="FE128" s="59">
        <v>0</v>
      </c>
      <c r="FF128" s="59">
        <v>0</v>
      </c>
      <c r="FG128" s="59">
        <v>0</v>
      </c>
      <c r="FH128" s="59">
        <v>0</v>
      </c>
      <c r="FI128" s="59">
        <v>0</v>
      </c>
      <c r="FJ128" s="59">
        <v>0</v>
      </c>
      <c r="FK128" s="59">
        <v>0</v>
      </c>
      <c r="FL128" s="59">
        <v>0</v>
      </c>
      <c r="FM128" s="56"/>
      <c r="FN128" s="56" t="s">
        <v>466</v>
      </c>
      <c r="FO128" s="60" t="b">
        <f t="shared" si="1"/>
        <v>1</v>
      </c>
    </row>
    <row r="129" spans="1:171" s="58" customFormat="1" ht="12.75" x14ac:dyDescent="0.2">
      <c r="A129" s="51" t="s">
        <v>437</v>
      </c>
      <c r="B129" s="52">
        <v>59284</v>
      </c>
      <c r="C129" s="53">
        <v>1</v>
      </c>
      <c r="D129" s="53">
        <v>0</v>
      </c>
      <c r="E129" s="54" t="s">
        <v>1129</v>
      </c>
      <c r="F129" s="53" t="s">
        <v>1130</v>
      </c>
      <c r="G129" s="53"/>
      <c r="H129" s="53" t="s">
        <v>1131</v>
      </c>
      <c r="I129" s="53">
        <v>2</v>
      </c>
      <c r="J129" s="53" t="s">
        <v>1132</v>
      </c>
      <c r="K129" s="53" t="s">
        <v>447</v>
      </c>
      <c r="L129" s="53" t="s">
        <v>448</v>
      </c>
      <c r="M129" s="53" t="s">
        <v>447</v>
      </c>
      <c r="N129" s="53">
        <v>2</v>
      </c>
      <c r="O129" s="53">
        <v>95</v>
      </c>
      <c r="P129" s="53">
        <v>70</v>
      </c>
      <c r="Q129" s="53" t="s">
        <v>153</v>
      </c>
      <c r="R129" s="53" t="s">
        <v>153</v>
      </c>
      <c r="S129" s="53" t="s">
        <v>153</v>
      </c>
      <c r="T129" s="53" t="s">
        <v>1134</v>
      </c>
      <c r="U129" s="53" t="s">
        <v>153</v>
      </c>
      <c r="V129" s="53" t="s">
        <v>153</v>
      </c>
      <c r="W129" s="53" t="s">
        <v>153</v>
      </c>
      <c r="X129" s="53" t="s">
        <v>153</v>
      </c>
      <c r="Y129" s="53" t="s">
        <v>153</v>
      </c>
      <c r="Z129" s="51"/>
      <c r="AA129" s="51" t="s">
        <v>452</v>
      </c>
      <c r="AB129" s="51" t="s">
        <v>1129</v>
      </c>
      <c r="AC129" s="51" t="s">
        <v>1130</v>
      </c>
      <c r="AD129" s="51" t="s">
        <v>1131</v>
      </c>
      <c r="AE129" s="51" t="s">
        <v>1132</v>
      </c>
      <c r="AF129" s="53">
        <v>2</v>
      </c>
      <c r="AG129" s="53">
        <v>95</v>
      </c>
      <c r="AH129" s="53">
        <v>70</v>
      </c>
      <c r="AI129" s="53">
        <v>0</v>
      </c>
      <c r="AJ129" s="53" t="s">
        <v>153</v>
      </c>
      <c r="AK129" s="53" t="s">
        <v>153</v>
      </c>
      <c r="AL129" s="53" t="s">
        <v>153</v>
      </c>
      <c r="AM129" s="53" t="s">
        <v>1134</v>
      </c>
      <c r="AN129" s="53" t="s">
        <v>153</v>
      </c>
      <c r="AO129" s="53" t="s">
        <v>153</v>
      </c>
      <c r="AP129" s="53" t="s">
        <v>153</v>
      </c>
      <c r="AQ129" s="53" t="s">
        <v>153</v>
      </c>
      <c r="AR129" s="53" t="s">
        <v>153</v>
      </c>
      <c r="AS129" s="53">
        <v>2015</v>
      </c>
      <c r="AT129" s="53" t="s">
        <v>153</v>
      </c>
      <c r="AU129" s="53" t="s">
        <v>153</v>
      </c>
      <c r="AV129" s="53" t="s">
        <v>153</v>
      </c>
      <c r="AW129" s="53" t="s">
        <v>439</v>
      </c>
      <c r="AX129" s="53" t="s">
        <v>153</v>
      </c>
      <c r="AY129" s="51"/>
      <c r="AZ129" s="51" t="s">
        <v>153</v>
      </c>
      <c r="BA129" s="53">
        <v>10137</v>
      </c>
      <c r="BB129" s="53">
        <v>0</v>
      </c>
      <c r="BC129" s="53"/>
      <c r="BD129" s="53"/>
      <c r="BE129" s="53"/>
      <c r="BF129" s="53"/>
      <c r="BG129" s="53"/>
      <c r="BH129" s="53"/>
      <c r="BI129" s="53"/>
      <c r="BJ129" s="51"/>
      <c r="BK129" s="53"/>
      <c r="BL129" s="53"/>
      <c r="BM129" s="53"/>
      <c r="BN129" s="53" t="s">
        <v>691</v>
      </c>
      <c r="BO129" s="53"/>
      <c r="BP129" s="53"/>
      <c r="BQ129" s="53" t="s">
        <v>691</v>
      </c>
      <c r="BR129" s="53"/>
      <c r="BS129" s="53"/>
      <c r="BT129" s="53"/>
      <c r="BU129" s="53"/>
      <c r="BV129" s="53"/>
      <c r="BW129" s="53"/>
      <c r="BX129" s="53"/>
      <c r="BY129" s="53"/>
      <c r="BZ129" s="53"/>
      <c r="CA129" s="53"/>
      <c r="CB129" s="53"/>
      <c r="CC129" s="53"/>
      <c r="CD129" s="53"/>
      <c r="CE129" s="53"/>
      <c r="CF129" s="53"/>
      <c r="CG129" s="53"/>
      <c r="CH129" s="53"/>
      <c r="CI129" s="53">
        <v>2017</v>
      </c>
      <c r="CJ129" s="53" t="s">
        <v>448</v>
      </c>
      <c r="CK129" s="53" t="s">
        <v>501</v>
      </c>
      <c r="CL129" s="53" t="s">
        <v>501</v>
      </c>
      <c r="CM129" s="53" t="s">
        <v>464</v>
      </c>
      <c r="CN129" s="53" t="s">
        <v>464</v>
      </c>
      <c r="CO129" s="53" t="s">
        <v>465</v>
      </c>
      <c r="CP129" s="53">
        <v>0</v>
      </c>
      <c r="CQ129" s="53">
        <v>0</v>
      </c>
      <c r="CR129" s="53">
        <v>0</v>
      </c>
      <c r="CS129" s="53">
        <v>0</v>
      </c>
      <c r="CT129" s="53">
        <v>0</v>
      </c>
      <c r="CU129" s="53">
        <v>0</v>
      </c>
      <c r="CV129" s="53">
        <v>0</v>
      </c>
      <c r="CW129" s="53">
        <v>0</v>
      </c>
      <c r="CX129" s="53">
        <v>0</v>
      </c>
      <c r="CY129" s="53">
        <v>0</v>
      </c>
      <c r="CZ129" s="53">
        <v>0</v>
      </c>
      <c r="DA129" s="53">
        <v>0</v>
      </c>
      <c r="DB129" s="53">
        <v>0</v>
      </c>
      <c r="DC129" s="53" t="s">
        <v>153</v>
      </c>
      <c r="DD129" s="53" t="s">
        <v>153</v>
      </c>
      <c r="DE129" s="53" t="s">
        <v>153</v>
      </c>
      <c r="DF129" s="53">
        <v>0</v>
      </c>
      <c r="DG129" s="53" t="s">
        <v>465</v>
      </c>
      <c r="DH129" s="53">
        <v>0</v>
      </c>
      <c r="DI129" s="53">
        <v>0</v>
      </c>
      <c r="DJ129" s="53">
        <v>0</v>
      </c>
      <c r="DK129" s="53">
        <v>0</v>
      </c>
      <c r="DL129" s="53">
        <v>0</v>
      </c>
      <c r="DM129" s="53">
        <v>0</v>
      </c>
      <c r="DN129" s="53">
        <v>0</v>
      </c>
      <c r="DO129" s="53">
        <v>0</v>
      </c>
      <c r="DP129" s="53">
        <v>0</v>
      </c>
      <c r="DQ129" s="53">
        <v>0</v>
      </c>
      <c r="DR129" s="53">
        <v>0</v>
      </c>
      <c r="DS129" s="53">
        <v>0</v>
      </c>
      <c r="DT129" s="53">
        <v>0</v>
      </c>
      <c r="DU129" s="53" t="s">
        <v>153</v>
      </c>
      <c r="DV129" s="53" t="s">
        <v>153</v>
      </c>
      <c r="DW129" s="51"/>
      <c r="DX129" s="53">
        <v>0</v>
      </c>
      <c r="DY129" s="53">
        <v>2</v>
      </c>
      <c r="DZ129" s="53">
        <v>2</v>
      </c>
      <c r="EA129" s="53">
        <v>0</v>
      </c>
      <c r="EB129" s="53"/>
      <c r="EC129" s="53"/>
      <c r="ED129" s="53"/>
      <c r="EE129" s="51">
        <v>2.9411764705882351</v>
      </c>
      <c r="EF129" s="53"/>
      <c r="EG129" s="53"/>
      <c r="EH129" s="53"/>
      <c r="EI129" s="53"/>
      <c r="EJ129" s="53"/>
      <c r="EK129" s="53">
        <v>2</v>
      </c>
      <c r="EL129" s="53"/>
      <c r="EM129" s="53"/>
      <c r="EN129" s="53"/>
      <c r="EO129" s="53"/>
      <c r="EP129" s="53"/>
      <c r="EQ129" s="59">
        <v>59284</v>
      </c>
      <c r="ER129" s="59">
        <v>10137</v>
      </c>
      <c r="ES129" s="59">
        <v>0</v>
      </c>
      <c r="ET129" s="59">
        <v>0</v>
      </c>
      <c r="EU129" s="59">
        <v>0</v>
      </c>
      <c r="EV129" s="59">
        <v>0</v>
      </c>
      <c r="EW129" s="56"/>
      <c r="EX129" s="56"/>
      <c r="EY129" s="56"/>
      <c r="EZ129" s="56"/>
      <c r="FA129" s="56"/>
      <c r="FB129" s="56"/>
      <c r="FC129" s="56"/>
      <c r="FD129" s="56"/>
      <c r="FE129" s="56"/>
      <c r="FF129" s="56"/>
      <c r="FG129" s="56"/>
      <c r="FH129" s="56"/>
      <c r="FI129" s="56"/>
      <c r="FJ129" s="56"/>
      <c r="FK129" s="56"/>
      <c r="FL129" s="56"/>
      <c r="FM129" s="56"/>
      <c r="FN129" s="56" t="s">
        <v>466</v>
      </c>
      <c r="FO129" s="60" t="b">
        <f t="shared" si="1"/>
        <v>1</v>
      </c>
    </row>
    <row r="130" spans="1:171" s="58" customFormat="1" ht="12.75" x14ac:dyDescent="0.2">
      <c r="A130" s="51" t="s">
        <v>437</v>
      </c>
      <c r="B130" s="52">
        <v>66184</v>
      </c>
      <c r="C130" s="53">
        <v>0</v>
      </c>
      <c r="D130" s="53">
        <v>1</v>
      </c>
      <c r="E130" s="54">
        <v>39876221100165</v>
      </c>
      <c r="F130" s="53" t="s">
        <v>1138</v>
      </c>
      <c r="G130" s="53"/>
      <c r="H130" s="53" t="s">
        <v>1139</v>
      </c>
      <c r="I130" s="53">
        <v>2</v>
      </c>
      <c r="J130" s="53" t="s">
        <v>1140</v>
      </c>
      <c r="K130" s="53" t="s">
        <v>447</v>
      </c>
      <c r="L130" s="53" t="s">
        <v>472</v>
      </c>
      <c r="M130" s="53" t="s">
        <v>447</v>
      </c>
      <c r="N130" s="53">
        <v>1</v>
      </c>
      <c r="O130" s="53">
        <v>95</v>
      </c>
      <c r="P130" s="53">
        <v>8</v>
      </c>
      <c r="Q130" s="53" t="s">
        <v>153</v>
      </c>
      <c r="R130" s="53" t="s">
        <v>153</v>
      </c>
      <c r="S130" s="53" t="s">
        <v>1141</v>
      </c>
      <c r="T130" s="53" t="s">
        <v>1142</v>
      </c>
      <c r="U130" s="53" t="s">
        <v>1143</v>
      </c>
      <c r="V130" s="53" t="s">
        <v>1144</v>
      </c>
      <c r="W130" s="53" t="s">
        <v>1145</v>
      </c>
      <c r="X130" s="53" t="s">
        <v>1146</v>
      </c>
      <c r="Y130" s="53" t="s">
        <v>239</v>
      </c>
      <c r="Z130" s="51"/>
      <c r="AA130" s="51" t="s">
        <v>452</v>
      </c>
      <c r="AB130" s="51" t="s">
        <v>1147</v>
      </c>
      <c r="AC130" s="51" t="s">
        <v>1138</v>
      </c>
      <c r="AD130" s="51" t="s">
        <v>1139</v>
      </c>
      <c r="AE130" s="51" t="s">
        <v>1148</v>
      </c>
      <c r="AF130" s="53">
        <v>1</v>
      </c>
      <c r="AG130" s="53">
        <v>95</v>
      </c>
      <c r="AH130" s="53">
        <v>8</v>
      </c>
      <c r="AI130" s="53">
        <v>1</v>
      </c>
      <c r="AJ130" s="53" t="s">
        <v>153</v>
      </c>
      <c r="AK130" s="53" t="s">
        <v>153</v>
      </c>
      <c r="AL130" s="53" t="s">
        <v>1141</v>
      </c>
      <c r="AM130" s="53" t="s">
        <v>1142</v>
      </c>
      <c r="AN130" s="53" t="s">
        <v>1146</v>
      </c>
      <c r="AO130" s="53" t="s">
        <v>239</v>
      </c>
      <c r="AP130" s="53" t="s">
        <v>1143</v>
      </c>
      <c r="AQ130" s="53" t="s">
        <v>1144</v>
      </c>
      <c r="AR130" s="53" t="s">
        <v>153</v>
      </c>
      <c r="AS130" s="53">
        <v>2015</v>
      </c>
      <c r="AT130" s="53" t="s">
        <v>153</v>
      </c>
      <c r="AU130" s="53" t="s">
        <v>153</v>
      </c>
      <c r="AV130" s="53" t="s">
        <v>153</v>
      </c>
      <c r="AW130" s="53" t="s">
        <v>153</v>
      </c>
      <c r="AX130" s="53" t="s">
        <v>153</v>
      </c>
      <c r="AY130" s="51"/>
      <c r="AZ130" s="51" t="s">
        <v>153</v>
      </c>
      <c r="BA130" s="53">
        <v>7154</v>
      </c>
      <c r="BB130" s="53">
        <v>0</v>
      </c>
      <c r="BC130" s="53"/>
      <c r="BD130" s="53"/>
      <c r="BE130" s="53"/>
      <c r="BF130" s="53"/>
      <c r="BG130" s="53"/>
      <c r="BH130" s="53"/>
      <c r="BI130" s="53"/>
      <c r="BJ130" s="51"/>
      <c r="BK130" s="53"/>
      <c r="BL130" s="53"/>
      <c r="BM130" s="53"/>
      <c r="BN130" s="53" t="s">
        <v>1149</v>
      </c>
      <c r="BO130" s="53"/>
      <c r="BP130" s="53"/>
      <c r="BQ130" s="53" t="s">
        <v>1149</v>
      </c>
      <c r="BR130" s="53"/>
      <c r="BS130" s="53"/>
      <c r="BT130" s="53"/>
      <c r="BU130" s="53" t="s">
        <v>461</v>
      </c>
      <c r="BV130" s="53"/>
      <c r="BW130" s="53"/>
      <c r="BX130" s="53"/>
      <c r="BY130" s="53"/>
      <c r="BZ130" s="53"/>
      <c r="CA130" s="53"/>
      <c r="CB130" s="53"/>
      <c r="CC130" s="53"/>
      <c r="CD130" s="53"/>
      <c r="CE130" s="53" t="s">
        <v>489</v>
      </c>
      <c r="CF130" s="53"/>
      <c r="CG130" s="53"/>
      <c r="CH130" s="53"/>
      <c r="CI130" s="53">
        <v>2017</v>
      </c>
      <c r="CJ130" s="53" t="s">
        <v>472</v>
      </c>
      <c r="CK130" s="53" t="s">
        <v>501</v>
      </c>
      <c r="CL130" s="53" t="s">
        <v>464</v>
      </c>
      <c r="CM130" s="53" t="s">
        <v>464</v>
      </c>
      <c r="CN130" s="53" t="s">
        <v>464</v>
      </c>
      <c r="CO130" s="53" t="s">
        <v>465</v>
      </c>
      <c r="CP130" s="53">
        <v>1</v>
      </c>
      <c r="CQ130" s="53">
        <v>0</v>
      </c>
      <c r="CR130" s="53">
        <v>0</v>
      </c>
      <c r="CS130" s="53">
        <v>1</v>
      </c>
      <c r="CT130" s="53">
        <v>0</v>
      </c>
      <c r="CU130" s="53">
        <v>0</v>
      </c>
      <c r="CV130" s="53">
        <v>0</v>
      </c>
      <c r="CW130" s="53">
        <v>1</v>
      </c>
      <c r="CX130" s="53">
        <v>0</v>
      </c>
      <c r="CY130" s="53">
        <v>0</v>
      </c>
      <c r="CZ130" s="53">
        <v>0</v>
      </c>
      <c r="DA130" s="53">
        <v>0</v>
      </c>
      <c r="DB130" s="53">
        <v>0</v>
      </c>
      <c r="DC130" s="53" t="s">
        <v>153</v>
      </c>
      <c r="DD130" s="53" t="s">
        <v>153</v>
      </c>
      <c r="DE130" s="53" t="s">
        <v>153</v>
      </c>
      <c r="DF130" s="53">
        <v>0</v>
      </c>
      <c r="DG130" s="53" t="s">
        <v>465</v>
      </c>
      <c r="DH130" s="53">
        <v>1</v>
      </c>
      <c r="DI130" s="53">
        <v>0</v>
      </c>
      <c r="DJ130" s="53">
        <v>1</v>
      </c>
      <c r="DK130" s="53">
        <v>0</v>
      </c>
      <c r="DL130" s="53">
        <v>0</v>
      </c>
      <c r="DM130" s="53">
        <v>0</v>
      </c>
      <c r="DN130" s="53">
        <v>0</v>
      </c>
      <c r="DO130" s="53">
        <v>0</v>
      </c>
      <c r="DP130" s="53">
        <v>1</v>
      </c>
      <c r="DQ130" s="53">
        <v>0</v>
      </c>
      <c r="DR130" s="53">
        <v>0</v>
      </c>
      <c r="DS130" s="53">
        <v>0</v>
      </c>
      <c r="DT130" s="53">
        <v>0</v>
      </c>
      <c r="DU130" s="53" t="s">
        <v>153</v>
      </c>
      <c r="DV130" s="53" t="s">
        <v>153</v>
      </c>
      <c r="DW130" s="51"/>
      <c r="DX130" s="53">
        <v>0</v>
      </c>
      <c r="DY130" s="53">
        <v>1</v>
      </c>
      <c r="DZ130" s="53">
        <v>0</v>
      </c>
      <c r="EA130" s="53">
        <v>0</v>
      </c>
      <c r="EB130" s="53"/>
      <c r="EC130" s="53"/>
      <c r="ED130" s="53"/>
      <c r="EE130" s="51"/>
      <c r="EF130" s="53"/>
      <c r="EG130" s="53"/>
      <c r="EH130" s="53"/>
      <c r="EI130" s="53"/>
      <c r="EJ130" s="53"/>
      <c r="EK130" s="53"/>
      <c r="EL130" s="53"/>
      <c r="EM130" s="53"/>
      <c r="EN130" s="53"/>
      <c r="EO130" s="53"/>
      <c r="EP130" s="53"/>
      <c r="EQ130" s="59">
        <v>66184</v>
      </c>
      <c r="ER130" s="59">
        <v>7154</v>
      </c>
      <c r="ES130" s="59">
        <v>0</v>
      </c>
      <c r="ET130" s="59">
        <v>0</v>
      </c>
      <c r="EU130" s="59">
        <v>0</v>
      </c>
      <c r="EV130" s="59">
        <v>0</v>
      </c>
      <c r="EW130" s="59">
        <v>1</v>
      </c>
      <c r="EX130" s="59">
        <v>1</v>
      </c>
      <c r="EY130" s="59">
        <v>0</v>
      </c>
      <c r="EZ130" s="59">
        <v>0</v>
      </c>
      <c r="FA130" s="59">
        <v>0</v>
      </c>
      <c r="FB130" s="59">
        <v>0</v>
      </c>
      <c r="FC130" s="59">
        <v>0</v>
      </c>
      <c r="FD130" s="59">
        <v>0</v>
      </c>
      <c r="FE130" s="59">
        <v>0</v>
      </c>
      <c r="FF130" s="59">
        <v>0</v>
      </c>
      <c r="FG130" s="59">
        <v>0</v>
      </c>
      <c r="FH130" s="59">
        <v>0</v>
      </c>
      <c r="FI130" s="59">
        <v>0</v>
      </c>
      <c r="FJ130" s="59">
        <v>0</v>
      </c>
      <c r="FK130" s="59">
        <v>0</v>
      </c>
      <c r="FL130" s="59">
        <v>0</v>
      </c>
      <c r="FM130" s="56"/>
      <c r="FN130" s="56" t="s">
        <v>466</v>
      </c>
      <c r="FO130" s="60" t="b">
        <f t="shared" ref="FO130:FO193" si="2">IF(EQ130=B130,TRUE,FALSE)</f>
        <v>1</v>
      </c>
    </row>
    <row r="131" spans="1:171" s="58" customFormat="1" ht="12.75" x14ac:dyDescent="0.2">
      <c r="A131" s="51" t="s">
        <v>437</v>
      </c>
      <c r="B131" s="52">
        <v>66184</v>
      </c>
      <c r="C131" s="53">
        <v>1</v>
      </c>
      <c r="D131" s="53">
        <v>0</v>
      </c>
      <c r="E131" s="54" t="s">
        <v>1147</v>
      </c>
      <c r="F131" s="53" t="s">
        <v>1138</v>
      </c>
      <c r="G131" s="53"/>
      <c r="H131" s="53" t="s">
        <v>1139</v>
      </c>
      <c r="I131" s="53">
        <v>2</v>
      </c>
      <c r="J131" s="53" t="s">
        <v>1140</v>
      </c>
      <c r="K131" s="53" t="s">
        <v>447</v>
      </c>
      <c r="L131" s="53" t="s">
        <v>472</v>
      </c>
      <c r="M131" s="53" t="s">
        <v>447</v>
      </c>
      <c r="N131" s="53">
        <v>1</v>
      </c>
      <c r="O131" s="53">
        <v>95</v>
      </c>
      <c r="P131" s="53">
        <v>8</v>
      </c>
      <c r="Q131" s="53" t="s">
        <v>153</v>
      </c>
      <c r="R131" s="53" t="s">
        <v>153</v>
      </c>
      <c r="S131" s="53" t="s">
        <v>153</v>
      </c>
      <c r="T131" s="53" t="s">
        <v>1142</v>
      </c>
      <c r="U131" s="53" t="s">
        <v>153</v>
      </c>
      <c r="V131" s="53" t="s">
        <v>153</v>
      </c>
      <c r="W131" s="53" t="s">
        <v>153</v>
      </c>
      <c r="X131" s="53" t="s">
        <v>153</v>
      </c>
      <c r="Y131" s="53" t="s">
        <v>153</v>
      </c>
      <c r="Z131" s="51"/>
      <c r="AA131" s="51" t="s">
        <v>452</v>
      </c>
      <c r="AB131" s="51" t="s">
        <v>1147</v>
      </c>
      <c r="AC131" s="51" t="s">
        <v>1138</v>
      </c>
      <c r="AD131" s="51" t="s">
        <v>1139</v>
      </c>
      <c r="AE131" s="51" t="s">
        <v>1148</v>
      </c>
      <c r="AF131" s="53">
        <v>1</v>
      </c>
      <c r="AG131" s="53">
        <v>95</v>
      </c>
      <c r="AH131" s="53">
        <v>8</v>
      </c>
      <c r="AI131" s="53">
        <v>0</v>
      </c>
      <c r="AJ131" s="53" t="s">
        <v>153</v>
      </c>
      <c r="AK131" s="53" t="s">
        <v>153</v>
      </c>
      <c r="AL131" s="53" t="s">
        <v>153</v>
      </c>
      <c r="AM131" s="53" t="s">
        <v>1142</v>
      </c>
      <c r="AN131" s="53" t="s">
        <v>153</v>
      </c>
      <c r="AO131" s="53" t="s">
        <v>153</v>
      </c>
      <c r="AP131" s="53" t="s">
        <v>153</v>
      </c>
      <c r="AQ131" s="53" t="s">
        <v>153</v>
      </c>
      <c r="AR131" s="53" t="s">
        <v>153</v>
      </c>
      <c r="AS131" s="53">
        <v>2015</v>
      </c>
      <c r="AT131" s="53" t="s">
        <v>153</v>
      </c>
      <c r="AU131" s="53" t="s">
        <v>153</v>
      </c>
      <c r="AV131" s="53" t="s">
        <v>153</v>
      </c>
      <c r="AW131" s="53" t="s">
        <v>153</v>
      </c>
      <c r="AX131" s="53" t="s">
        <v>153</v>
      </c>
      <c r="AY131" s="51"/>
      <c r="AZ131" s="51" t="s">
        <v>153</v>
      </c>
      <c r="BA131" s="53">
        <v>7154</v>
      </c>
      <c r="BB131" s="53">
        <v>0</v>
      </c>
      <c r="BC131" s="53"/>
      <c r="BD131" s="53"/>
      <c r="BE131" s="53"/>
      <c r="BF131" s="53"/>
      <c r="BG131" s="53"/>
      <c r="BH131" s="53"/>
      <c r="BI131" s="53"/>
      <c r="BJ131" s="51"/>
      <c r="BK131" s="53"/>
      <c r="BL131" s="53"/>
      <c r="BM131" s="53"/>
      <c r="BN131" s="53" t="s">
        <v>1149</v>
      </c>
      <c r="BO131" s="53"/>
      <c r="BP131" s="53"/>
      <c r="BQ131" s="53" t="s">
        <v>1149</v>
      </c>
      <c r="BR131" s="53"/>
      <c r="BS131" s="53"/>
      <c r="BT131" s="53"/>
      <c r="BU131" s="53" t="s">
        <v>461</v>
      </c>
      <c r="BV131" s="53"/>
      <c r="BW131" s="53"/>
      <c r="BX131" s="53"/>
      <c r="BY131" s="53"/>
      <c r="BZ131" s="53"/>
      <c r="CA131" s="53"/>
      <c r="CB131" s="53"/>
      <c r="CC131" s="53"/>
      <c r="CD131" s="53"/>
      <c r="CE131" s="53"/>
      <c r="CF131" s="53"/>
      <c r="CG131" s="53"/>
      <c r="CH131" s="53"/>
      <c r="CI131" s="53">
        <v>2017</v>
      </c>
      <c r="CJ131" s="53" t="s">
        <v>472</v>
      </c>
      <c r="CK131" s="53" t="s">
        <v>501</v>
      </c>
      <c r="CL131" s="53" t="s">
        <v>464</v>
      </c>
      <c r="CM131" s="53" t="s">
        <v>464</v>
      </c>
      <c r="CN131" s="53" t="s">
        <v>464</v>
      </c>
      <c r="CO131" s="53" t="s">
        <v>465</v>
      </c>
      <c r="CP131" s="53">
        <v>1</v>
      </c>
      <c r="CQ131" s="53">
        <v>0</v>
      </c>
      <c r="CR131" s="53">
        <v>0</v>
      </c>
      <c r="CS131" s="53">
        <v>1</v>
      </c>
      <c r="CT131" s="53">
        <v>0</v>
      </c>
      <c r="CU131" s="53">
        <v>0</v>
      </c>
      <c r="CV131" s="53">
        <v>0</v>
      </c>
      <c r="CW131" s="53">
        <v>1</v>
      </c>
      <c r="CX131" s="53">
        <v>0</v>
      </c>
      <c r="CY131" s="53">
        <v>0</v>
      </c>
      <c r="CZ131" s="53">
        <v>0</v>
      </c>
      <c r="DA131" s="53">
        <v>0</v>
      </c>
      <c r="DB131" s="53">
        <v>0</v>
      </c>
      <c r="DC131" s="53" t="s">
        <v>153</v>
      </c>
      <c r="DD131" s="53" t="s">
        <v>153</v>
      </c>
      <c r="DE131" s="53" t="s">
        <v>153</v>
      </c>
      <c r="DF131" s="53">
        <v>0</v>
      </c>
      <c r="DG131" s="53" t="s">
        <v>465</v>
      </c>
      <c r="DH131" s="53">
        <v>1</v>
      </c>
      <c r="DI131" s="53">
        <v>0</v>
      </c>
      <c r="DJ131" s="53">
        <v>1</v>
      </c>
      <c r="DK131" s="53">
        <v>0</v>
      </c>
      <c r="DL131" s="53">
        <v>0</v>
      </c>
      <c r="DM131" s="53">
        <v>0</v>
      </c>
      <c r="DN131" s="53">
        <v>0</v>
      </c>
      <c r="DO131" s="53">
        <v>0</v>
      </c>
      <c r="DP131" s="53">
        <v>1</v>
      </c>
      <c r="DQ131" s="53">
        <v>0</v>
      </c>
      <c r="DR131" s="53">
        <v>0</v>
      </c>
      <c r="DS131" s="53">
        <v>0</v>
      </c>
      <c r="DT131" s="53">
        <v>0</v>
      </c>
      <c r="DU131" s="53" t="s">
        <v>153</v>
      </c>
      <c r="DV131" s="53" t="s">
        <v>153</v>
      </c>
      <c r="DW131" s="51"/>
      <c r="DX131" s="53">
        <v>0</v>
      </c>
      <c r="DY131" s="53">
        <v>1</v>
      </c>
      <c r="DZ131" s="53">
        <v>0</v>
      </c>
      <c r="EA131" s="53">
        <v>0</v>
      </c>
      <c r="EB131" s="53"/>
      <c r="EC131" s="53"/>
      <c r="ED131" s="53"/>
      <c r="EE131" s="51"/>
      <c r="EF131" s="53"/>
      <c r="EG131" s="53"/>
      <c r="EH131" s="53"/>
      <c r="EI131" s="53"/>
      <c r="EJ131" s="53"/>
      <c r="EK131" s="53"/>
      <c r="EL131" s="53"/>
      <c r="EM131" s="53"/>
      <c r="EN131" s="53"/>
      <c r="EO131" s="53"/>
      <c r="EP131" s="53"/>
      <c r="EQ131" s="59">
        <v>66184</v>
      </c>
      <c r="ER131" s="59">
        <v>7154</v>
      </c>
      <c r="ES131" s="59">
        <v>0</v>
      </c>
      <c r="ET131" s="59">
        <v>0</v>
      </c>
      <c r="EU131" s="59">
        <v>0</v>
      </c>
      <c r="EV131" s="59">
        <v>0</v>
      </c>
      <c r="EW131" s="56"/>
      <c r="EX131" s="56"/>
      <c r="EY131" s="56"/>
      <c r="EZ131" s="56"/>
      <c r="FA131" s="56"/>
      <c r="FB131" s="56"/>
      <c r="FC131" s="56"/>
      <c r="FD131" s="56"/>
      <c r="FE131" s="56"/>
      <c r="FF131" s="56"/>
      <c r="FG131" s="56"/>
      <c r="FH131" s="56"/>
      <c r="FI131" s="56"/>
      <c r="FJ131" s="56"/>
      <c r="FK131" s="56"/>
      <c r="FL131" s="56"/>
      <c r="FM131" s="56"/>
      <c r="FN131" s="56" t="s">
        <v>466</v>
      </c>
      <c r="FO131" s="60" t="b">
        <f t="shared" si="2"/>
        <v>1</v>
      </c>
    </row>
    <row r="132" spans="1:171" s="58" customFormat="1" ht="12.75" x14ac:dyDescent="0.2">
      <c r="A132" s="51" t="s">
        <v>437</v>
      </c>
      <c r="B132" s="52">
        <v>55125</v>
      </c>
      <c r="C132" s="53">
        <v>0</v>
      </c>
      <c r="D132" s="53">
        <v>1</v>
      </c>
      <c r="E132" s="54" t="s">
        <v>1150</v>
      </c>
      <c r="F132" s="53" t="s">
        <v>1151</v>
      </c>
      <c r="G132" s="53"/>
      <c r="H132" s="53" t="s">
        <v>1152</v>
      </c>
      <c r="I132" s="53">
        <v>2</v>
      </c>
      <c r="J132" s="53" t="s">
        <v>1153</v>
      </c>
      <c r="K132" s="53" t="s">
        <v>447</v>
      </c>
      <c r="L132" s="53" t="s">
        <v>448</v>
      </c>
      <c r="M132" s="53" t="s">
        <v>447</v>
      </c>
      <c r="N132" s="53">
        <v>1</v>
      </c>
      <c r="O132" s="53">
        <v>98</v>
      </c>
      <c r="P132" s="53">
        <v>12</v>
      </c>
      <c r="Q132" s="53" t="s">
        <v>153</v>
      </c>
      <c r="R132" s="53" t="s">
        <v>153</v>
      </c>
      <c r="S132" s="53" t="s">
        <v>1154</v>
      </c>
      <c r="T132" s="53" t="s">
        <v>1155</v>
      </c>
      <c r="U132" s="53" t="s">
        <v>1156</v>
      </c>
      <c r="V132" s="53" t="s">
        <v>1157</v>
      </c>
      <c r="W132" s="53" t="s">
        <v>153</v>
      </c>
      <c r="X132" s="53" t="s">
        <v>1158</v>
      </c>
      <c r="Y132" s="53" t="s">
        <v>546</v>
      </c>
      <c r="Z132" s="51"/>
      <c r="AA132" s="51" t="s">
        <v>452</v>
      </c>
      <c r="AB132" s="51" t="s">
        <v>1150</v>
      </c>
      <c r="AC132" s="51" t="s">
        <v>1151</v>
      </c>
      <c r="AD132" s="51" t="s">
        <v>1152</v>
      </c>
      <c r="AE132" s="51" t="s">
        <v>1153</v>
      </c>
      <c r="AF132" s="53">
        <v>1</v>
      </c>
      <c r="AG132" s="53">
        <v>108</v>
      </c>
      <c r="AH132" s="53">
        <v>12</v>
      </c>
      <c r="AI132" s="53">
        <v>1</v>
      </c>
      <c r="AJ132" s="53" t="s">
        <v>153</v>
      </c>
      <c r="AK132" s="53" t="s">
        <v>153</v>
      </c>
      <c r="AL132" s="53" t="s">
        <v>1154</v>
      </c>
      <c r="AM132" s="53" t="s">
        <v>1155</v>
      </c>
      <c r="AN132" s="53" t="s">
        <v>1158</v>
      </c>
      <c r="AO132" s="53" t="s">
        <v>546</v>
      </c>
      <c r="AP132" s="53" t="s">
        <v>1156</v>
      </c>
      <c r="AQ132" s="53" t="s">
        <v>1157</v>
      </c>
      <c r="AR132" s="53" t="s">
        <v>153</v>
      </c>
      <c r="AS132" s="53">
        <v>2015</v>
      </c>
      <c r="AT132" s="53" t="s">
        <v>153</v>
      </c>
      <c r="AU132" s="53" t="s">
        <v>153</v>
      </c>
      <c r="AV132" s="53" t="s">
        <v>153</v>
      </c>
      <c r="AW132" s="53" t="s">
        <v>153</v>
      </c>
      <c r="AX132" s="53" t="s">
        <v>439</v>
      </c>
      <c r="AY132" s="51"/>
      <c r="AZ132" s="51" t="s">
        <v>153</v>
      </c>
      <c r="BA132" s="53">
        <v>7972</v>
      </c>
      <c r="BB132" s="53">
        <v>0</v>
      </c>
      <c r="BC132" s="53"/>
      <c r="BD132" s="53"/>
      <c r="BE132" s="53"/>
      <c r="BF132" s="53"/>
      <c r="BG132" s="53"/>
      <c r="BH132" s="53" t="s">
        <v>532</v>
      </c>
      <c r="BI132" s="53"/>
      <c r="BJ132" s="51">
        <v>-9.2592592592592595</v>
      </c>
      <c r="BK132" s="53"/>
      <c r="BL132" s="53"/>
      <c r="BM132" s="53"/>
      <c r="BN132" s="53" t="s">
        <v>701</v>
      </c>
      <c r="BO132" s="53"/>
      <c r="BP132" s="53"/>
      <c r="BQ132" s="53" t="s">
        <v>701</v>
      </c>
      <c r="BR132" s="53"/>
      <c r="BS132" s="53"/>
      <c r="BT132" s="53"/>
      <c r="BU132" s="53"/>
      <c r="BV132" s="53"/>
      <c r="BW132" s="53"/>
      <c r="BX132" s="53"/>
      <c r="BY132" s="53"/>
      <c r="BZ132" s="53"/>
      <c r="CA132" s="53"/>
      <c r="CB132" s="53"/>
      <c r="CC132" s="53"/>
      <c r="CD132" s="53"/>
      <c r="CE132" s="53"/>
      <c r="CF132" s="53" t="s">
        <v>462</v>
      </c>
      <c r="CG132" s="53"/>
      <c r="CH132" s="53"/>
      <c r="CI132" s="53">
        <v>2017</v>
      </c>
      <c r="CJ132" s="53" t="s">
        <v>448</v>
      </c>
      <c r="CK132" s="53" t="s">
        <v>501</v>
      </c>
      <c r="CL132" s="53" t="s">
        <v>464</v>
      </c>
      <c r="CM132" s="53" t="s">
        <v>464</v>
      </c>
      <c r="CN132" s="53" t="s">
        <v>464</v>
      </c>
      <c r="CO132" s="53" t="s">
        <v>465</v>
      </c>
      <c r="CP132" s="53">
        <v>0</v>
      </c>
      <c r="CQ132" s="53">
        <v>0</v>
      </c>
      <c r="CR132" s="53">
        <v>0</v>
      </c>
      <c r="CS132" s="53">
        <v>0</v>
      </c>
      <c r="CT132" s="53">
        <v>0</v>
      </c>
      <c r="CU132" s="53">
        <v>0</v>
      </c>
      <c r="CV132" s="53">
        <v>0</v>
      </c>
      <c r="CW132" s="53">
        <v>0</v>
      </c>
      <c r="CX132" s="53">
        <v>0</v>
      </c>
      <c r="CY132" s="53">
        <v>0</v>
      </c>
      <c r="CZ132" s="53">
        <v>0</v>
      </c>
      <c r="DA132" s="53">
        <v>0</v>
      </c>
      <c r="DB132" s="53">
        <v>0</v>
      </c>
      <c r="DC132" s="53" t="s">
        <v>153</v>
      </c>
      <c r="DD132" s="53" t="s">
        <v>153</v>
      </c>
      <c r="DE132" s="53" t="s">
        <v>153</v>
      </c>
      <c r="DF132" s="53">
        <v>0</v>
      </c>
      <c r="DG132" s="53" t="s">
        <v>465</v>
      </c>
      <c r="DH132" s="53">
        <v>1</v>
      </c>
      <c r="DI132" s="53">
        <v>0</v>
      </c>
      <c r="DJ132" s="53">
        <v>0</v>
      </c>
      <c r="DK132" s="53">
        <v>1</v>
      </c>
      <c r="DL132" s="53">
        <v>0</v>
      </c>
      <c r="DM132" s="53">
        <v>0</v>
      </c>
      <c r="DN132" s="53">
        <v>1</v>
      </c>
      <c r="DO132" s="53">
        <v>0</v>
      </c>
      <c r="DP132" s="53">
        <v>0</v>
      </c>
      <c r="DQ132" s="53">
        <v>0</v>
      </c>
      <c r="DR132" s="53">
        <v>0</v>
      </c>
      <c r="DS132" s="53">
        <v>0</v>
      </c>
      <c r="DT132" s="53">
        <v>0</v>
      </c>
      <c r="DU132" s="53" t="s">
        <v>153</v>
      </c>
      <c r="DV132" s="53" t="s">
        <v>153</v>
      </c>
      <c r="DW132" s="51"/>
      <c r="DX132" s="53">
        <v>0</v>
      </c>
      <c r="DY132" s="53">
        <v>0</v>
      </c>
      <c r="DZ132" s="53">
        <v>0</v>
      </c>
      <c r="EA132" s="53">
        <v>1</v>
      </c>
      <c r="EB132" s="53"/>
      <c r="EC132" s="53"/>
      <c r="ED132" s="53"/>
      <c r="EE132" s="51"/>
      <c r="EF132" s="53"/>
      <c r="EG132" s="53"/>
      <c r="EH132" s="53"/>
      <c r="EI132" s="53"/>
      <c r="EJ132" s="53"/>
      <c r="EK132" s="53">
        <v>-1</v>
      </c>
      <c r="EL132" s="53"/>
      <c r="EM132" s="53"/>
      <c r="EN132" s="53"/>
      <c r="EO132" s="53"/>
      <c r="EP132" s="53"/>
      <c r="EQ132" s="59">
        <v>55125</v>
      </c>
      <c r="ER132" s="59">
        <v>7972</v>
      </c>
      <c r="ES132" s="59">
        <v>0</v>
      </c>
      <c r="ET132" s="59">
        <v>0</v>
      </c>
      <c r="EU132" s="59">
        <v>0</v>
      </c>
      <c r="EV132" s="59">
        <v>0</v>
      </c>
      <c r="EW132" s="59">
        <v>0</v>
      </c>
      <c r="EX132" s="59">
        <v>0</v>
      </c>
      <c r="EY132" s="59">
        <v>0</v>
      </c>
      <c r="EZ132" s="59">
        <v>0</v>
      </c>
      <c r="FA132" s="59">
        <v>0</v>
      </c>
      <c r="FB132" s="59">
        <v>1</v>
      </c>
      <c r="FC132" s="59">
        <v>1</v>
      </c>
      <c r="FD132" s="59">
        <v>0</v>
      </c>
      <c r="FE132" s="59">
        <v>0</v>
      </c>
      <c r="FF132" s="59">
        <v>0</v>
      </c>
      <c r="FG132" s="59">
        <v>0</v>
      </c>
      <c r="FH132" s="59">
        <v>0</v>
      </c>
      <c r="FI132" s="59">
        <v>0</v>
      </c>
      <c r="FJ132" s="59">
        <v>0</v>
      </c>
      <c r="FK132" s="59">
        <v>0</v>
      </c>
      <c r="FL132" s="59">
        <v>0</v>
      </c>
      <c r="FM132" s="56"/>
      <c r="FN132" s="56" t="s">
        <v>466</v>
      </c>
      <c r="FO132" s="60" t="b">
        <f t="shared" si="2"/>
        <v>1</v>
      </c>
    </row>
    <row r="133" spans="1:171" s="58" customFormat="1" ht="12.75" x14ac:dyDescent="0.2">
      <c r="A133" s="51" t="s">
        <v>437</v>
      </c>
      <c r="B133" s="52">
        <v>55125</v>
      </c>
      <c r="C133" s="53">
        <v>1</v>
      </c>
      <c r="D133" s="53">
        <v>0</v>
      </c>
      <c r="E133" s="54" t="s">
        <v>1150</v>
      </c>
      <c r="F133" s="53" t="s">
        <v>1151</v>
      </c>
      <c r="G133" s="53"/>
      <c r="H133" s="53" t="s">
        <v>1152</v>
      </c>
      <c r="I133" s="53">
        <v>2</v>
      </c>
      <c r="J133" s="53" t="s">
        <v>1153</v>
      </c>
      <c r="K133" s="53" t="s">
        <v>447</v>
      </c>
      <c r="L133" s="53" t="s">
        <v>448</v>
      </c>
      <c r="M133" s="53" t="s">
        <v>447</v>
      </c>
      <c r="N133" s="53">
        <v>1</v>
      </c>
      <c r="O133" s="53">
        <v>98</v>
      </c>
      <c r="P133" s="53">
        <v>12</v>
      </c>
      <c r="Q133" s="53" t="s">
        <v>153</v>
      </c>
      <c r="R133" s="53" t="s">
        <v>153</v>
      </c>
      <c r="S133" s="53" t="s">
        <v>153</v>
      </c>
      <c r="T133" s="53" t="s">
        <v>1155</v>
      </c>
      <c r="U133" s="53" t="s">
        <v>153</v>
      </c>
      <c r="V133" s="53" t="s">
        <v>153</v>
      </c>
      <c r="W133" s="53" t="s">
        <v>153</v>
      </c>
      <c r="X133" s="53" t="s">
        <v>153</v>
      </c>
      <c r="Y133" s="53" t="s">
        <v>153</v>
      </c>
      <c r="Z133" s="51"/>
      <c r="AA133" s="51" t="s">
        <v>452</v>
      </c>
      <c r="AB133" s="51" t="s">
        <v>1150</v>
      </c>
      <c r="AC133" s="51" t="s">
        <v>1151</v>
      </c>
      <c r="AD133" s="51" t="s">
        <v>1152</v>
      </c>
      <c r="AE133" s="51" t="s">
        <v>1153</v>
      </c>
      <c r="AF133" s="53">
        <v>1</v>
      </c>
      <c r="AG133" s="53">
        <v>108</v>
      </c>
      <c r="AH133" s="53">
        <v>12</v>
      </c>
      <c r="AI133" s="53">
        <v>0</v>
      </c>
      <c r="AJ133" s="53" t="s">
        <v>153</v>
      </c>
      <c r="AK133" s="53" t="s">
        <v>153</v>
      </c>
      <c r="AL133" s="53" t="s">
        <v>153</v>
      </c>
      <c r="AM133" s="53" t="s">
        <v>1155</v>
      </c>
      <c r="AN133" s="53" t="s">
        <v>153</v>
      </c>
      <c r="AO133" s="53" t="s">
        <v>153</v>
      </c>
      <c r="AP133" s="53" t="s">
        <v>153</v>
      </c>
      <c r="AQ133" s="53" t="s">
        <v>153</v>
      </c>
      <c r="AR133" s="53" t="s">
        <v>153</v>
      </c>
      <c r="AS133" s="53">
        <v>2015</v>
      </c>
      <c r="AT133" s="53" t="s">
        <v>153</v>
      </c>
      <c r="AU133" s="53" t="s">
        <v>153</v>
      </c>
      <c r="AV133" s="53" t="s">
        <v>153</v>
      </c>
      <c r="AW133" s="53" t="s">
        <v>153</v>
      </c>
      <c r="AX133" s="53" t="s">
        <v>439</v>
      </c>
      <c r="AY133" s="51"/>
      <c r="AZ133" s="51" t="s">
        <v>153</v>
      </c>
      <c r="BA133" s="53">
        <v>7972</v>
      </c>
      <c r="BB133" s="53">
        <v>0</v>
      </c>
      <c r="BC133" s="53"/>
      <c r="BD133" s="53"/>
      <c r="BE133" s="53"/>
      <c r="BF133" s="53"/>
      <c r="BG133" s="53"/>
      <c r="BH133" s="53"/>
      <c r="BI133" s="53"/>
      <c r="BJ133" s="51">
        <v>-9.2592592592592595</v>
      </c>
      <c r="BK133" s="53"/>
      <c r="BL133" s="53"/>
      <c r="BM133" s="53"/>
      <c r="BN133" s="53" t="s">
        <v>701</v>
      </c>
      <c r="BO133" s="53"/>
      <c r="BP133" s="53"/>
      <c r="BQ133" s="53" t="s">
        <v>701</v>
      </c>
      <c r="BR133" s="53"/>
      <c r="BS133" s="53"/>
      <c r="BT133" s="53"/>
      <c r="BU133" s="53"/>
      <c r="BV133" s="53"/>
      <c r="BW133" s="53"/>
      <c r="BX133" s="53"/>
      <c r="BY133" s="53"/>
      <c r="BZ133" s="53"/>
      <c r="CA133" s="53"/>
      <c r="CB133" s="53"/>
      <c r="CC133" s="53"/>
      <c r="CD133" s="53"/>
      <c r="CE133" s="53"/>
      <c r="CF133" s="53"/>
      <c r="CG133" s="53"/>
      <c r="CH133" s="53"/>
      <c r="CI133" s="53">
        <v>2017</v>
      </c>
      <c r="CJ133" s="53" t="s">
        <v>448</v>
      </c>
      <c r="CK133" s="53" t="s">
        <v>501</v>
      </c>
      <c r="CL133" s="53" t="s">
        <v>464</v>
      </c>
      <c r="CM133" s="53" t="s">
        <v>464</v>
      </c>
      <c r="CN133" s="53" t="s">
        <v>464</v>
      </c>
      <c r="CO133" s="53" t="s">
        <v>465</v>
      </c>
      <c r="CP133" s="53">
        <v>0</v>
      </c>
      <c r="CQ133" s="53">
        <v>0</v>
      </c>
      <c r="CR133" s="53">
        <v>0</v>
      </c>
      <c r="CS133" s="53">
        <v>0</v>
      </c>
      <c r="CT133" s="53">
        <v>0</v>
      </c>
      <c r="CU133" s="53">
        <v>0</v>
      </c>
      <c r="CV133" s="53">
        <v>0</v>
      </c>
      <c r="CW133" s="53">
        <v>0</v>
      </c>
      <c r="CX133" s="53">
        <v>0</v>
      </c>
      <c r="CY133" s="53">
        <v>0</v>
      </c>
      <c r="CZ133" s="53">
        <v>0</v>
      </c>
      <c r="DA133" s="53">
        <v>0</v>
      </c>
      <c r="DB133" s="53">
        <v>0</v>
      </c>
      <c r="DC133" s="53" t="s">
        <v>153</v>
      </c>
      <c r="DD133" s="53" t="s">
        <v>153</v>
      </c>
      <c r="DE133" s="53" t="s">
        <v>153</v>
      </c>
      <c r="DF133" s="53">
        <v>0</v>
      </c>
      <c r="DG133" s="53" t="s">
        <v>465</v>
      </c>
      <c r="DH133" s="53">
        <v>1</v>
      </c>
      <c r="DI133" s="53">
        <v>0</v>
      </c>
      <c r="DJ133" s="53">
        <v>0</v>
      </c>
      <c r="DK133" s="53">
        <v>1</v>
      </c>
      <c r="DL133" s="53">
        <v>0</v>
      </c>
      <c r="DM133" s="53">
        <v>0</v>
      </c>
      <c r="DN133" s="53">
        <v>1</v>
      </c>
      <c r="DO133" s="53">
        <v>0</v>
      </c>
      <c r="DP133" s="53">
        <v>0</v>
      </c>
      <c r="DQ133" s="53">
        <v>0</v>
      </c>
      <c r="DR133" s="53">
        <v>0</v>
      </c>
      <c r="DS133" s="53">
        <v>0</v>
      </c>
      <c r="DT133" s="53">
        <v>0</v>
      </c>
      <c r="DU133" s="53" t="s">
        <v>153</v>
      </c>
      <c r="DV133" s="53" t="s">
        <v>153</v>
      </c>
      <c r="DW133" s="51"/>
      <c r="DX133" s="53">
        <v>0</v>
      </c>
      <c r="DY133" s="53">
        <v>0</v>
      </c>
      <c r="DZ133" s="53">
        <v>0</v>
      </c>
      <c r="EA133" s="53">
        <v>1</v>
      </c>
      <c r="EB133" s="53"/>
      <c r="EC133" s="53"/>
      <c r="ED133" s="53"/>
      <c r="EE133" s="51"/>
      <c r="EF133" s="53"/>
      <c r="EG133" s="53"/>
      <c r="EH133" s="53"/>
      <c r="EI133" s="53"/>
      <c r="EJ133" s="53"/>
      <c r="EK133" s="53">
        <v>-1</v>
      </c>
      <c r="EL133" s="53"/>
      <c r="EM133" s="53"/>
      <c r="EN133" s="53"/>
      <c r="EO133" s="53"/>
      <c r="EP133" s="53"/>
      <c r="EQ133" s="59">
        <v>55125</v>
      </c>
      <c r="ER133" s="59">
        <v>7972</v>
      </c>
      <c r="ES133" s="59">
        <v>0</v>
      </c>
      <c r="ET133" s="59">
        <v>0</v>
      </c>
      <c r="EU133" s="59">
        <v>0</v>
      </c>
      <c r="EV133" s="59">
        <v>0</v>
      </c>
      <c r="EW133" s="56"/>
      <c r="EX133" s="56"/>
      <c r="EY133" s="56"/>
      <c r="EZ133" s="56"/>
      <c r="FA133" s="56"/>
      <c r="FB133" s="56"/>
      <c r="FC133" s="56"/>
      <c r="FD133" s="56"/>
      <c r="FE133" s="56"/>
      <c r="FF133" s="56"/>
      <c r="FG133" s="56"/>
      <c r="FH133" s="56"/>
      <c r="FI133" s="56"/>
      <c r="FJ133" s="56"/>
      <c r="FK133" s="56"/>
      <c r="FL133" s="56"/>
      <c r="FM133" s="56"/>
      <c r="FN133" s="56" t="s">
        <v>466</v>
      </c>
      <c r="FO133" s="60" t="b">
        <f t="shared" si="2"/>
        <v>1</v>
      </c>
    </row>
    <row r="134" spans="1:171" s="58" customFormat="1" ht="12.75" x14ac:dyDescent="0.2">
      <c r="A134" s="51" t="s">
        <v>437</v>
      </c>
      <c r="B134" s="52">
        <v>65525</v>
      </c>
      <c r="C134" s="53">
        <v>0</v>
      </c>
      <c r="D134" s="53">
        <v>1</v>
      </c>
      <c r="E134" s="54" t="s">
        <v>1159</v>
      </c>
      <c r="F134" s="53" t="s">
        <v>1160</v>
      </c>
      <c r="G134" s="53"/>
      <c r="H134" s="53" t="s">
        <v>1161</v>
      </c>
      <c r="I134" s="53">
        <v>2</v>
      </c>
      <c r="J134" s="53" t="s">
        <v>1162</v>
      </c>
      <c r="K134" s="53" t="s">
        <v>447</v>
      </c>
      <c r="L134" s="53" t="s">
        <v>472</v>
      </c>
      <c r="M134" s="53" t="s">
        <v>447</v>
      </c>
      <c r="N134" s="53">
        <v>1</v>
      </c>
      <c r="O134" s="53">
        <v>98</v>
      </c>
      <c r="P134" s="53">
        <v>14</v>
      </c>
      <c r="Q134" s="53" t="s">
        <v>153</v>
      </c>
      <c r="R134" s="53" t="s">
        <v>153</v>
      </c>
      <c r="S134" s="53" t="s">
        <v>1163</v>
      </c>
      <c r="T134" s="53" t="s">
        <v>1164</v>
      </c>
      <c r="U134" s="53" t="s">
        <v>1165</v>
      </c>
      <c r="V134" s="53" t="s">
        <v>1166</v>
      </c>
      <c r="W134" s="53" t="s">
        <v>153</v>
      </c>
      <c r="X134" s="53" t="s">
        <v>1167</v>
      </c>
      <c r="Y134" s="53" t="s">
        <v>546</v>
      </c>
      <c r="Z134" s="51"/>
      <c r="AA134" s="51" t="s">
        <v>452</v>
      </c>
      <c r="AB134" s="51" t="s">
        <v>1159</v>
      </c>
      <c r="AC134" s="51" t="s">
        <v>1160</v>
      </c>
      <c r="AD134" s="51" t="s">
        <v>1161</v>
      </c>
      <c r="AE134" s="51" t="s">
        <v>1162</v>
      </c>
      <c r="AF134" s="53">
        <v>1</v>
      </c>
      <c r="AG134" s="53">
        <v>98</v>
      </c>
      <c r="AH134" s="53">
        <v>14</v>
      </c>
      <c r="AI134" s="53">
        <v>1</v>
      </c>
      <c r="AJ134" s="53" t="s">
        <v>153</v>
      </c>
      <c r="AK134" s="53" t="s">
        <v>153</v>
      </c>
      <c r="AL134" s="53" t="s">
        <v>1163</v>
      </c>
      <c r="AM134" s="53" t="s">
        <v>1164</v>
      </c>
      <c r="AN134" s="53" t="s">
        <v>1167</v>
      </c>
      <c r="AO134" s="53" t="s">
        <v>546</v>
      </c>
      <c r="AP134" s="53" t="s">
        <v>1165</v>
      </c>
      <c r="AQ134" s="53" t="s">
        <v>1166</v>
      </c>
      <c r="AR134" s="53" t="s">
        <v>153</v>
      </c>
      <c r="AS134" s="53">
        <v>2015</v>
      </c>
      <c r="AT134" s="53" t="s">
        <v>153</v>
      </c>
      <c r="AU134" s="53" t="s">
        <v>153</v>
      </c>
      <c r="AV134" s="53" t="s">
        <v>153</v>
      </c>
      <c r="AW134" s="53" t="s">
        <v>439</v>
      </c>
      <c r="AX134" s="53" t="s">
        <v>153</v>
      </c>
      <c r="AY134" s="51"/>
      <c r="AZ134" s="51" t="s">
        <v>153</v>
      </c>
      <c r="BA134" s="53">
        <v>8248</v>
      </c>
      <c r="BB134" s="53">
        <v>0</v>
      </c>
      <c r="BC134" s="53"/>
      <c r="BD134" s="53"/>
      <c r="BE134" s="53"/>
      <c r="BF134" s="53"/>
      <c r="BG134" s="53"/>
      <c r="BH134" s="53"/>
      <c r="BI134" s="53"/>
      <c r="BJ134" s="51"/>
      <c r="BK134" s="53"/>
      <c r="BL134" s="53"/>
      <c r="BM134" s="53"/>
      <c r="BN134" s="53" t="s">
        <v>912</v>
      </c>
      <c r="BO134" s="53"/>
      <c r="BP134" s="53"/>
      <c r="BQ134" s="53" t="s">
        <v>912</v>
      </c>
      <c r="BR134" s="53"/>
      <c r="BS134" s="53"/>
      <c r="BT134" s="53"/>
      <c r="BU134" s="53"/>
      <c r="BV134" s="53"/>
      <c r="BW134" s="53"/>
      <c r="BX134" s="53"/>
      <c r="BY134" s="53"/>
      <c r="BZ134" s="53"/>
      <c r="CA134" s="53"/>
      <c r="CB134" s="53"/>
      <c r="CC134" s="53"/>
      <c r="CD134" s="53"/>
      <c r="CE134" s="53"/>
      <c r="CF134" s="53" t="s">
        <v>462</v>
      </c>
      <c r="CG134" s="53"/>
      <c r="CH134" s="53"/>
      <c r="CI134" s="53">
        <v>2017</v>
      </c>
      <c r="CJ134" s="53" t="s">
        <v>472</v>
      </c>
      <c r="CK134" s="53" t="s">
        <v>464</v>
      </c>
      <c r="CL134" s="53" t="s">
        <v>464</v>
      </c>
      <c r="CM134" s="53" t="s">
        <v>463</v>
      </c>
      <c r="CN134" s="53" t="s">
        <v>464</v>
      </c>
      <c r="CO134" s="53" t="s">
        <v>465</v>
      </c>
      <c r="CP134" s="53">
        <v>1</v>
      </c>
      <c r="CQ134" s="53">
        <v>0</v>
      </c>
      <c r="CR134" s="53">
        <v>1</v>
      </c>
      <c r="CS134" s="53">
        <v>0</v>
      </c>
      <c r="CT134" s="53">
        <v>0</v>
      </c>
      <c r="CU134" s="53">
        <v>1</v>
      </c>
      <c r="CV134" s="53">
        <v>0</v>
      </c>
      <c r="CW134" s="53">
        <v>0</v>
      </c>
      <c r="CX134" s="53">
        <v>0</v>
      </c>
      <c r="CY134" s="53">
        <v>0</v>
      </c>
      <c r="CZ134" s="53">
        <v>0</v>
      </c>
      <c r="DA134" s="53">
        <v>0</v>
      </c>
      <c r="DB134" s="53">
        <v>0</v>
      </c>
      <c r="DC134" s="53" t="s">
        <v>153</v>
      </c>
      <c r="DD134" s="53" t="s">
        <v>153</v>
      </c>
      <c r="DE134" s="53" t="s">
        <v>153</v>
      </c>
      <c r="DF134" s="53">
        <v>1</v>
      </c>
      <c r="DG134" s="53" t="s">
        <v>465</v>
      </c>
      <c r="DH134" s="53">
        <v>1</v>
      </c>
      <c r="DI134" s="53">
        <v>0</v>
      </c>
      <c r="DJ134" s="53">
        <v>1</v>
      </c>
      <c r="DK134" s="53">
        <v>0</v>
      </c>
      <c r="DL134" s="53">
        <v>0</v>
      </c>
      <c r="DM134" s="53">
        <v>0</v>
      </c>
      <c r="DN134" s="53">
        <v>0</v>
      </c>
      <c r="DO134" s="53">
        <v>0</v>
      </c>
      <c r="DP134" s="53">
        <v>0</v>
      </c>
      <c r="DQ134" s="53">
        <v>0</v>
      </c>
      <c r="DR134" s="53">
        <v>0</v>
      </c>
      <c r="DS134" s="53">
        <v>1</v>
      </c>
      <c r="DT134" s="53">
        <v>0</v>
      </c>
      <c r="DU134" s="53" t="s">
        <v>153</v>
      </c>
      <c r="DV134" s="53" t="s">
        <v>153</v>
      </c>
      <c r="DW134" s="51"/>
      <c r="DX134" s="53">
        <v>1</v>
      </c>
      <c r="DY134" s="53">
        <v>1</v>
      </c>
      <c r="DZ134" s="53">
        <v>1</v>
      </c>
      <c r="EA134" s="53">
        <v>0</v>
      </c>
      <c r="EB134" s="53"/>
      <c r="EC134" s="53"/>
      <c r="ED134" s="53"/>
      <c r="EE134" s="51">
        <v>-6.666666666666667</v>
      </c>
      <c r="EF134" s="53"/>
      <c r="EG134" s="53"/>
      <c r="EH134" s="53"/>
      <c r="EI134" s="53"/>
      <c r="EJ134" s="53"/>
      <c r="EK134" s="53">
        <v>1</v>
      </c>
      <c r="EL134" s="53"/>
      <c r="EM134" s="53"/>
      <c r="EN134" s="53"/>
      <c r="EO134" s="53"/>
      <c r="EP134" s="53"/>
      <c r="EQ134" s="59">
        <v>65525</v>
      </c>
      <c r="ER134" s="59">
        <v>8248</v>
      </c>
      <c r="ES134" s="59">
        <v>0</v>
      </c>
      <c r="ET134" s="59">
        <v>0</v>
      </c>
      <c r="EU134" s="59">
        <v>0</v>
      </c>
      <c r="EV134" s="59">
        <v>0</v>
      </c>
      <c r="EW134" s="59">
        <v>0</v>
      </c>
      <c r="EX134" s="59">
        <v>0</v>
      </c>
      <c r="EY134" s="59">
        <v>0</v>
      </c>
      <c r="EZ134" s="59">
        <v>0</v>
      </c>
      <c r="FA134" s="59">
        <v>0</v>
      </c>
      <c r="FB134" s="59">
        <v>0</v>
      </c>
      <c r="FC134" s="59">
        <v>0</v>
      </c>
      <c r="FD134" s="59">
        <v>0</v>
      </c>
      <c r="FE134" s="59">
        <v>0</v>
      </c>
      <c r="FF134" s="59">
        <v>0</v>
      </c>
      <c r="FG134" s="59">
        <v>0</v>
      </c>
      <c r="FH134" s="59">
        <v>0</v>
      </c>
      <c r="FI134" s="59">
        <v>3</v>
      </c>
      <c r="FJ134" s="59">
        <v>1</v>
      </c>
      <c r="FK134" s="59">
        <v>0</v>
      </c>
      <c r="FL134" s="59">
        <v>0</v>
      </c>
      <c r="FM134" s="56"/>
      <c r="FN134" s="56" t="s">
        <v>466</v>
      </c>
      <c r="FO134" s="60" t="b">
        <f t="shared" si="2"/>
        <v>1</v>
      </c>
    </row>
    <row r="135" spans="1:171" s="58" customFormat="1" ht="12.75" x14ac:dyDescent="0.2">
      <c r="A135" s="51" t="s">
        <v>437</v>
      </c>
      <c r="B135" s="52">
        <v>65525</v>
      </c>
      <c r="C135" s="53">
        <v>1</v>
      </c>
      <c r="D135" s="53">
        <v>0</v>
      </c>
      <c r="E135" s="54" t="s">
        <v>1159</v>
      </c>
      <c r="F135" s="53" t="s">
        <v>1160</v>
      </c>
      <c r="G135" s="53"/>
      <c r="H135" s="53" t="s">
        <v>1161</v>
      </c>
      <c r="I135" s="53">
        <v>2</v>
      </c>
      <c r="J135" s="53" t="s">
        <v>1162</v>
      </c>
      <c r="K135" s="53" t="s">
        <v>447</v>
      </c>
      <c r="L135" s="53" t="s">
        <v>472</v>
      </c>
      <c r="M135" s="53" t="s">
        <v>447</v>
      </c>
      <c r="N135" s="53">
        <v>1</v>
      </c>
      <c r="O135" s="53">
        <v>98</v>
      </c>
      <c r="P135" s="53">
        <v>14</v>
      </c>
      <c r="Q135" s="53" t="s">
        <v>153</v>
      </c>
      <c r="R135" s="53" t="s">
        <v>153</v>
      </c>
      <c r="S135" s="53" t="s">
        <v>153</v>
      </c>
      <c r="T135" s="53" t="s">
        <v>1164</v>
      </c>
      <c r="U135" s="53" t="s">
        <v>153</v>
      </c>
      <c r="V135" s="53" t="s">
        <v>153</v>
      </c>
      <c r="W135" s="53" t="s">
        <v>153</v>
      </c>
      <c r="X135" s="53" t="s">
        <v>153</v>
      </c>
      <c r="Y135" s="53" t="s">
        <v>153</v>
      </c>
      <c r="Z135" s="51"/>
      <c r="AA135" s="51" t="s">
        <v>452</v>
      </c>
      <c r="AB135" s="51" t="s">
        <v>1159</v>
      </c>
      <c r="AC135" s="51" t="s">
        <v>1160</v>
      </c>
      <c r="AD135" s="51" t="s">
        <v>1161</v>
      </c>
      <c r="AE135" s="51" t="s">
        <v>1162</v>
      </c>
      <c r="AF135" s="53">
        <v>1</v>
      </c>
      <c r="AG135" s="53">
        <v>98</v>
      </c>
      <c r="AH135" s="53">
        <v>14</v>
      </c>
      <c r="AI135" s="53">
        <v>0</v>
      </c>
      <c r="AJ135" s="53" t="s">
        <v>153</v>
      </c>
      <c r="AK135" s="53" t="s">
        <v>153</v>
      </c>
      <c r="AL135" s="53" t="s">
        <v>153</v>
      </c>
      <c r="AM135" s="53" t="s">
        <v>1164</v>
      </c>
      <c r="AN135" s="53" t="s">
        <v>153</v>
      </c>
      <c r="AO135" s="53" t="s">
        <v>153</v>
      </c>
      <c r="AP135" s="53" t="s">
        <v>153</v>
      </c>
      <c r="AQ135" s="53" t="s">
        <v>153</v>
      </c>
      <c r="AR135" s="53" t="s">
        <v>153</v>
      </c>
      <c r="AS135" s="53">
        <v>2015</v>
      </c>
      <c r="AT135" s="53" t="s">
        <v>153</v>
      </c>
      <c r="AU135" s="53" t="s">
        <v>153</v>
      </c>
      <c r="AV135" s="53" t="s">
        <v>153</v>
      </c>
      <c r="AW135" s="53" t="s">
        <v>439</v>
      </c>
      <c r="AX135" s="53" t="s">
        <v>153</v>
      </c>
      <c r="AY135" s="51"/>
      <c r="AZ135" s="51" t="s">
        <v>153</v>
      </c>
      <c r="BA135" s="53">
        <v>8248</v>
      </c>
      <c r="BB135" s="53">
        <v>0</v>
      </c>
      <c r="BC135" s="53"/>
      <c r="BD135" s="53"/>
      <c r="BE135" s="53"/>
      <c r="BF135" s="53"/>
      <c r="BG135" s="53"/>
      <c r="BH135" s="53"/>
      <c r="BI135" s="53"/>
      <c r="BJ135" s="51"/>
      <c r="BK135" s="53"/>
      <c r="BL135" s="53"/>
      <c r="BM135" s="53"/>
      <c r="BN135" s="53" t="s">
        <v>912</v>
      </c>
      <c r="BO135" s="53"/>
      <c r="BP135" s="53"/>
      <c r="BQ135" s="53" t="s">
        <v>912</v>
      </c>
      <c r="BR135" s="53"/>
      <c r="BS135" s="53"/>
      <c r="BT135" s="53"/>
      <c r="BU135" s="53"/>
      <c r="BV135" s="53"/>
      <c r="BW135" s="53"/>
      <c r="BX135" s="53"/>
      <c r="BY135" s="53"/>
      <c r="BZ135" s="53"/>
      <c r="CA135" s="53"/>
      <c r="CB135" s="53"/>
      <c r="CC135" s="53"/>
      <c r="CD135" s="53"/>
      <c r="CE135" s="53"/>
      <c r="CF135" s="53"/>
      <c r="CG135" s="53"/>
      <c r="CH135" s="53"/>
      <c r="CI135" s="53">
        <v>2017</v>
      </c>
      <c r="CJ135" s="53" t="s">
        <v>472</v>
      </c>
      <c r="CK135" s="53" t="s">
        <v>464</v>
      </c>
      <c r="CL135" s="53" t="s">
        <v>464</v>
      </c>
      <c r="CM135" s="53" t="s">
        <v>463</v>
      </c>
      <c r="CN135" s="53" t="s">
        <v>464</v>
      </c>
      <c r="CO135" s="53" t="s">
        <v>465</v>
      </c>
      <c r="CP135" s="53">
        <v>1</v>
      </c>
      <c r="CQ135" s="53">
        <v>0</v>
      </c>
      <c r="CR135" s="53">
        <v>1</v>
      </c>
      <c r="CS135" s="53">
        <v>0</v>
      </c>
      <c r="CT135" s="53">
        <v>0</v>
      </c>
      <c r="CU135" s="53">
        <v>1</v>
      </c>
      <c r="CV135" s="53">
        <v>0</v>
      </c>
      <c r="CW135" s="53">
        <v>0</v>
      </c>
      <c r="CX135" s="53">
        <v>0</v>
      </c>
      <c r="CY135" s="53">
        <v>0</v>
      </c>
      <c r="CZ135" s="53">
        <v>0</v>
      </c>
      <c r="DA135" s="53">
        <v>0</v>
      </c>
      <c r="DB135" s="53">
        <v>0</v>
      </c>
      <c r="DC135" s="53" t="s">
        <v>153</v>
      </c>
      <c r="DD135" s="53" t="s">
        <v>153</v>
      </c>
      <c r="DE135" s="53" t="s">
        <v>153</v>
      </c>
      <c r="DF135" s="53">
        <v>1</v>
      </c>
      <c r="DG135" s="53" t="s">
        <v>465</v>
      </c>
      <c r="DH135" s="53">
        <v>1</v>
      </c>
      <c r="DI135" s="53">
        <v>0</v>
      </c>
      <c r="DJ135" s="53">
        <v>1</v>
      </c>
      <c r="DK135" s="53">
        <v>0</v>
      </c>
      <c r="DL135" s="53">
        <v>0</v>
      </c>
      <c r="DM135" s="53">
        <v>0</v>
      </c>
      <c r="DN135" s="53">
        <v>0</v>
      </c>
      <c r="DO135" s="53">
        <v>0</v>
      </c>
      <c r="DP135" s="53">
        <v>0</v>
      </c>
      <c r="DQ135" s="53">
        <v>0</v>
      </c>
      <c r="DR135" s="53">
        <v>0</v>
      </c>
      <c r="DS135" s="53">
        <v>1</v>
      </c>
      <c r="DT135" s="53">
        <v>0</v>
      </c>
      <c r="DU135" s="53" t="s">
        <v>153</v>
      </c>
      <c r="DV135" s="53" t="s">
        <v>153</v>
      </c>
      <c r="DW135" s="51"/>
      <c r="DX135" s="53">
        <v>1</v>
      </c>
      <c r="DY135" s="53">
        <v>1</v>
      </c>
      <c r="DZ135" s="53">
        <v>1</v>
      </c>
      <c r="EA135" s="53">
        <v>0</v>
      </c>
      <c r="EB135" s="53"/>
      <c r="EC135" s="53"/>
      <c r="ED135" s="53"/>
      <c r="EE135" s="51">
        <v>-6.666666666666667</v>
      </c>
      <c r="EF135" s="53"/>
      <c r="EG135" s="53"/>
      <c r="EH135" s="53"/>
      <c r="EI135" s="53"/>
      <c r="EJ135" s="53"/>
      <c r="EK135" s="53">
        <v>1</v>
      </c>
      <c r="EL135" s="53"/>
      <c r="EM135" s="53"/>
      <c r="EN135" s="53"/>
      <c r="EO135" s="53"/>
      <c r="EP135" s="53"/>
      <c r="EQ135" s="59">
        <v>65525</v>
      </c>
      <c r="ER135" s="59">
        <v>8248</v>
      </c>
      <c r="ES135" s="59">
        <v>0</v>
      </c>
      <c r="ET135" s="59">
        <v>0</v>
      </c>
      <c r="EU135" s="59">
        <v>0</v>
      </c>
      <c r="EV135" s="59">
        <v>0</v>
      </c>
      <c r="EW135" s="56"/>
      <c r="EX135" s="56"/>
      <c r="EY135" s="56"/>
      <c r="EZ135" s="56"/>
      <c r="FA135" s="56"/>
      <c r="FB135" s="56"/>
      <c r="FC135" s="56"/>
      <c r="FD135" s="56"/>
      <c r="FE135" s="56"/>
      <c r="FF135" s="56"/>
      <c r="FG135" s="56"/>
      <c r="FH135" s="56"/>
      <c r="FI135" s="56"/>
      <c r="FJ135" s="56"/>
      <c r="FK135" s="56"/>
      <c r="FL135" s="56"/>
      <c r="FM135" s="56"/>
      <c r="FN135" s="56" t="s">
        <v>466</v>
      </c>
      <c r="FO135" s="60" t="b">
        <f t="shared" si="2"/>
        <v>1</v>
      </c>
    </row>
    <row r="136" spans="1:171" s="58" customFormat="1" ht="12.75" x14ac:dyDescent="0.2">
      <c r="A136" s="51" t="s">
        <v>437</v>
      </c>
      <c r="B136" s="52">
        <v>2918</v>
      </c>
      <c r="C136" s="53">
        <v>0</v>
      </c>
      <c r="D136" s="53">
        <v>1</v>
      </c>
      <c r="E136" s="54" t="s">
        <v>1168</v>
      </c>
      <c r="F136" s="53" t="s">
        <v>1169</v>
      </c>
      <c r="G136" s="53"/>
      <c r="H136" s="53" t="s">
        <v>1170</v>
      </c>
      <c r="I136" s="53">
        <v>1</v>
      </c>
      <c r="J136" s="53" t="s">
        <v>1171</v>
      </c>
      <c r="K136" s="53" t="s">
        <v>447</v>
      </c>
      <c r="L136" s="53" t="s">
        <v>448</v>
      </c>
      <c r="M136" s="53" t="s">
        <v>447</v>
      </c>
      <c r="N136" s="53">
        <v>1</v>
      </c>
      <c r="O136" s="53">
        <v>100</v>
      </c>
      <c r="P136" s="53">
        <v>20</v>
      </c>
      <c r="Q136" s="53" t="s">
        <v>153</v>
      </c>
      <c r="R136" s="53" t="s">
        <v>1172</v>
      </c>
      <c r="S136" s="53" t="s">
        <v>1173</v>
      </c>
      <c r="T136" s="53" t="s">
        <v>1174</v>
      </c>
      <c r="U136" s="53" t="s">
        <v>1175</v>
      </c>
      <c r="V136" s="53" t="s">
        <v>1176</v>
      </c>
      <c r="W136" s="53" t="s">
        <v>153</v>
      </c>
      <c r="X136" s="53" t="s">
        <v>1177</v>
      </c>
      <c r="Y136" s="53" t="s">
        <v>962</v>
      </c>
      <c r="Z136" s="51"/>
      <c r="AA136" s="51" t="s">
        <v>452</v>
      </c>
      <c r="AB136" s="51" t="s">
        <v>1178</v>
      </c>
      <c r="AC136" s="51" t="s">
        <v>1169</v>
      </c>
      <c r="AD136" s="51" t="s">
        <v>1170</v>
      </c>
      <c r="AE136" s="51" t="s">
        <v>1179</v>
      </c>
      <c r="AF136" s="53">
        <v>1</v>
      </c>
      <c r="AG136" s="53">
        <v>100</v>
      </c>
      <c r="AH136" s="53">
        <v>20</v>
      </c>
      <c r="AI136" s="53">
        <v>1</v>
      </c>
      <c r="AJ136" s="53" t="s">
        <v>153</v>
      </c>
      <c r="AK136" s="53" t="s">
        <v>1172</v>
      </c>
      <c r="AL136" s="53" t="s">
        <v>1173</v>
      </c>
      <c r="AM136" s="53" t="s">
        <v>1174</v>
      </c>
      <c r="AN136" s="53" t="s">
        <v>1177</v>
      </c>
      <c r="AO136" s="53" t="s">
        <v>962</v>
      </c>
      <c r="AP136" s="53" t="s">
        <v>1175</v>
      </c>
      <c r="AQ136" s="53" t="s">
        <v>1176</v>
      </c>
      <c r="AR136" s="53" t="s">
        <v>153</v>
      </c>
      <c r="AS136" s="53">
        <v>2015</v>
      </c>
      <c r="AT136" s="53" t="s">
        <v>153</v>
      </c>
      <c r="AU136" s="53" t="s">
        <v>153</v>
      </c>
      <c r="AV136" s="53" t="s">
        <v>153</v>
      </c>
      <c r="AW136" s="53" t="s">
        <v>153</v>
      </c>
      <c r="AX136" s="53" t="s">
        <v>153</v>
      </c>
      <c r="AY136" s="51"/>
      <c r="AZ136" s="51" t="s">
        <v>153</v>
      </c>
      <c r="BA136" s="53">
        <v>8841</v>
      </c>
      <c r="BB136" s="53">
        <v>0</v>
      </c>
      <c r="BC136" s="53"/>
      <c r="BD136" s="53"/>
      <c r="BE136" s="53"/>
      <c r="BF136" s="53"/>
      <c r="BG136" s="53"/>
      <c r="BH136" s="53"/>
      <c r="BI136" s="53"/>
      <c r="BJ136" s="51"/>
      <c r="BK136" s="53"/>
      <c r="BL136" s="53"/>
      <c r="BM136" s="53"/>
      <c r="BN136" s="53" t="s">
        <v>815</v>
      </c>
      <c r="BO136" s="53"/>
      <c r="BP136" s="53"/>
      <c r="BQ136" s="53" t="s">
        <v>815</v>
      </c>
      <c r="BR136" s="53"/>
      <c r="BS136" s="53"/>
      <c r="BT136" s="53"/>
      <c r="BU136" s="53"/>
      <c r="BV136" s="53"/>
      <c r="BW136" s="53"/>
      <c r="BX136" s="53"/>
      <c r="BY136" s="53"/>
      <c r="BZ136" s="53"/>
      <c r="CA136" s="53"/>
      <c r="CB136" s="53"/>
      <c r="CC136" s="53"/>
      <c r="CD136" s="53"/>
      <c r="CE136" s="53"/>
      <c r="CF136" s="53" t="s">
        <v>462</v>
      </c>
      <c r="CG136" s="53"/>
      <c r="CH136" s="53"/>
      <c r="CI136" s="53">
        <v>2017</v>
      </c>
      <c r="CJ136" s="53" t="s">
        <v>448</v>
      </c>
      <c r="CK136" s="53" t="s">
        <v>501</v>
      </c>
      <c r="CL136" s="53" t="s">
        <v>501</v>
      </c>
      <c r="CM136" s="53" t="s">
        <v>501</v>
      </c>
      <c r="CN136" s="53" t="s">
        <v>501</v>
      </c>
      <c r="CO136" s="53" t="s">
        <v>465</v>
      </c>
      <c r="CP136" s="53">
        <v>1</v>
      </c>
      <c r="CQ136" s="53">
        <v>0</v>
      </c>
      <c r="CR136" s="53">
        <v>1</v>
      </c>
      <c r="CS136" s="53">
        <v>0</v>
      </c>
      <c r="CT136" s="53">
        <v>0</v>
      </c>
      <c r="CU136" s="53">
        <v>0</v>
      </c>
      <c r="CV136" s="53">
        <v>0</v>
      </c>
      <c r="CW136" s="53">
        <v>0</v>
      </c>
      <c r="CX136" s="53">
        <v>0</v>
      </c>
      <c r="CY136" s="53">
        <v>0</v>
      </c>
      <c r="CZ136" s="53">
        <v>0</v>
      </c>
      <c r="DA136" s="53">
        <v>1</v>
      </c>
      <c r="DB136" s="53">
        <v>0</v>
      </c>
      <c r="DC136" s="53" t="s">
        <v>153</v>
      </c>
      <c r="DD136" s="53" t="s">
        <v>153</v>
      </c>
      <c r="DE136" s="53" t="s">
        <v>153</v>
      </c>
      <c r="DF136" s="53">
        <v>0</v>
      </c>
      <c r="DG136" s="53" t="s">
        <v>465</v>
      </c>
      <c r="DH136" s="53">
        <v>0</v>
      </c>
      <c r="DI136" s="53">
        <v>0</v>
      </c>
      <c r="DJ136" s="53">
        <v>0</v>
      </c>
      <c r="DK136" s="53">
        <v>0</v>
      </c>
      <c r="DL136" s="53">
        <v>0</v>
      </c>
      <c r="DM136" s="53">
        <v>0</v>
      </c>
      <c r="DN136" s="53">
        <v>0</v>
      </c>
      <c r="DO136" s="53">
        <v>0</v>
      </c>
      <c r="DP136" s="53">
        <v>0</v>
      </c>
      <c r="DQ136" s="53">
        <v>0</v>
      </c>
      <c r="DR136" s="53">
        <v>0</v>
      </c>
      <c r="DS136" s="53">
        <v>0</v>
      </c>
      <c r="DT136" s="53">
        <v>0</v>
      </c>
      <c r="DU136" s="53" t="s">
        <v>153</v>
      </c>
      <c r="DV136" s="53" t="s">
        <v>153</v>
      </c>
      <c r="DW136" s="51"/>
      <c r="DX136" s="53">
        <v>0</v>
      </c>
      <c r="DY136" s="53">
        <v>1</v>
      </c>
      <c r="DZ136" s="53">
        <v>0</v>
      </c>
      <c r="EA136" s="53">
        <v>0</v>
      </c>
      <c r="EB136" s="53"/>
      <c r="EC136" s="53"/>
      <c r="ED136" s="53"/>
      <c r="EE136" s="51"/>
      <c r="EF136" s="53"/>
      <c r="EG136" s="53"/>
      <c r="EH136" s="53"/>
      <c r="EI136" s="53"/>
      <c r="EJ136" s="53"/>
      <c r="EK136" s="53"/>
      <c r="EL136" s="53"/>
      <c r="EM136" s="53"/>
      <c r="EN136" s="53"/>
      <c r="EO136" s="53"/>
      <c r="EP136" s="53"/>
      <c r="EQ136" s="59">
        <v>2918</v>
      </c>
      <c r="ER136" s="59">
        <v>8841</v>
      </c>
      <c r="ES136" s="59">
        <v>0</v>
      </c>
      <c r="ET136" s="59">
        <v>0</v>
      </c>
      <c r="EU136" s="59">
        <v>0</v>
      </c>
      <c r="EV136" s="59">
        <v>0</v>
      </c>
      <c r="EW136" s="59">
        <v>0</v>
      </c>
      <c r="EX136" s="59">
        <v>0</v>
      </c>
      <c r="EY136" s="59">
        <v>0</v>
      </c>
      <c r="EZ136" s="59">
        <v>0</v>
      </c>
      <c r="FA136" s="59">
        <v>0</v>
      </c>
      <c r="FB136" s="59">
        <v>0</v>
      </c>
      <c r="FC136" s="59">
        <v>0</v>
      </c>
      <c r="FD136" s="59">
        <v>0</v>
      </c>
      <c r="FE136" s="59">
        <v>0</v>
      </c>
      <c r="FF136" s="59">
        <v>0</v>
      </c>
      <c r="FG136" s="59">
        <v>0</v>
      </c>
      <c r="FH136" s="59">
        <v>0</v>
      </c>
      <c r="FI136" s="59">
        <v>3</v>
      </c>
      <c r="FJ136" s="59">
        <v>0</v>
      </c>
      <c r="FK136" s="59">
        <v>0</v>
      </c>
      <c r="FL136" s="59">
        <v>0</v>
      </c>
      <c r="FM136" s="56"/>
      <c r="FN136" s="56" t="s">
        <v>466</v>
      </c>
      <c r="FO136" s="60" t="b">
        <f t="shared" si="2"/>
        <v>1</v>
      </c>
    </row>
    <row r="137" spans="1:171" s="58" customFormat="1" ht="12.75" x14ac:dyDescent="0.2">
      <c r="A137" s="51" t="s">
        <v>437</v>
      </c>
      <c r="B137" s="52">
        <v>2918</v>
      </c>
      <c r="C137" s="53">
        <v>1</v>
      </c>
      <c r="D137" s="53">
        <v>0</v>
      </c>
      <c r="E137" s="54" t="s">
        <v>1168</v>
      </c>
      <c r="F137" s="53" t="s">
        <v>1169</v>
      </c>
      <c r="G137" s="53"/>
      <c r="H137" s="53" t="s">
        <v>1170</v>
      </c>
      <c r="I137" s="53">
        <v>1</v>
      </c>
      <c r="J137" s="53" t="s">
        <v>1171</v>
      </c>
      <c r="K137" s="53" t="s">
        <v>447</v>
      </c>
      <c r="L137" s="53" t="s">
        <v>448</v>
      </c>
      <c r="M137" s="53" t="s">
        <v>447</v>
      </c>
      <c r="N137" s="53">
        <v>1</v>
      </c>
      <c r="O137" s="53">
        <v>100</v>
      </c>
      <c r="P137" s="53">
        <v>20</v>
      </c>
      <c r="Q137" s="53" t="s">
        <v>153</v>
      </c>
      <c r="R137" s="53" t="s">
        <v>153</v>
      </c>
      <c r="S137" s="53" t="s">
        <v>153</v>
      </c>
      <c r="T137" s="53" t="s">
        <v>1174</v>
      </c>
      <c r="U137" s="53" t="s">
        <v>153</v>
      </c>
      <c r="V137" s="53" t="s">
        <v>153</v>
      </c>
      <c r="W137" s="53" t="s">
        <v>153</v>
      </c>
      <c r="X137" s="53" t="s">
        <v>153</v>
      </c>
      <c r="Y137" s="53" t="s">
        <v>153</v>
      </c>
      <c r="Z137" s="51"/>
      <c r="AA137" s="51" t="s">
        <v>452</v>
      </c>
      <c r="AB137" s="51" t="s">
        <v>1178</v>
      </c>
      <c r="AC137" s="51" t="s">
        <v>1169</v>
      </c>
      <c r="AD137" s="51" t="s">
        <v>1170</v>
      </c>
      <c r="AE137" s="51" t="s">
        <v>1179</v>
      </c>
      <c r="AF137" s="53">
        <v>1</v>
      </c>
      <c r="AG137" s="53">
        <v>100</v>
      </c>
      <c r="AH137" s="53">
        <v>20</v>
      </c>
      <c r="AI137" s="53">
        <v>0</v>
      </c>
      <c r="AJ137" s="53" t="s">
        <v>153</v>
      </c>
      <c r="AK137" s="53" t="s">
        <v>153</v>
      </c>
      <c r="AL137" s="53" t="s">
        <v>153</v>
      </c>
      <c r="AM137" s="53" t="s">
        <v>1174</v>
      </c>
      <c r="AN137" s="53" t="s">
        <v>153</v>
      </c>
      <c r="AO137" s="53" t="s">
        <v>153</v>
      </c>
      <c r="AP137" s="53" t="s">
        <v>153</v>
      </c>
      <c r="AQ137" s="53" t="s">
        <v>153</v>
      </c>
      <c r="AR137" s="53" t="s">
        <v>153</v>
      </c>
      <c r="AS137" s="53">
        <v>2015</v>
      </c>
      <c r="AT137" s="53" t="s">
        <v>153</v>
      </c>
      <c r="AU137" s="53" t="s">
        <v>153</v>
      </c>
      <c r="AV137" s="53" t="s">
        <v>153</v>
      </c>
      <c r="AW137" s="53" t="s">
        <v>153</v>
      </c>
      <c r="AX137" s="53" t="s">
        <v>153</v>
      </c>
      <c r="AY137" s="51"/>
      <c r="AZ137" s="51" t="s">
        <v>153</v>
      </c>
      <c r="BA137" s="53">
        <v>8841</v>
      </c>
      <c r="BB137" s="53">
        <v>0</v>
      </c>
      <c r="BC137" s="53"/>
      <c r="BD137" s="53"/>
      <c r="BE137" s="53"/>
      <c r="BF137" s="53"/>
      <c r="BG137" s="53"/>
      <c r="BH137" s="53"/>
      <c r="BI137" s="53"/>
      <c r="BJ137" s="51"/>
      <c r="BK137" s="53"/>
      <c r="BL137" s="53"/>
      <c r="BM137" s="53"/>
      <c r="BN137" s="53" t="s">
        <v>815</v>
      </c>
      <c r="BO137" s="53"/>
      <c r="BP137" s="53"/>
      <c r="BQ137" s="53" t="s">
        <v>815</v>
      </c>
      <c r="BR137" s="53"/>
      <c r="BS137" s="53"/>
      <c r="BT137" s="53"/>
      <c r="BU137" s="53"/>
      <c r="BV137" s="53"/>
      <c r="BW137" s="53"/>
      <c r="BX137" s="53"/>
      <c r="BY137" s="53"/>
      <c r="BZ137" s="53"/>
      <c r="CA137" s="53"/>
      <c r="CB137" s="53"/>
      <c r="CC137" s="53"/>
      <c r="CD137" s="53"/>
      <c r="CE137" s="53"/>
      <c r="CF137" s="53"/>
      <c r="CG137" s="53"/>
      <c r="CH137" s="53"/>
      <c r="CI137" s="53">
        <v>2017</v>
      </c>
      <c r="CJ137" s="53" t="s">
        <v>448</v>
      </c>
      <c r="CK137" s="53" t="s">
        <v>501</v>
      </c>
      <c r="CL137" s="53" t="s">
        <v>501</v>
      </c>
      <c r="CM137" s="53" t="s">
        <v>501</v>
      </c>
      <c r="CN137" s="53" t="s">
        <v>501</v>
      </c>
      <c r="CO137" s="53" t="s">
        <v>465</v>
      </c>
      <c r="CP137" s="53">
        <v>1</v>
      </c>
      <c r="CQ137" s="53">
        <v>0</v>
      </c>
      <c r="CR137" s="53">
        <v>1</v>
      </c>
      <c r="CS137" s="53">
        <v>0</v>
      </c>
      <c r="CT137" s="53">
        <v>0</v>
      </c>
      <c r="CU137" s="53">
        <v>0</v>
      </c>
      <c r="CV137" s="53">
        <v>0</v>
      </c>
      <c r="CW137" s="53">
        <v>0</v>
      </c>
      <c r="CX137" s="53">
        <v>0</v>
      </c>
      <c r="CY137" s="53">
        <v>0</v>
      </c>
      <c r="CZ137" s="53">
        <v>0</v>
      </c>
      <c r="DA137" s="53">
        <v>1</v>
      </c>
      <c r="DB137" s="53">
        <v>0</v>
      </c>
      <c r="DC137" s="53" t="s">
        <v>153</v>
      </c>
      <c r="DD137" s="53" t="s">
        <v>153</v>
      </c>
      <c r="DE137" s="53" t="s">
        <v>153</v>
      </c>
      <c r="DF137" s="53">
        <v>0</v>
      </c>
      <c r="DG137" s="53" t="s">
        <v>465</v>
      </c>
      <c r="DH137" s="53">
        <v>0</v>
      </c>
      <c r="DI137" s="53">
        <v>0</v>
      </c>
      <c r="DJ137" s="53">
        <v>0</v>
      </c>
      <c r="DK137" s="53">
        <v>0</v>
      </c>
      <c r="DL137" s="53">
        <v>0</v>
      </c>
      <c r="DM137" s="53">
        <v>0</v>
      </c>
      <c r="DN137" s="53">
        <v>0</v>
      </c>
      <c r="DO137" s="53">
        <v>0</v>
      </c>
      <c r="DP137" s="53">
        <v>0</v>
      </c>
      <c r="DQ137" s="53">
        <v>0</v>
      </c>
      <c r="DR137" s="53">
        <v>0</v>
      </c>
      <c r="DS137" s="53">
        <v>0</v>
      </c>
      <c r="DT137" s="53">
        <v>0</v>
      </c>
      <c r="DU137" s="53" t="s">
        <v>153</v>
      </c>
      <c r="DV137" s="53" t="s">
        <v>153</v>
      </c>
      <c r="DW137" s="51"/>
      <c r="DX137" s="53">
        <v>0</v>
      </c>
      <c r="DY137" s="53">
        <v>1</v>
      </c>
      <c r="DZ137" s="53">
        <v>0</v>
      </c>
      <c r="EA137" s="53">
        <v>0</v>
      </c>
      <c r="EB137" s="53"/>
      <c r="EC137" s="53"/>
      <c r="ED137" s="53"/>
      <c r="EE137" s="51"/>
      <c r="EF137" s="53"/>
      <c r="EG137" s="53"/>
      <c r="EH137" s="53"/>
      <c r="EI137" s="53"/>
      <c r="EJ137" s="53"/>
      <c r="EK137" s="53"/>
      <c r="EL137" s="53"/>
      <c r="EM137" s="53"/>
      <c r="EN137" s="53"/>
      <c r="EO137" s="53"/>
      <c r="EP137" s="53"/>
      <c r="EQ137" s="59">
        <v>2918</v>
      </c>
      <c r="ER137" s="59">
        <v>8841</v>
      </c>
      <c r="ES137" s="59">
        <v>0</v>
      </c>
      <c r="ET137" s="59">
        <v>0</v>
      </c>
      <c r="EU137" s="59">
        <v>0</v>
      </c>
      <c r="EV137" s="59">
        <v>0</v>
      </c>
      <c r="EW137" s="56"/>
      <c r="EX137" s="56"/>
      <c r="EY137" s="56"/>
      <c r="EZ137" s="56"/>
      <c r="FA137" s="56"/>
      <c r="FB137" s="56"/>
      <c r="FC137" s="56"/>
      <c r="FD137" s="56"/>
      <c r="FE137" s="56"/>
      <c r="FF137" s="56"/>
      <c r="FG137" s="56"/>
      <c r="FH137" s="56"/>
      <c r="FI137" s="56"/>
      <c r="FJ137" s="56"/>
      <c r="FK137" s="56"/>
      <c r="FL137" s="56"/>
      <c r="FM137" s="56"/>
      <c r="FN137" s="56" t="s">
        <v>466</v>
      </c>
      <c r="FO137" s="60" t="b">
        <f t="shared" si="2"/>
        <v>1</v>
      </c>
    </row>
    <row r="138" spans="1:171" s="58" customFormat="1" ht="12.75" x14ac:dyDescent="0.2">
      <c r="A138" s="51" t="s">
        <v>437</v>
      </c>
      <c r="B138" s="52">
        <v>9319</v>
      </c>
      <c r="C138" s="53">
        <v>0</v>
      </c>
      <c r="D138" s="53">
        <v>1</v>
      </c>
      <c r="E138" s="54" t="s">
        <v>1180</v>
      </c>
      <c r="F138" s="53" t="s">
        <v>1181</v>
      </c>
      <c r="G138" s="53"/>
      <c r="H138" s="53" t="s">
        <v>1182</v>
      </c>
      <c r="I138" s="53">
        <v>2</v>
      </c>
      <c r="J138" s="53" t="s">
        <v>1183</v>
      </c>
      <c r="K138" s="53" t="s">
        <v>447</v>
      </c>
      <c r="L138" s="53" t="s">
        <v>472</v>
      </c>
      <c r="M138" s="53" t="s">
        <v>447</v>
      </c>
      <c r="N138" s="53">
        <v>1</v>
      </c>
      <c r="O138" s="53">
        <v>100</v>
      </c>
      <c r="P138" s="53">
        <v>61</v>
      </c>
      <c r="Q138" s="53" t="s">
        <v>153</v>
      </c>
      <c r="R138" s="53" t="s">
        <v>1184</v>
      </c>
      <c r="S138" s="53" t="s">
        <v>1185</v>
      </c>
      <c r="T138" s="53" t="s">
        <v>1186</v>
      </c>
      <c r="U138" s="53" t="s">
        <v>1187</v>
      </c>
      <c r="V138" s="53" t="s">
        <v>1188</v>
      </c>
      <c r="W138" s="53" t="s">
        <v>153</v>
      </c>
      <c r="X138" s="53" t="s">
        <v>1189</v>
      </c>
      <c r="Y138" s="53" t="s">
        <v>154</v>
      </c>
      <c r="Z138" s="51"/>
      <c r="AA138" s="51" t="s">
        <v>452</v>
      </c>
      <c r="AB138" s="51" t="s">
        <v>1180</v>
      </c>
      <c r="AC138" s="51" t="s">
        <v>1181</v>
      </c>
      <c r="AD138" s="51" t="s">
        <v>1182</v>
      </c>
      <c r="AE138" s="51" t="s">
        <v>1183</v>
      </c>
      <c r="AF138" s="53">
        <v>1</v>
      </c>
      <c r="AG138" s="53">
        <v>101</v>
      </c>
      <c r="AH138" s="53">
        <v>66</v>
      </c>
      <c r="AI138" s="53">
        <v>1</v>
      </c>
      <c r="AJ138" s="53" t="s">
        <v>153</v>
      </c>
      <c r="AK138" s="53" t="s">
        <v>1184</v>
      </c>
      <c r="AL138" s="53" t="s">
        <v>1185</v>
      </c>
      <c r="AM138" s="53" t="s">
        <v>1186</v>
      </c>
      <c r="AN138" s="53" t="s">
        <v>1189</v>
      </c>
      <c r="AO138" s="53" t="s">
        <v>154</v>
      </c>
      <c r="AP138" s="53" t="s">
        <v>1187</v>
      </c>
      <c r="AQ138" s="53" t="s">
        <v>1188</v>
      </c>
      <c r="AR138" s="53" t="s">
        <v>153</v>
      </c>
      <c r="AS138" s="53">
        <v>2015</v>
      </c>
      <c r="AT138" s="53" t="s">
        <v>1190</v>
      </c>
      <c r="AU138" s="53" t="s">
        <v>153</v>
      </c>
      <c r="AV138" s="53" t="s">
        <v>153</v>
      </c>
      <c r="AW138" s="53" t="s">
        <v>439</v>
      </c>
      <c r="AX138" s="53" t="s">
        <v>439</v>
      </c>
      <c r="AY138" s="51"/>
      <c r="AZ138" s="51" t="s">
        <v>153</v>
      </c>
      <c r="BA138" s="53">
        <v>10105</v>
      </c>
      <c r="BB138" s="53">
        <v>0</v>
      </c>
      <c r="BC138" s="53"/>
      <c r="BD138" s="53"/>
      <c r="BE138" s="53"/>
      <c r="BF138" s="53"/>
      <c r="BG138" s="53"/>
      <c r="BH138" s="53" t="s">
        <v>532</v>
      </c>
      <c r="BI138" s="53"/>
      <c r="BJ138" s="51">
        <v>-0.99009900990099009</v>
      </c>
      <c r="BK138" s="53"/>
      <c r="BL138" s="53"/>
      <c r="BM138" s="53"/>
      <c r="BN138" s="53" t="s">
        <v>680</v>
      </c>
      <c r="BO138" s="53"/>
      <c r="BP138" s="53"/>
      <c r="BQ138" s="53" t="s">
        <v>680</v>
      </c>
      <c r="BR138" s="53"/>
      <c r="BS138" s="53"/>
      <c r="BT138" s="53"/>
      <c r="BU138" s="53"/>
      <c r="BV138" s="53"/>
      <c r="BW138" s="53"/>
      <c r="BX138" s="53"/>
      <c r="BY138" s="53"/>
      <c r="BZ138" s="53"/>
      <c r="CA138" s="53"/>
      <c r="CB138" s="53"/>
      <c r="CC138" s="53"/>
      <c r="CD138" s="53"/>
      <c r="CE138" s="53"/>
      <c r="CF138" s="53" t="s">
        <v>462</v>
      </c>
      <c r="CG138" s="53"/>
      <c r="CH138" s="53"/>
      <c r="CI138" s="53">
        <v>2017</v>
      </c>
      <c r="CJ138" s="53" t="s">
        <v>472</v>
      </c>
      <c r="CK138" s="53" t="s">
        <v>464</v>
      </c>
      <c r="CL138" s="53" t="s">
        <v>501</v>
      </c>
      <c r="CM138" s="53" t="s">
        <v>464</v>
      </c>
      <c r="CN138" s="53" t="s">
        <v>464</v>
      </c>
      <c r="CO138" s="53" t="s">
        <v>465</v>
      </c>
      <c r="CP138" s="53">
        <v>5</v>
      </c>
      <c r="CQ138" s="53">
        <v>0</v>
      </c>
      <c r="CR138" s="53">
        <v>1</v>
      </c>
      <c r="CS138" s="53">
        <v>4</v>
      </c>
      <c r="CT138" s="53">
        <v>0</v>
      </c>
      <c r="CU138" s="53">
        <v>0</v>
      </c>
      <c r="CV138" s="53">
        <v>3</v>
      </c>
      <c r="CW138" s="53">
        <v>1</v>
      </c>
      <c r="CX138" s="53">
        <v>0</v>
      </c>
      <c r="CY138" s="53">
        <v>0</v>
      </c>
      <c r="CZ138" s="53">
        <v>1</v>
      </c>
      <c r="DA138" s="53">
        <v>0</v>
      </c>
      <c r="DB138" s="53">
        <v>0</v>
      </c>
      <c r="DC138" s="53" t="s">
        <v>1191</v>
      </c>
      <c r="DD138" s="53" t="s">
        <v>153</v>
      </c>
      <c r="DE138" s="53" t="s">
        <v>153</v>
      </c>
      <c r="DF138" s="53">
        <v>2</v>
      </c>
      <c r="DG138" s="53" t="s">
        <v>465</v>
      </c>
      <c r="DH138" s="53">
        <v>0</v>
      </c>
      <c r="DI138" s="53">
        <v>0</v>
      </c>
      <c r="DJ138" s="53">
        <v>0</v>
      </c>
      <c r="DK138" s="53">
        <v>0</v>
      </c>
      <c r="DL138" s="53">
        <v>0</v>
      </c>
      <c r="DM138" s="53">
        <v>0</v>
      </c>
      <c r="DN138" s="53">
        <v>0</v>
      </c>
      <c r="DO138" s="53">
        <v>0</v>
      </c>
      <c r="DP138" s="53">
        <v>0</v>
      </c>
      <c r="DQ138" s="53">
        <v>0</v>
      </c>
      <c r="DR138" s="53">
        <v>0</v>
      </c>
      <c r="DS138" s="53">
        <v>0</v>
      </c>
      <c r="DT138" s="53">
        <v>0</v>
      </c>
      <c r="DU138" s="53" t="s">
        <v>153</v>
      </c>
      <c r="DV138" s="53" t="s">
        <v>153</v>
      </c>
      <c r="DW138" s="51"/>
      <c r="DX138" s="53">
        <v>0</v>
      </c>
      <c r="DY138" s="53">
        <v>5</v>
      </c>
      <c r="DZ138" s="53">
        <v>1</v>
      </c>
      <c r="EA138" s="53">
        <v>2</v>
      </c>
      <c r="EB138" s="53"/>
      <c r="EC138" s="53"/>
      <c r="ED138" s="53"/>
      <c r="EE138" s="51">
        <v>-10.294117647058822</v>
      </c>
      <c r="EF138" s="53"/>
      <c r="EG138" s="53"/>
      <c r="EH138" s="53"/>
      <c r="EI138" s="53"/>
      <c r="EJ138" s="53"/>
      <c r="EK138" s="53">
        <v>-1</v>
      </c>
      <c r="EL138" s="53"/>
      <c r="EM138" s="53"/>
      <c r="EN138" s="53"/>
      <c r="EO138" s="53"/>
      <c r="EP138" s="53"/>
      <c r="EQ138" s="59">
        <v>9319</v>
      </c>
      <c r="ER138" s="59">
        <v>10105</v>
      </c>
      <c r="ES138" s="59">
        <v>0</v>
      </c>
      <c r="ET138" s="59">
        <v>0</v>
      </c>
      <c r="EU138" s="59">
        <v>0</v>
      </c>
      <c r="EV138" s="59">
        <v>0</v>
      </c>
      <c r="EW138" s="59">
        <v>4</v>
      </c>
      <c r="EX138" s="59">
        <v>1</v>
      </c>
      <c r="EY138" s="59">
        <v>0</v>
      </c>
      <c r="EZ138" s="59">
        <v>2</v>
      </c>
      <c r="FA138" s="59">
        <v>1</v>
      </c>
      <c r="FB138" s="59">
        <v>0</v>
      </c>
      <c r="FC138" s="59">
        <v>0</v>
      </c>
      <c r="FD138" s="59">
        <v>0</v>
      </c>
      <c r="FE138" s="59">
        <v>0</v>
      </c>
      <c r="FF138" s="59">
        <v>0</v>
      </c>
      <c r="FG138" s="59">
        <v>0</v>
      </c>
      <c r="FH138" s="59">
        <v>0</v>
      </c>
      <c r="FI138" s="59">
        <v>1</v>
      </c>
      <c r="FJ138" s="59">
        <v>0</v>
      </c>
      <c r="FK138" s="59">
        <v>0</v>
      </c>
      <c r="FL138" s="59">
        <v>0</v>
      </c>
      <c r="FM138" s="56"/>
      <c r="FN138" s="56" t="s">
        <v>466</v>
      </c>
      <c r="FO138" s="60" t="b">
        <f t="shared" si="2"/>
        <v>1</v>
      </c>
    </row>
    <row r="139" spans="1:171" s="58" customFormat="1" ht="12.75" x14ac:dyDescent="0.2">
      <c r="A139" s="51" t="s">
        <v>437</v>
      </c>
      <c r="B139" s="52">
        <v>9319</v>
      </c>
      <c r="C139" s="53">
        <v>1</v>
      </c>
      <c r="D139" s="53">
        <v>0</v>
      </c>
      <c r="E139" s="54" t="s">
        <v>1180</v>
      </c>
      <c r="F139" s="53" t="s">
        <v>1181</v>
      </c>
      <c r="G139" s="53"/>
      <c r="H139" s="53" t="s">
        <v>1182</v>
      </c>
      <c r="I139" s="53">
        <v>2</v>
      </c>
      <c r="J139" s="53" t="s">
        <v>1183</v>
      </c>
      <c r="K139" s="53" t="s">
        <v>447</v>
      </c>
      <c r="L139" s="53" t="s">
        <v>472</v>
      </c>
      <c r="M139" s="53" t="s">
        <v>447</v>
      </c>
      <c r="N139" s="53">
        <v>1</v>
      </c>
      <c r="O139" s="53">
        <v>100</v>
      </c>
      <c r="P139" s="53">
        <v>61</v>
      </c>
      <c r="Q139" s="53" t="s">
        <v>153</v>
      </c>
      <c r="R139" s="53" t="s">
        <v>153</v>
      </c>
      <c r="S139" s="53" t="s">
        <v>153</v>
      </c>
      <c r="T139" s="53" t="s">
        <v>1186</v>
      </c>
      <c r="U139" s="53" t="s">
        <v>153</v>
      </c>
      <c r="V139" s="53" t="s">
        <v>153</v>
      </c>
      <c r="W139" s="53" t="s">
        <v>153</v>
      </c>
      <c r="X139" s="53" t="s">
        <v>153</v>
      </c>
      <c r="Y139" s="53" t="s">
        <v>153</v>
      </c>
      <c r="Z139" s="51"/>
      <c r="AA139" s="51" t="s">
        <v>452</v>
      </c>
      <c r="AB139" s="51" t="s">
        <v>1180</v>
      </c>
      <c r="AC139" s="51" t="s">
        <v>1181</v>
      </c>
      <c r="AD139" s="51" t="s">
        <v>1182</v>
      </c>
      <c r="AE139" s="51" t="s">
        <v>1183</v>
      </c>
      <c r="AF139" s="53">
        <v>1</v>
      </c>
      <c r="AG139" s="53">
        <v>101</v>
      </c>
      <c r="AH139" s="53">
        <v>66</v>
      </c>
      <c r="AI139" s="53">
        <v>0</v>
      </c>
      <c r="AJ139" s="53" t="s">
        <v>153</v>
      </c>
      <c r="AK139" s="53" t="s">
        <v>153</v>
      </c>
      <c r="AL139" s="53" t="s">
        <v>153</v>
      </c>
      <c r="AM139" s="53" t="s">
        <v>1186</v>
      </c>
      <c r="AN139" s="53" t="s">
        <v>153</v>
      </c>
      <c r="AO139" s="53" t="s">
        <v>153</v>
      </c>
      <c r="AP139" s="53" t="s">
        <v>153</v>
      </c>
      <c r="AQ139" s="53" t="s">
        <v>153</v>
      </c>
      <c r="AR139" s="53" t="s">
        <v>153</v>
      </c>
      <c r="AS139" s="53">
        <v>2015</v>
      </c>
      <c r="AT139" s="53" t="s">
        <v>1190</v>
      </c>
      <c r="AU139" s="53" t="s">
        <v>153</v>
      </c>
      <c r="AV139" s="53" t="s">
        <v>153</v>
      </c>
      <c r="AW139" s="53" t="s">
        <v>439</v>
      </c>
      <c r="AX139" s="53" t="s">
        <v>439</v>
      </c>
      <c r="AY139" s="51"/>
      <c r="AZ139" s="51" t="s">
        <v>153</v>
      </c>
      <c r="BA139" s="53">
        <v>10105</v>
      </c>
      <c r="BB139" s="53">
        <v>0</v>
      </c>
      <c r="BC139" s="53"/>
      <c r="BD139" s="53"/>
      <c r="BE139" s="53"/>
      <c r="BF139" s="53"/>
      <c r="BG139" s="53"/>
      <c r="BH139" s="53"/>
      <c r="BI139" s="53"/>
      <c r="BJ139" s="51">
        <v>-0.99009900990099009</v>
      </c>
      <c r="BK139" s="53"/>
      <c r="BL139" s="53"/>
      <c r="BM139" s="53"/>
      <c r="BN139" s="53" t="s">
        <v>680</v>
      </c>
      <c r="BO139" s="53"/>
      <c r="BP139" s="53"/>
      <c r="BQ139" s="53" t="s">
        <v>680</v>
      </c>
      <c r="BR139" s="53"/>
      <c r="BS139" s="53"/>
      <c r="BT139" s="53"/>
      <c r="BU139" s="53"/>
      <c r="BV139" s="53"/>
      <c r="BW139" s="53"/>
      <c r="BX139" s="53"/>
      <c r="BY139" s="53"/>
      <c r="BZ139" s="53"/>
      <c r="CA139" s="53"/>
      <c r="CB139" s="53"/>
      <c r="CC139" s="53"/>
      <c r="CD139" s="53"/>
      <c r="CE139" s="53"/>
      <c r="CF139" s="53"/>
      <c r="CG139" s="53"/>
      <c r="CH139" s="53"/>
      <c r="CI139" s="53">
        <v>2017</v>
      </c>
      <c r="CJ139" s="53" t="s">
        <v>472</v>
      </c>
      <c r="CK139" s="53" t="s">
        <v>464</v>
      </c>
      <c r="CL139" s="53" t="s">
        <v>501</v>
      </c>
      <c r="CM139" s="53" t="s">
        <v>464</v>
      </c>
      <c r="CN139" s="53" t="s">
        <v>464</v>
      </c>
      <c r="CO139" s="53" t="s">
        <v>465</v>
      </c>
      <c r="CP139" s="53">
        <v>5</v>
      </c>
      <c r="CQ139" s="53">
        <v>0</v>
      </c>
      <c r="CR139" s="53">
        <v>1</v>
      </c>
      <c r="CS139" s="53">
        <v>4</v>
      </c>
      <c r="CT139" s="53">
        <v>0</v>
      </c>
      <c r="CU139" s="53">
        <v>0</v>
      </c>
      <c r="CV139" s="53">
        <v>3</v>
      </c>
      <c r="CW139" s="53">
        <v>1</v>
      </c>
      <c r="CX139" s="53">
        <v>0</v>
      </c>
      <c r="CY139" s="53">
        <v>0</v>
      </c>
      <c r="CZ139" s="53">
        <v>1</v>
      </c>
      <c r="DA139" s="53">
        <v>0</v>
      </c>
      <c r="DB139" s="53">
        <v>0</v>
      </c>
      <c r="DC139" s="53" t="s">
        <v>1191</v>
      </c>
      <c r="DD139" s="53" t="s">
        <v>153</v>
      </c>
      <c r="DE139" s="53" t="s">
        <v>153</v>
      </c>
      <c r="DF139" s="53">
        <v>2</v>
      </c>
      <c r="DG139" s="53" t="s">
        <v>465</v>
      </c>
      <c r="DH139" s="53">
        <v>0</v>
      </c>
      <c r="DI139" s="53">
        <v>0</v>
      </c>
      <c r="DJ139" s="53">
        <v>0</v>
      </c>
      <c r="DK139" s="53">
        <v>0</v>
      </c>
      <c r="DL139" s="53">
        <v>0</v>
      </c>
      <c r="DM139" s="53">
        <v>0</v>
      </c>
      <c r="DN139" s="53">
        <v>0</v>
      </c>
      <c r="DO139" s="53">
        <v>0</v>
      </c>
      <c r="DP139" s="53">
        <v>0</v>
      </c>
      <c r="DQ139" s="53">
        <v>0</v>
      </c>
      <c r="DR139" s="53">
        <v>0</v>
      </c>
      <c r="DS139" s="53">
        <v>0</v>
      </c>
      <c r="DT139" s="53">
        <v>0</v>
      </c>
      <c r="DU139" s="53" t="s">
        <v>153</v>
      </c>
      <c r="DV139" s="53" t="s">
        <v>153</v>
      </c>
      <c r="DW139" s="51"/>
      <c r="DX139" s="53">
        <v>0</v>
      </c>
      <c r="DY139" s="53">
        <v>5</v>
      </c>
      <c r="DZ139" s="53">
        <v>1</v>
      </c>
      <c r="EA139" s="53">
        <v>2</v>
      </c>
      <c r="EB139" s="53"/>
      <c r="EC139" s="53"/>
      <c r="ED139" s="53"/>
      <c r="EE139" s="51">
        <v>-10.294117647058822</v>
      </c>
      <c r="EF139" s="53"/>
      <c r="EG139" s="53"/>
      <c r="EH139" s="53"/>
      <c r="EI139" s="53"/>
      <c r="EJ139" s="53"/>
      <c r="EK139" s="53">
        <v>-1</v>
      </c>
      <c r="EL139" s="53"/>
      <c r="EM139" s="53"/>
      <c r="EN139" s="53"/>
      <c r="EO139" s="53"/>
      <c r="EP139" s="53"/>
      <c r="EQ139" s="59">
        <v>9319</v>
      </c>
      <c r="ER139" s="59">
        <v>10105</v>
      </c>
      <c r="ES139" s="59">
        <v>0</v>
      </c>
      <c r="ET139" s="59">
        <v>0</v>
      </c>
      <c r="EU139" s="59">
        <v>0</v>
      </c>
      <c r="EV139" s="59">
        <v>0</v>
      </c>
      <c r="EW139" s="56"/>
      <c r="EX139" s="56"/>
      <c r="EY139" s="56"/>
      <c r="EZ139" s="56"/>
      <c r="FA139" s="56"/>
      <c r="FB139" s="56"/>
      <c r="FC139" s="56"/>
      <c r="FD139" s="56"/>
      <c r="FE139" s="56"/>
      <c r="FF139" s="56"/>
      <c r="FG139" s="56"/>
      <c r="FH139" s="56"/>
      <c r="FI139" s="56"/>
      <c r="FJ139" s="56"/>
      <c r="FK139" s="56"/>
      <c r="FL139" s="56"/>
      <c r="FM139" s="56"/>
      <c r="FN139" s="56" t="s">
        <v>466</v>
      </c>
      <c r="FO139" s="60" t="b">
        <f t="shared" si="2"/>
        <v>1</v>
      </c>
    </row>
    <row r="140" spans="1:171" s="58" customFormat="1" ht="12.75" x14ac:dyDescent="0.2">
      <c r="A140" s="51" t="s">
        <v>437</v>
      </c>
      <c r="B140" s="52">
        <v>66654</v>
      </c>
      <c r="C140" s="53">
        <v>0</v>
      </c>
      <c r="D140" s="53">
        <v>2</v>
      </c>
      <c r="E140" s="54">
        <v>35309253900082</v>
      </c>
      <c r="F140" s="53" t="s">
        <v>1192</v>
      </c>
      <c r="G140" s="53"/>
      <c r="H140" s="53" t="s">
        <v>1053</v>
      </c>
      <c r="I140" s="53">
        <v>2</v>
      </c>
      <c r="J140" s="53" t="s">
        <v>1193</v>
      </c>
      <c r="K140" s="53" t="s">
        <v>447</v>
      </c>
      <c r="L140" s="53" t="s">
        <v>448</v>
      </c>
      <c r="M140" s="53" t="s">
        <v>447</v>
      </c>
      <c r="N140" s="53">
        <v>2</v>
      </c>
      <c r="O140" s="53">
        <v>103</v>
      </c>
      <c r="P140" s="53">
        <v>90</v>
      </c>
      <c r="Q140" s="53" t="s">
        <v>153</v>
      </c>
      <c r="R140" s="53" t="s">
        <v>153</v>
      </c>
      <c r="S140" s="53" t="s">
        <v>1194</v>
      </c>
      <c r="T140" s="53" t="s">
        <v>1056</v>
      </c>
      <c r="U140" s="53" t="s">
        <v>1195</v>
      </c>
      <c r="V140" s="53" t="s">
        <v>1196</v>
      </c>
      <c r="W140" s="53" t="s">
        <v>153</v>
      </c>
      <c r="X140" s="53" t="s">
        <v>1197</v>
      </c>
      <c r="Y140" s="53" t="s">
        <v>753</v>
      </c>
      <c r="Z140" s="51"/>
      <c r="AA140" s="51" t="s">
        <v>452</v>
      </c>
      <c r="AB140" s="51" t="s">
        <v>1198</v>
      </c>
      <c r="AC140" s="51" t="s">
        <v>1192</v>
      </c>
      <c r="AD140" s="51" t="s">
        <v>1053</v>
      </c>
      <c r="AE140" s="51" t="s">
        <v>1193</v>
      </c>
      <c r="AF140" s="53">
        <v>2</v>
      </c>
      <c r="AG140" s="53">
        <v>135</v>
      </c>
      <c r="AH140" s="53">
        <v>117</v>
      </c>
      <c r="AI140" s="53">
        <v>2</v>
      </c>
      <c r="AJ140" s="53" t="s">
        <v>153</v>
      </c>
      <c r="AK140" s="53" t="s">
        <v>153</v>
      </c>
      <c r="AL140" s="53" t="s">
        <v>1194</v>
      </c>
      <c r="AM140" s="53" t="s">
        <v>1056</v>
      </c>
      <c r="AN140" s="53" t="s">
        <v>1197</v>
      </c>
      <c r="AO140" s="53" t="s">
        <v>753</v>
      </c>
      <c r="AP140" s="53" t="s">
        <v>1195</v>
      </c>
      <c r="AQ140" s="53" t="s">
        <v>1196</v>
      </c>
      <c r="AR140" s="53" t="s">
        <v>153</v>
      </c>
      <c r="AS140" s="53">
        <v>2015</v>
      </c>
      <c r="AT140" s="53" t="s">
        <v>1199</v>
      </c>
      <c r="AU140" s="53" t="s">
        <v>1200</v>
      </c>
      <c r="AV140" s="53" t="s">
        <v>153</v>
      </c>
      <c r="AW140" s="53" t="s">
        <v>153</v>
      </c>
      <c r="AX140" s="53" t="s">
        <v>153</v>
      </c>
      <c r="AY140" s="51"/>
      <c r="AZ140" s="51" t="s">
        <v>439</v>
      </c>
      <c r="BA140" s="53">
        <v>10383</v>
      </c>
      <c r="BB140" s="53">
        <v>0</v>
      </c>
      <c r="BC140" s="53"/>
      <c r="BD140" s="53"/>
      <c r="BE140" s="53"/>
      <c r="BF140" s="53"/>
      <c r="BG140" s="53"/>
      <c r="BH140" s="53" t="s">
        <v>532</v>
      </c>
      <c r="BI140" s="53" t="s">
        <v>564</v>
      </c>
      <c r="BJ140" s="51">
        <v>-23.703703703703706</v>
      </c>
      <c r="BK140" s="53"/>
      <c r="BL140" s="53"/>
      <c r="BM140" s="53"/>
      <c r="BN140" s="53" t="s">
        <v>1201</v>
      </c>
      <c r="BO140" s="53"/>
      <c r="BP140" s="53"/>
      <c r="BQ140" s="53" t="s">
        <v>1201</v>
      </c>
      <c r="BR140" s="53"/>
      <c r="BS140" s="53"/>
      <c r="BT140" s="53"/>
      <c r="BU140" s="53"/>
      <c r="BV140" s="53"/>
      <c r="BW140" s="53"/>
      <c r="BX140" s="53"/>
      <c r="BY140" s="53"/>
      <c r="BZ140" s="53"/>
      <c r="CA140" s="53"/>
      <c r="CB140" s="53"/>
      <c r="CC140" s="53"/>
      <c r="CD140" s="53"/>
      <c r="CE140" s="53"/>
      <c r="CF140" s="53" t="s">
        <v>462</v>
      </c>
      <c r="CG140" s="53"/>
      <c r="CH140" s="53"/>
      <c r="CI140" s="53">
        <v>2017</v>
      </c>
      <c r="CJ140" s="53" t="s">
        <v>448</v>
      </c>
      <c r="CK140" s="53" t="s">
        <v>501</v>
      </c>
      <c r="CL140" s="53" t="s">
        <v>501</v>
      </c>
      <c r="CM140" s="53" t="s">
        <v>464</v>
      </c>
      <c r="CN140" s="53" t="s">
        <v>464</v>
      </c>
      <c r="CO140" s="53" t="s">
        <v>465</v>
      </c>
      <c r="CP140" s="53">
        <v>24</v>
      </c>
      <c r="CQ140" s="53">
        <v>10</v>
      </c>
      <c r="CR140" s="53">
        <v>11</v>
      </c>
      <c r="CS140" s="53">
        <v>3</v>
      </c>
      <c r="CT140" s="53">
        <v>0</v>
      </c>
      <c r="CU140" s="53">
        <v>0</v>
      </c>
      <c r="CV140" s="53">
        <v>0</v>
      </c>
      <c r="CW140" s="53">
        <v>0</v>
      </c>
      <c r="CX140" s="53">
        <v>0</v>
      </c>
      <c r="CY140" s="53">
        <v>0</v>
      </c>
      <c r="CZ140" s="53">
        <v>0</v>
      </c>
      <c r="DA140" s="53">
        <v>24</v>
      </c>
      <c r="DB140" s="53">
        <v>0</v>
      </c>
      <c r="DC140" s="53" t="s">
        <v>153</v>
      </c>
      <c r="DD140" s="53" t="s">
        <v>153</v>
      </c>
      <c r="DE140" s="53" t="s">
        <v>153</v>
      </c>
      <c r="DF140" s="53">
        <v>0</v>
      </c>
      <c r="DG140" s="53" t="s">
        <v>465</v>
      </c>
      <c r="DH140" s="53">
        <v>0</v>
      </c>
      <c r="DI140" s="53">
        <v>0</v>
      </c>
      <c r="DJ140" s="53">
        <v>0</v>
      </c>
      <c r="DK140" s="53">
        <v>0</v>
      </c>
      <c r="DL140" s="53">
        <v>0</v>
      </c>
      <c r="DM140" s="53">
        <v>0</v>
      </c>
      <c r="DN140" s="53">
        <v>0</v>
      </c>
      <c r="DO140" s="53">
        <v>0</v>
      </c>
      <c r="DP140" s="53">
        <v>0</v>
      </c>
      <c r="DQ140" s="53">
        <v>0</v>
      </c>
      <c r="DR140" s="53">
        <v>0</v>
      </c>
      <c r="DS140" s="53">
        <v>0</v>
      </c>
      <c r="DT140" s="53">
        <v>0</v>
      </c>
      <c r="DU140" s="53" t="s">
        <v>153</v>
      </c>
      <c r="DV140" s="53" t="s">
        <v>153</v>
      </c>
      <c r="DW140" s="51"/>
      <c r="DX140" s="53">
        <v>0</v>
      </c>
      <c r="DY140" s="53">
        <v>51</v>
      </c>
      <c r="DZ140" s="53">
        <v>0</v>
      </c>
      <c r="EA140" s="53">
        <v>0</v>
      </c>
      <c r="EB140" s="53"/>
      <c r="EC140" s="53"/>
      <c r="ED140" s="53"/>
      <c r="EE140" s="51"/>
      <c r="EF140" s="53"/>
      <c r="EG140" s="53"/>
      <c r="EH140" s="53"/>
      <c r="EI140" s="53"/>
      <c r="EJ140" s="53"/>
      <c r="EK140" s="53"/>
      <c r="EL140" s="53"/>
      <c r="EM140" s="53"/>
      <c r="EN140" s="53"/>
      <c r="EO140" s="53"/>
      <c r="EP140" s="53"/>
      <c r="EQ140" s="59">
        <v>66654</v>
      </c>
      <c r="ER140" s="59">
        <v>10383</v>
      </c>
      <c r="ES140" s="59">
        <v>0</v>
      </c>
      <c r="ET140" s="59">
        <v>0</v>
      </c>
      <c r="EU140" s="59">
        <v>0</v>
      </c>
      <c r="EV140" s="59">
        <v>0</v>
      </c>
      <c r="EW140" s="59">
        <v>3</v>
      </c>
      <c r="EX140" s="59">
        <v>0</v>
      </c>
      <c r="EY140" s="59">
        <v>0</v>
      </c>
      <c r="EZ140" s="59">
        <v>2</v>
      </c>
      <c r="FA140" s="59">
        <v>1</v>
      </c>
      <c r="FB140" s="59">
        <v>0</v>
      </c>
      <c r="FC140" s="59">
        <v>0</v>
      </c>
      <c r="FD140" s="59">
        <v>0</v>
      </c>
      <c r="FE140" s="59">
        <v>0</v>
      </c>
      <c r="FF140" s="59">
        <v>0</v>
      </c>
      <c r="FG140" s="59">
        <v>0</v>
      </c>
      <c r="FH140" s="59">
        <v>0</v>
      </c>
      <c r="FI140" s="59">
        <v>4</v>
      </c>
      <c r="FJ140" s="59">
        <v>0</v>
      </c>
      <c r="FK140" s="59">
        <v>0</v>
      </c>
      <c r="FL140" s="59">
        <v>0</v>
      </c>
      <c r="FM140" s="56"/>
      <c r="FN140" s="56" t="s">
        <v>466</v>
      </c>
      <c r="FO140" s="60" t="b">
        <f t="shared" si="2"/>
        <v>1</v>
      </c>
    </row>
    <row r="141" spans="1:171" s="58" customFormat="1" ht="12.75" x14ac:dyDescent="0.2">
      <c r="A141" s="51" t="s">
        <v>437</v>
      </c>
      <c r="B141" s="52">
        <v>66654</v>
      </c>
      <c r="C141" s="53">
        <v>1</v>
      </c>
      <c r="D141" s="53">
        <v>0</v>
      </c>
      <c r="E141" s="54" t="s">
        <v>1198</v>
      </c>
      <c r="F141" s="53" t="s">
        <v>1192</v>
      </c>
      <c r="G141" s="53"/>
      <c r="H141" s="53" t="s">
        <v>1053</v>
      </c>
      <c r="I141" s="53">
        <v>2</v>
      </c>
      <c r="J141" s="53" t="s">
        <v>1193</v>
      </c>
      <c r="K141" s="53" t="s">
        <v>447</v>
      </c>
      <c r="L141" s="53" t="s">
        <v>448</v>
      </c>
      <c r="M141" s="53" t="s">
        <v>447</v>
      </c>
      <c r="N141" s="53">
        <v>2</v>
      </c>
      <c r="O141" s="53">
        <v>103</v>
      </c>
      <c r="P141" s="53">
        <v>90</v>
      </c>
      <c r="Q141" s="53" t="s">
        <v>153</v>
      </c>
      <c r="R141" s="53" t="s">
        <v>153</v>
      </c>
      <c r="S141" s="53" t="s">
        <v>153</v>
      </c>
      <c r="T141" s="53" t="s">
        <v>1056</v>
      </c>
      <c r="U141" s="53" t="s">
        <v>153</v>
      </c>
      <c r="V141" s="53" t="s">
        <v>153</v>
      </c>
      <c r="W141" s="53" t="s">
        <v>153</v>
      </c>
      <c r="X141" s="53" t="s">
        <v>153</v>
      </c>
      <c r="Y141" s="53" t="s">
        <v>153</v>
      </c>
      <c r="Z141" s="51"/>
      <c r="AA141" s="51" t="s">
        <v>452</v>
      </c>
      <c r="AB141" s="51" t="s">
        <v>1198</v>
      </c>
      <c r="AC141" s="51" t="s">
        <v>1192</v>
      </c>
      <c r="AD141" s="51" t="s">
        <v>1053</v>
      </c>
      <c r="AE141" s="51" t="s">
        <v>1193</v>
      </c>
      <c r="AF141" s="53">
        <v>2</v>
      </c>
      <c r="AG141" s="53">
        <v>135</v>
      </c>
      <c r="AH141" s="53">
        <v>117</v>
      </c>
      <c r="AI141" s="53">
        <v>0</v>
      </c>
      <c r="AJ141" s="53" t="s">
        <v>153</v>
      </c>
      <c r="AK141" s="53" t="s">
        <v>153</v>
      </c>
      <c r="AL141" s="53" t="s">
        <v>153</v>
      </c>
      <c r="AM141" s="53" t="s">
        <v>1056</v>
      </c>
      <c r="AN141" s="53" t="s">
        <v>153</v>
      </c>
      <c r="AO141" s="53" t="s">
        <v>153</v>
      </c>
      <c r="AP141" s="53" t="s">
        <v>153</v>
      </c>
      <c r="AQ141" s="53" t="s">
        <v>153</v>
      </c>
      <c r="AR141" s="53" t="s">
        <v>153</v>
      </c>
      <c r="AS141" s="53">
        <v>2015</v>
      </c>
      <c r="AT141" s="53" t="s">
        <v>1199</v>
      </c>
      <c r="AU141" s="53" t="s">
        <v>1200</v>
      </c>
      <c r="AV141" s="53" t="s">
        <v>153</v>
      </c>
      <c r="AW141" s="53" t="s">
        <v>153</v>
      </c>
      <c r="AX141" s="53" t="s">
        <v>153</v>
      </c>
      <c r="AY141" s="51"/>
      <c r="AZ141" s="51" t="s">
        <v>439</v>
      </c>
      <c r="BA141" s="53">
        <v>10383</v>
      </c>
      <c r="BB141" s="53">
        <v>0</v>
      </c>
      <c r="BC141" s="53"/>
      <c r="BD141" s="53"/>
      <c r="BE141" s="53"/>
      <c r="BF141" s="53"/>
      <c r="BG141" s="53"/>
      <c r="BH141" s="53"/>
      <c r="BI141" s="53"/>
      <c r="BJ141" s="51">
        <v>-23.703703703703706</v>
      </c>
      <c r="BK141" s="53"/>
      <c r="BL141" s="53"/>
      <c r="BM141" s="53"/>
      <c r="BN141" s="53" t="s">
        <v>1201</v>
      </c>
      <c r="BO141" s="53"/>
      <c r="BP141" s="53"/>
      <c r="BQ141" s="53" t="s">
        <v>1201</v>
      </c>
      <c r="BR141" s="53"/>
      <c r="BS141" s="53"/>
      <c r="BT141" s="53"/>
      <c r="BU141" s="53"/>
      <c r="BV141" s="53"/>
      <c r="BW141" s="53"/>
      <c r="BX141" s="53"/>
      <c r="BY141" s="53"/>
      <c r="BZ141" s="53"/>
      <c r="CA141" s="53"/>
      <c r="CB141" s="53"/>
      <c r="CC141" s="53"/>
      <c r="CD141" s="53"/>
      <c r="CE141" s="53"/>
      <c r="CF141" s="53"/>
      <c r="CG141" s="53"/>
      <c r="CH141" s="53"/>
      <c r="CI141" s="53">
        <v>2017</v>
      </c>
      <c r="CJ141" s="53" t="s">
        <v>448</v>
      </c>
      <c r="CK141" s="53" t="s">
        <v>501</v>
      </c>
      <c r="CL141" s="53" t="s">
        <v>501</v>
      </c>
      <c r="CM141" s="53" t="s">
        <v>464</v>
      </c>
      <c r="CN141" s="53" t="s">
        <v>464</v>
      </c>
      <c r="CO141" s="53" t="s">
        <v>465</v>
      </c>
      <c r="CP141" s="53">
        <v>24</v>
      </c>
      <c r="CQ141" s="53">
        <v>10</v>
      </c>
      <c r="CR141" s="53">
        <v>11</v>
      </c>
      <c r="CS141" s="53">
        <v>3</v>
      </c>
      <c r="CT141" s="53">
        <v>0</v>
      </c>
      <c r="CU141" s="53">
        <v>0</v>
      </c>
      <c r="CV141" s="53">
        <v>0</v>
      </c>
      <c r="CW141" s="53">
        <v>0</v>
      </c>
      <c r="CX141" s="53">
        <v>0</v>
      </c>
      <c r="CY141" s="53">
        <v>0</v>
      </c>
      <c r="CZ141" s="53">
        <v>0</v>
      </c>
      <c r="DA141" s="53">
        <v>24</v>
      </c>
      <c r="DB141" s="53">
        <v>0</v>
      </c>
      <c r="DC141" s="53" t="s">
        <v>153</v>
      </c>
      <c r="DD141" s="53" t="s">
        <v>153</v>
      </c>
      <c r="DE141" s="53" t="s">
        <v>153</v>
      </c>
      <c r="DF141" s="53">
        <v>0</v>
      </c>
      <c r="DG141" s="53" t="s">
        <v>465</v>
      </c>
      <c r="DH141" s="53">
        <v>0</v>
      </c>
      <c r="DI141" s="53">
        <v>0</v>
      </c>
      <c r="DJ141" s="53">
        <v>0</v>
      </c>
      <c r="DK141" s="53">
        <v>0</v>
      </c>
      <c r="DL141" s="53">
        <v>0</v>
      </c>
      <c r="DM141" s="53">
        <v>0</v>
      </c>
      <c r="DN141" s="53">
        <v>0</v>
      </c>
      <c r="DO141" s="53">
        <v>0</v>
      </c>
      <c r="DP141" s="53">
        <v>0</v>
      </c>
      <c r="DQ141" s="53">
        <v>0</v>
      </c>
      <c r="DR141" s="53">
        <v>0</v>
      </c>
      <c r="DS141" s="53">
        <v>0</v>
      </c>
      <c r="DT141" s="53">
        <v>0</v>
      </c>
      <c r="DU141" s="53" t="s">
        <v>153</v>
      </c>
      <c r="DV141" s="53" t="s">
        <v>153</v>
      </c>
      <c r="DW141" s="51"/>
      <c r="DX141" s="53">
        <v>0</v>
      </c>
      <c r="DY141" s="53">
        <v>51</v>
      </c>
      <c r="DZ141" s="53">
        <v>0</v>
      </c>
      <c r="EA141" s="53">
        <v>0</v>
      </c>
      <c r="EB141" s="53"/>
      <c r="EC141" s="53"/>
      <c r="ED141" s="53"/>
      <c r="EE141" s="51"/>
      <c r="EF141" s="53"/>
      <c r="EG141" s="53"/>
      <c r="EH141" s="53"/>
      <c r="EI141" s="53"/>
      <c r="EJ141" s="53"/>
      <c r="EK141" s="53"/>
      <c r="EL141" s="53"/>
      <c r="EM141" s="53"/>
      <c r="EN141" s="53"/>
      <c r="EO141" s="53"/>
      <c r="EP141" s="53"/>
      <c r="EQ141" s="59">
        <v>66654</v>
      </c>
      <c r="ER141" s="59">
        <v>10383</v>
      </c>
      <c r="ES141" s="59">
        <v>0</v>
      </c>
      <c r="ET141" s="59">
        <v>0</v>
      </c>
      <c r="EU141" s="59">
        <v>0</v>
      </c>
      <c r="EV141" s="59">
        <v>0</v>
      </c>
      <c r="EW141" s="56"/>
      <c r="EX141" s="56"/>
      <c r="EY141" s="56"/>
      <c r="EZ141" s="56"/>
      <c r="FA141" s="56"/>
      <c r="FB141" s="56"/>
      <c r="FC141" s="56"/>
      <c r="FD141" s="56"/>
      <c r="FE141" s="56"/>
      <c r="FF141" s="56"/>
      <c r="FG141" s="56"/>
      <c r="FH141" s="56"/>
      <c r="FI141" s="56"/>
      <c r="FJ141" s="56"/>
      <c r="FK141" s="56"/>
      <c r="FL141" s="56"/>
      <c r="FM141" s="56"/>
      <c r="FN141" s="56" t="s">
        <v>466</v>
      </c>
      <c r="FO141" s="60" t="b">
        <f t="shared" si="2"/>
        <v>1</v>
      </c>
    </row>
    <row r="142" spans="1:171" s="58" customFormat="1" ht="12.75" x14ac:dyDescent="0.2">
      <c r="A142" s="51" t="s">
        <v>437</v>
      </c>
      <c r="B142" s="52">
        <v>55810</v>
      </c>
      <c r="C142" s="53">
        <v>0</v>
      </c>
      <c r="D142" s="53">
        <v>2</v>
      </c>
      <c r="E142" s="54" t="s">
        <v>1202</v>
      </c>
      <c r="F142" s="53" t="s">
        <v>1203</v>
      </c>
      <c r="G142" s="53"/>
      <c r="H142" s="53" t="s">
        <v>1204</v>
      </c>
      <c r="I142" s="53">
        <v>2</v>
      </c>
      <c r="J142" s="53" t="s">
        <v>1205</v>
      </c>
      <c r="K142" s="53" t="s">
        <v>447</v>
      </c>
      <c r="L142" s="53" t="s">
        <v>472</v>
      </c>
      <c r="M142" s="53" t="s">
        <v>447</v>
      </c>
      <c r="N142" s="53">
        <v>2</v>
      </c>
      <c r="O142" s="53">
        <v>105</v>
      </c>
      <c r="P142" s="53">
        <v>16</v>
      </c>
      <c r="Q142" s="53" t="s">
        <v>153</v>
      </c>
      <c r="R142" s="53" t="s">
        <v>153</v>
      </c>
      <c r="S142" s="53" t="s">
        <v>1206</v>
      </c>
      <c r="T142" s="53" t="s">
        <v>1207</v>
      </c>
      <c r="U142" s="53" t="s">
        <v>1208</v>
      </c>
      <c r="V142" s="53" t="s">
        <v>1209</v>
      </c>
      <c r="W142" s="53" t="s">
        <v>153</v>
      </c>
      <c r="X142" s="53" t="s">
        <v>1210</v>
      </c>
      <c r="Y142" s="53" t="s">
        <v>1211</v>
      </c>
      <c r="Z142" s="51"/>
      <c r="AA142" s="51" t="s">
        <v>452</v>
      </c>
      <c r="AB142" s="51" t="s">
        <v>1202</v>
      </c>
      <c r="AC142" s="51" t="s">
        <v>1203</v>
      </c>
      <c r="AD142" s="51" t="s">
        <v>1204</v>
      </c>
      <c r="AE142" s="51" t="s">
        <v>1205</v>
      </c>
      <c r="AF142" s="53">
        <v>2</v>
      </c>
      <c r="AG142" s="53">
        <v>105</v>
      </c>
      <c r="AH142" s="53">
        <v>16</v>
      </c>
      <c r="AI142" s="53">
        <v>2</v>
      </c>
      <c r="AJ142" s="53" t="s">
        <v>153</v>
      </c>
      <c r="AK142" s="53" t="s">
        <v>153</v>
      </c>
      <c r="AL142" s="53" t="s">
        <v>1206</v>
      </c>
      <c r="AM142" s="53" t="s">
        <v>1207</v>
      </c>
      <c r="AN142" s="53" t="s">
        <v>1210</v>
      </c>
      <c r="AO142" s="53" t="s">
        <v>1211</v>
      </c>
      <c r="AP142" s="53" t="s">
        <v>1208</v>
      </c>
      <c r="AQ142" s="53" t="s">
        <v>1209</v>
      </c>
      <c r="AR142" s="53" t="s">
        <v>153</v>
      </c>
      <c r="AS142" s="53">
        <v>2015</v>
      </c>
      <c r="AT142" s="53" t="s">
        <v>153</v>
      </c>
      <c r="AU142" s="53" t="s">
        <v>153</v>
      </c>
      <c r="AV142" s="53" t="s">
        <v>153</v>
      </c>
      <c r="AW142" s="53" t="s">
        <v>153</v>
      </c>
      <c r="AX142" s="53" t="s">
        <v>153</v>
      </c>
      <c r="AY142" s="51"/>
      <c r="AZ142" s="51" t="s">
        <v>153</v>
      </c>
      <c r="BA142" s="53">
        <v>8490</v>
      </c>
      <c r="BB142" s="53">
        <v>0</v>
      </c>
      <c r="BC142" s="53"/>
      <c r="BD142" s="53"/>
      <c r="BE142" s="53"/>
      <c r="BF142" s="53"/>
      <c r="BG142" s="53"/>
      <c r="BH142" s="53"/>
      <c r="BI142" s="53"/>
      <c r="BJ142" s="51"/>
      <c r="BK142" s="53"/>
      <c r="BL142" s="53"/>
      <c r="BM142" s="53"/>
      <c r="BN142" s="53" t="s">
        <v>138</v>
      </c>
      <c r="BO142" s="53"/>
      <c r="BP142" s="53"/>
      <c r="BQ142" s="53" t="s">
        <v>138</v>
      </c>
      <c r="BR142" s="53"/>
      <c r="BS142" s="53"/>
      <c r="BT142" s="53"/>
      <c r="BU142" s="53"/>
      <c r="BV142" s="53"/>
      <c r="BW142" s="53"/>
      <c r="BX142" s="53"/>
      <c r="BY142" s="53"/>
      <c r="BZ142" s="53"/>
      <c r="CA142" s="53"/>
      <c r="CB142" s="53"/>
      <c r="CC142" s="53"/>
      <c r="CD142" s="53"/>
      <c r="CE142" s="53"/>
      <c r="CF142" s="53" t="s">
        <v>462</v>
      </c>
      <c r="CG142" s="53"/>
      <c r="CH142" s="53"/>
      <c r="CI142" s="53">
        <v>2017</v>
      </c>
      <c r="CJ142" s="53" t="s">
        <v>472</v>
      </c>
      <c r="CK142" s="53" t="s">
        <v>464</v>
      </c>
      <c r="CL142" s="53" t="s">
        <v>464</v>
      </c>
      <c r="CM142" s="53" t="s">
        <v>464</v>
      </c>
      <c r="CN142" s="53" t="s">
        <v>464</v>
      </c>
      <c r="CO142" s="53" t="s">
        <v>465</v>
      </c>
      <c r="CP142" s="53">
        <v>0</v>
      </c>
      <c r="CQ142" s="53">
        <v>0</v>
      </c>
      <c r="CR142" s="53">
        <v>0</v>
      </c>
      <c r="CS142" s="53">
        <v>0</v>
      </c>
      <c r="CT142" s="53">
        <v>0</v>
      </c>
      <c r="CU142" s="53">
        <v>0</v>
      </c>
      <c r="CV142" s="53">
        <v>0</v>
      </c>
      <c r="CW142" s="53">
        <v>0</v>
      </c>
      <c r="CX142" s="53">
        <v>0</v>
      </c>
      <c r="CY142" s="53">
        <v>0</v>
      </c>
      <c r="CZ142" s="53">
        <v>0</v>
      </c>
      <c r="DA142" s="53">
        <v>0</v>
      </c>
      <c r="DB142" s="53">
        <v>0</v>
      </c>
      <c r="DC142" s="53" t="s">
        <v>153</v>
      </c>
      <c r="DD142" s="53" t="s">
        <v>153</v>
      </c>
      <c r="DE142" s="53" t="s">
        <v>153</v>
      </c>
      <c r="DF142" s="53">
        <v>0</v>
      </c>
      <c r="DG142" s="53" t="s">
        <v>465</v>
      </c>
      <c r="DH142" s="53">
        <v>0</v>
      </c>
      <c r="DI142" s="53">
        <v>0</v>
      </c>
      <c r="DJ142" s="53">
        <v>0</v>
      </c>
      <c r="DK142" s="53">
        <v>0</v>
      </c>
      <c r="DL142" s="53">
        <v>0</v>
      </c>
      <c r="DM142" s="53">
        <v>0</v>
      </c>
      <c r="DN142" s="53">
        <v>0</v>
      </c>
      <c r="DO142" s="53">
        <v>0</v>
      </c>
      <c r="DP142" s="53">
        <v>0</v>
      </c>
      <c r="DQ142" s="53">
        <v>0</v>
      </c>
      <c r="DR142" s="53">
        <v>0</v>
      </c>
      <c r="DS142" s="53">
        <v>0</v>
      </c>
      <c r="DT142" s="53">
        <v>0</v>
      </c>
      <c r="DU142" s="53" t="s">
        <v>153</v>
      </c>
      <c r="DV142" s="53" t="s">
        <v>153</v>
      </c>
      <c r="DW142" s="51"/>
      <c r="DX142" s="53">
        <v>0</v>
      </c>
      <c r="DY142" s="53">
        <v>0</v>
      </c>
      <c r="DZ142" s="53">
        <v>0</v>
      </c>
      <c r="EA142" s="53">
        <v>0</v>
      </c>
      <c r="EB142" s="53"/>
      <c r="EC142" s="53"/>
      <c r="ED142" s="53"/>
      <c r="EE142" s="51"/>
      <c r="EF142" s="53"/>
      <c r="EG142" s="53"/>
      <c r="EH142" s="53"/>
      <c r="EI142" s="53"/>
      <c r="EJ142" s="53"/>
      <c r="EK142" s="53"/>
      <c r="EL142" s="53"/>
      <c r="EM142" s="53"/>
      <c r="EN142" s="53"/>
      <c r="EO142" s="53"/>
      <c r="EP142" s="53"/>
      <c r="EQ142" s="59">
        <v>55810</v>
      </c>
      <c r="ER142" s="59">
        <v>8490</v>
      </c>
      <c r="ES142" s="59">
        <v>0</v>
      </c>
      <c r="ET142" s="59">
        <v>0</v>
      </c>
      <c r="EU142" s="59">
        <v>0</v>
      </c>
      <c r="EV142" s="59">
        <v>0</v>
      </c>
      <c r="EW142" s="59">
        <v>0</v>
      </c>
      <c r="EX142" s="59">
        <v>0</v>
      </c>
      <c r="EY142" s="59">
        <v>0</v>
      </c>
      <c r="EZ142" s="59">
        <v>0</v>
      </c>
      <c r="FA142" s="59">
        <v>0</v>
      </c>
      <c r="FB142" s="59">
        <v>0</v>
      </c>
      <c r="FC142" s="59">
        <v>0</v>
      </c>
      <c r="FD142" s="59">
        <v>0</v>
      </c>
      <c r="FE142" s="59">
        <v>0</v>
      </c>
      <c r="FF142" s="59">
        <v>0</v>
      </c>
      <c r="FG142" s="59">
        <v>0</v>
      </c>
      <c r="FH142" s="59">
        <v>0</v>
      </c>
      <c r="FI142" s="59">
        <v>0</v>
      </c>
      <c r="FJ142" s="59">
        <v>0</v>
      </c>
      <c r="FK142" s="59">
        <v>0</v>
      </c>
      <c r="FL142" s="59">
        <v>0</v>
      </c>
      <c r="FM142" s="56"/>
      <c r="FN142" s="56" t="s">
        <v>466</v>
      </c>
      <c r="FO142" s="60" t="b">
        <f t="shared" si="2"/>
        <v>1</v>
      </c>
    </row>
    <row r="143" spans="1:171" s="58" customFormat="1" ht="12.75" x14ac:dyDescent="0.2">
      <c r="A143" s="51" t="s">
        <v>437</v>
      </c>
      <c r="B143" s="52">
        <v>55810</v>
      </c>
      <c r="C143" s="53">
        <v>1</v>
      </c>
      <c r="D143" s="53">
        <v>0</v>
      </c>
      <c r="E143" s="54" t="s">
        <v>1202</v>
      </c>
      <c r="F143" s="53" t="s">
        <v>1203</v>
      </c>
      <c r="G143" s="53"/>
      <c r="H143" s="53" t="s">
        <v>1204</v>
      </c>
      <c r="I143" s="53">
        <v>2</v>
      </c>
      <c r="J143" s="53" t="s">
        <v>1205</v>
      </c>
      <c r="K143" s="53" t="s">
        <v>447</v>
      </c>
      <c r="L143" s="53" t="s">
        <v>472</v>
      </c>
      <c r="M143" s="53" t="s">
        <v>447</v>
      </c>
      <c r="N143" s="53">
        <v>2</v>
      </c>
      <c r="O143" s="53">
        <v>105</v>
      </c>
      <c r="P143" s="53">
        <v>16</v>
      </c>
      <c r="Q143" s="53" t="s">
        <v>153</v>
      </c>
      <c r="R143" s="53" t="s">
        <v>153</v>
      </c>
      <c r="S143" s="53" t="s">
        <v>153</v>
      </c>
      <c r="T143" s="53" t="s">
        <v>1207</v>
      </c>
      <c r="U143" s="53" t="s">
        <v>153</v>
      </c>
      <c r="V143" s="53" t="s">
        <v>153</v>
      </c>
      <c r="W143" s="53" t="s">
        <v>153</v>
      </c>
      <c r="X143" s="53" t="s">
        <v>153</v>
      </c>
      <c r="Y143" s="53" t="s">
        <v>153</v>
      </c>
      <c r="Z143" s="51"/>
      <c r="AA143" s="51" t="s">
        <v>452</v>
      </c>
      <c r="AB143" s="51" t="s">
        <v>1202</v>
      </c>
      <c r="AC143" s="51" t="s">
        <v>1203</v>
      </c>
      <c r="AD143" s="51" t="s">
        <v>1204</v>
      </c>
      <c r="AE143" s="51" t="s">
        <v>1205</v>
      </c>
      <c r="AF143" s="53">
        <v>2</v>
      </c>
      <c r="AG143" s="53">
        <v>105</v>
      </c>
      <c r="AH143" s="53">
        <v>16</v>
      </c>
      <c r="AI143" s="53">
        <v>0</v>
      </c>
      <c r="AJ143" s="53" t="s">
        <v>153</v>
      </c>
      <c r="AK143" s="53" t="s">
        <v>153</v>
      </c>
      <c r="AL143" s="53" t="s">
        <v>153</v>
      </c>
      <c r="AM143" s="53" t="s">
        <v>1207</v>
      </c>
      <c r="AN143" s="53" t="s">
        <v>153</v>
      </c>
      <c r="AO143" s="53" t="s">
        <v>153</v>
      </c>
      <c r="AP143" s="53" t="s">
        <v>153</v>
      </c>
      <c r="AQ143" s="53" t="s">
        <v>153</v>
      </c>
      <c r="AR143" s="53" t="s">
        <v>153</v>
      </c>
      <c r="AS143" s="53">
        <v>2015</v>
      </c>
      <c r="AT143" s="53" t="s">
        <v>153</v>
      </c>
      <c r="AU143" s="53" t="s">
        <v>153</v>
      </c>
      <c r="AV143" s="53" t="s">
        <v>153</v>
      </c>
      <c r="AW143" s="53" t="s">
        <v>153</v>
      </c>
      <c r="AX143" s="53" t="s">
        <v>153</v>
      </c>
      <c r="AY143" s="51"/>
      <c r="AZ143" s="51" t="s">
        <v>153</v>
      </c>
      <c r="BA143" s="53">
        <v>8490</v>
      </c>
      <c r="BB143" s="53">
        <v>0</v>
      </c>
      <c r="BC143" s="53"/>
      <c r="BD143" s="53"/>
      <c r="BE143" s="53"/>
      <c r="BF143" s="53"/>
      <c r="BG143" s="53"/>
      <c r="BH143" s="53"/>
      <c r="BI143" s="53"/>
      <c r="BJ143" s="51"/>
      <c r="BK143" s="53"/>
      <c r="BL143" s="53"/>
      <c r="BM143" s="53"/>
      <c r="BN143" s="53" t="s">
        <v>138</v>
      </c>
      <c r="BO143" s="53"/>
      <c r="BP143" s="53"/>
      <c r="BQ143" s="53" t="s">
        <v>138</v>
      </c>
      <c r="BR143" s="53"/>
      <c r="BS143" s="53"/>
      <c r="BT143" s="53"/>
      <c r="BU143" s="53"/>
      <c r="BV143" s="53"/>
      <c r="BW143" s="53"/>
      <c r="BX143" s="53"/>
      <c r="BY143" s="53"/>
      <c r="BZ143" s="53"/>
      <c r="CA143" s="53"/>
      <c r="CB143" s="53"/>
      <c r="CC143" s="53"/>
      <c r="CD143" s="53"/>
      <c r="CE143" s="53"/>
      <c r="CF143" s="53"/>
      <c r="CG143" s="53"/>
      <c r="CH143" s="53"/>
      <c r="CI143" s="53">
        <v>2017</v>
      </c>
      <c r="CJ143" s="53" t="s">
        <v>472</v>
      </c>
      <c r="CK143" s="53" t="s">
        <v>464</v>
      </c>
      <c r="CL143" s="53" t="s">
        <v>464</v>
      </c>
      <c r="CM143" s="53" t="s">
        <v>464</v>
      </c>
      <c r="CN143" s="53" t="s">
        <v>464</v>
      </c>
      <c r="CO143" s="53" t="s">
        <v>465</v>
      </c>
      <c r="CP143" s="53">
        <v>0</v>
      </c>
      <c r="CQ143" s="53">
        <v>0</v>
      </c>
      <c r="CR143" s="53">
        <v>0</v>
      </c>
      <c r="CS143" s="53">
        <v>0</v>
      </c>
      <c r="CT143" s="53">
        <v>0</v>
      </c>
      <c r="CU143" s="53">
        <v>0</v>
      </c>
      <c r="CV143" s="53">
        <v>0</v>
      </c>
      <c r="CW143" s="53">
        <v>0</v>
      </c>
      <c r="CX143" s="53">
        <v>0</v>
      </c>
      <c r="CY143" s="53">
        <v>0</v>
      </c>
      <c r="CZ143" s="53">
        <v>0</v>
      </c>
      <c r="DA143" s="53">
        <v>0</v>
      </c>
      <c r="DB143" s="53">
        <v>0</v>
      </c>
      <c r="DC143" s="53" t="s">
        <v>153</v>
      </c>
      <c r="DD143" s="53" t="s">
        <v>153</v>
      </c>
      <c r="DE143" s="53" t="s">
        <v>153</v>
      </c>
      <c r="DF143" s="53">
        <v>0</v>
      </c>
      <c r="DG143" s="53" t="s">
        <v>465</v>
      </c>
      <c r="DH143" s="53">
        <v>0</v>
      </c>
      <c r="DI143" s="53">
        <v>0</v>
      </c>
      <c r="DJ143" s="53">
        <v>0</v>
      </c>
      <c r="DK143" s="53">
        <v>0</v>
      </c>
      <c r="DL143" s="53">
        <v>0</v>
      </c>
      <c r="DM143" s="53">
        <v>0</v>
      </c>
      <c r="DN143" s="53">
        <v>0</v>
      </c>
      <c r="DO143" s="53">
        <v>0</v>
      </c>
      <c r="DP143" s="53">
        <v>0</v>
      </c>
      <c r="DQ143" s="53">
        <v>0</v>
      </c>
      <c r="DR143" s="53">
        <v>0</v>
      </c>
      <c r="DS143" s="53">
        <v>0</v>
      </c>
      <c r="DT143" s="53">
        <v>0</v>
      </c>
      <c r="DU143" s="53" t="s">
        <v>153</v>
      </c>
      <c r="DV143" s="53" t="s">
        <v>153</v>
      </c>
      <c r="DW143" s="51"/>
      <c r="DX143" s="53">
        <v>0</v>
      </c>
      <c r="DY143" s="53">
        <v>0</v>
      </c>
      <c r="DZ143" s="53">
        <v>0</v>
      </c>
      <c r="EA143" s="53">
        <v>0</v>
      </c>
      <c r="EB143" s="53"/>
      <c r="EC143" s="53"/>
      <c r="ED143" s="53"/>
      <c r="EE143" s="51"/>
      <c r="EF143" s="53"/>
      <c r="EG143" s="53"/>
      <c r="EH143" s="53"/>
      <c r="EI143" s="53"/>
      <c r="EJ143" s="53"/>
      <c r="EK143" s="53"/>
      <c r="EL143" s="53"/>
      <c r="EM143" s="53"/>
      <c r="EN143" s="53"/>
      <c r="EO143" s="53"/>
      <c r="EP143" s="53"/>
      <c r="EQ143" s="59">
        <v>55810</v>
      </c>
      <c r="ER143" s="59">
        <v>8490</v>
      </c>
      <c r="ES143" s="59">
        <v>0</v>
      </c>
      <c r="ET143" s="59">
        <v>0</v>
      </c>
      <c r="EU143" s="59">
        <v>0</v>
      </c>
      <c r="EV143" s="59">
        <v>0</v>
      </c>
      <c r="EW143" s="56"/>
      <c r="EX143" s="56"/>
      <c r="EY143" s="56"/>
      <c r="EZ143" s="56"/>
      <c r="FA143" s="56"/>
      <c r="FB143" s="56"/>
      <c r="FC143" s="56"/>
      <c r="FD143" s="56"/>
      <c r="FE143" s="56"/>
      <c r="FF143" s="56"/>
      <c r="FG143" s="56"/>
      <c r="FH143" s="56"/>
      <c r="FI143" s="56"/>
      <c r="FJ143" s="56"/>
      <c r="FK143" s="56"/>
      <c r="FL143" s="56"/>
      <c r="FM143" s="56"/>
      <c r="FN143" s="56" t="s">
        <v>466</v>
      </c>
      <c r="FO143" s="60" t="b">
        <f t="shared" si="2"/>
        <v>1</v>
      </c>
    </row>
    <row r="144" spans="1:171" s="58" customFormat="1" ht="12.75" x14ac:dyDescent="0.2">
      <c r="A144" s="51" t="s">
        <v>437</v>
      </c>
      <c r="B144" s="52">
        <v>68647</v>
      </c>
      <c r="C144" s="53">
        <v>0</v>
      </c>
      <c r="D144" s="53">
        <v>2</v>
      </c>
      <c r="E144" s="54">
        <v>43193999000054</v>
      </c>
      <c r="F144" s="53" t="s">
        <v>1052</v>
      </c>
      <c r="G144" s="53"/>
      <c r="H144" s="53" t="s">
        <v>1212</v>
      </c>
      <c r="I144" s="53">
        <v>2</v>
      </c>
      <c r="J144" s="53" t="s">
        <v>1213</v>
      </c>
      <c r="K144" s="53" t="s">
        <v>447</v>
      </c>
      <c r="L144" s="53" t="s">
        <v>472</v>
      </c>
      <c r="M144" s="53" t="s">
        <v>447</v>
      </c>
      <c r="N144" s="53">
        <v>2</v>
      </c>
      <c r="O144" s="53">
        <v>107</v>
      </c>
      <c r="P144" s="53">
        <v>78</v>
      </c>
      <c r="Q144" s="53" t="s">
        <v>1214</v>
      </c>
      <c r="R144" s="53" t="s">
        <v>153</v>
      </c>
      <c r="S144" s="53" t="s">
        <v>1215</v>
      </c>
      <c r="T144" s="53" t="s">
        <v>1216</v>
      </c>
      <c r="U144" s="53" t="s">
        <v>1217</v>
      </c>
      <c r="V144" s="53" t="s">
        <v>1218</v>
      </c>
      <c r="W144" s="53" t="s">
        <v>153</v>
      </c>
      <c r="X144" s="53" t="s">
        <v>1219</v>
      </c>
      <c r="Y144" s="53" t="s">
        <v>1060</v>
      </c>
      <c r="Z144" s="51"/>
      <c r="AA144" s="51" t="s">
        <v>452</v>
      </c>
      <c r="AB144" s="51" t="s">
        <v>1220</v>
      </c>
      <c r="AC144" s="51" t="s">
        <v>1052</v>
      </c>
      <c r="AD144" s="51" t="s">
        <v>1212</v>
      </c>
      <c r="AE144" s="51" t="s">
        <v>1213</v>
      </c>
      <c r="AF144" s="53">
        <v>1</v>
      </c>
      <c r="AG144" s="53">
        <v>109</v>
      </c>
      <c r="AH144" s="53">
        <v>66</v>
      </c>
      <c r="AI144" s="53">
        <v>1</v>
      </c>
      <c r="AJ144" s="53" t="s">
        <v>1214</v>
      </c>
      <c r="AK144" s="53" t="s">
        <v>153</v>
      </c>
      <c r="AL144" s="53" t="s">
        <v>1215</v>
      </c>
      <c r="AM144" s="53" t="s">
        <v>1216</v>
      </c>
      <c r="AN144" s="53" t="s">
        <v>1221</v>
      </c>
      <c r="AO144" s="53" t="s">
        <v>546</v>
      </c>
      <c r="AP144" s="53" t="s">
        <v>1222</v>
      </c>
      <c r="AQ144" s="53" t="s">
        <v>1218</v>
      </c>
      <c r="AR144" s="53" t="s">
        <v>153</v>
      </c>
      <c r="AS144" s="53">
        <v>2015</v>
      </c>
      <c r="AT144" s="53" t="s">
        <v>153</v>
      </c>
      <c r="AU144" s="53" t="s">
        <v>153</v>
      </c>
      <c r="AV144" s="53" t="s">
        <v>153</v>
      </c>
      <c r="AW144" s="53" t="s">
        <v>153</v>
      </c>
      <c r="AX144" s="53" t="s">
        <v>153</v>
      </c>
      <c r="AY144" s="51"/>
      <c r="AZ144" s="51" t="s">
        <v>153</v>
      </c>
      <c r="BA144" s="53">
        <v>10106</v>
      </c>
      <c r="BB144" s="53">
        <v>0</v>
      </c>
      <c r="BC144" s="53"/>
      <c r="BD144" s="53"/>
      <c r="BE144" s="53"/>
      <c r="BF144" s="53" t="s">
        <v>500</v>
      </c>
      <c r="BG144" s="53" t="s">
        <v>607</v>
      </c>
      <c r="BH144" s="53"/>
      <c r="BI144" s="53"/>
      <c r="BJ144" s="51">
        <v>-1.834862385321101</v>
      </c>
      <c r="BK144" s="53"/>
      <c r="BL144" s="53"/>
      <c r="BM144" s="53"/>
      <c r="BN144" s="53" t="s">
        <v>106</v>
      </c>
      <c r="BO144" s="53"/>
      <c r="BP144" s="53"/>
      <c r="BQ144" s="53" t="s">
        <v>106</v>
      </c>
      <c r="BR144" s="53"/>
      <c r="BS144" s="53"/>
      <c r="BT144" s="53"/>
      <c r="BU144" s="53"/>
      <c r="BV144" s="53"/>
      <c r="BW144" s="53"/>
      <c r="BX144" s="53"/>
      <c r="BY144" s="53"/>
      <c r="BZ144" s="53"/>
      <c r="CA144" s="53" t="s">
        <v>534</v>
      </c>
      <c r="CB144" s="53"/>
      <c r="CC144" s="53"/>
      <c r="CD144" s="53"/>
      <c r="CE144" s="53"/>
      <c r="CF144" s="53" t="s">
        <v>462</v>
      </c>
      <c r="CG144" s="53"/>
      <c r="CH144" s="53" t="s">
        <v>535</v>
      </c>
      <c r="CI144" s="53">
        <v>2017</v>
      </c>
      <c r="CJ144" s="53" t="s">
        <v>472</v>
      </c>
      <c r="CK144" s="53" t="s">
        <v>463</v>
      </c>
      <c r="CL144" s="53" t="s">
        <v>463</v>
      </c>
      <c r="CM144" s="53" t="s">
        <v>463</v>
      </c>
      <c r="CN144" s="53" t="s">
        <v>463</v>
      </c>
      <c r="CO144" s="53" t="s">
        <v>465</v>
      </c>
      <c r="CP144" s="53">
        <v>38</v>
      </c>
      <c r="CQ144" s="53">
        <v>25</v>
      </c>
      <c r="CR144" s="53">
        <v>1</v>
      </c>
      <c r="CS144" s="53">
        <v>12</v>
      </c>
      <c r="CT144" s="53">
        <v>0</v>
      </c>
      <c r="CU144" s="53">
        <v>0</v>
      </c>
      <c r="CV144" s="53">
        <v>4</v>
      </c>
      <c r="CW144" s="53">
        <v>0</v>
      </c>
      <c r="CX144" s="53">
        <v>0</v>
      </c>
      <c r="CY144" s="53">
        <v>0</v>
      </c>
      <c r="CZ144" s="53">
        <v>0</v>
      </c>
      <c r="DA144" s="53">
        <v>0</v>
      </c>
      <c r="DB144" s="53">
        <v>34</v>
      </c>
      <c r="DC144" s="53" t="s">
        <v>153</v>
      </c>
      <c r="DD144" s="53" t="s">
        <v>153</v>
      </c>
      <c r="DE144" s="53" t="s">
        <v>153</v>
      </c>
      <c r="DF144" s="53">
        <v>0</v>
      </c>
      <c r="DG144" s="53" t="s">
        <v>465</v>
      </c>
      <c r="DH144" s="53">
        <v>30</v>
      </c>
      <c r="DI144" s="53">
        <v>10</v>
      </c>
      <c r="DJ144" s="53">
        <v>10</v>
      </c>
      <c r="DK144" s="53">
        <v>10</v>
      </c>
      <c r="DL144" s="53">
        <v>0</v>
      </c>
      <c r="DM144" s="53">
        <v>0</v>
      </c>
      <c r="DN144" s="53">
        <v>0</v>
      </c>
      <c r="DO144" s="53">
        <v>0</v>
      </c>
      <c r="DP144" s="53">
        <v>0</v>
      </c>
      <c r="DQ144" s="53">
        <v>0</v>
      </c>
      <c r="DR144" s="53">
        <v>0</v>
      </c>
      <c r="DS144" s="53">
        <v>0</v>
      </c>
      <c r="DT144" s="53">
        <v>30</v>
      </c>
      <c r="DU144" s="53" t="s">
        <v>153</v>
      </c>
      <c r="DV144" s="53" t="s">
        <v>153</v>
      </c>
      <c r="DW144" s="51"/>
      <c r="DX144" s="53">
        <v>0</v>
      </c>
      <c r="DY144" s="53">
        <v>10</v>
      </c>
      <c r="DZ144" s="53">
        <v>0</v>
      </c>
      <c r="EA144" s="53">
        <v>0</v>
      </c>
      <c r="EB144" s="53"/>
      <c r="EC144" s="53"/>
      <c r="ED144" s="53"/>
      <c r="EE144" s="51">
        <v>-17.021276595744681</v>
      </c>
      <c r="EF144" s="53"/>
      <c r="EG144" s="53"/>
      <c r="EH144" s="53"/>
      <c r="EI144" s="53"/>
      <c r="EJ144" s="53"/>
      <c r="EK144" s="53"/>
      <c r="EL144" s="53"/>
      <c r="EM144" s="53"/>
      <c r="EN144" s="53"/>
      <c r="EO144" s="53"/>
      <c r="EP144" s="53"/>
      <c r="EQ144" s="59">
        <v>68647</v>
      </c>
      <c r="ER144" s="59">
        <v>10106</v>
      </c>
      <c r="ES144" s="59">
        <v>0</v>
      </c>
      <c r="ET144" s="59">
        <v>0</v>
      </c>
      <c r="EU144" s="59">
        <v>0</v>
      </c>
      <c r="EV144" s="59">
        <v>0</v>
      </c>
      <c r="EW144" s="59">
        <v>12</v>
      </c>
      <c r="EX144" s="59">
        <v>2</v>
      </c>
      <c r="EY144" s="59">
        <v>10</v>
      </c>
      <c r="EZ144" s="59">
        <v>0</v>
      </c>
      <c r="FA144" s="59">
        <v>0</v>
      </c>
      <c r="FB144" s="59">
        <v>10</v>
      </c>
      <c r="FC144" s="59">
        <v>10</v>
      </c>
      <c r="FD144" s="59">
        <v>0</v>
      </c>
      <c r="FE144" s="59">
        <v>0</v>
      </c>
      <c r="FF144" s="59">
        <v>0</v>
      </c>
      <c r="FG144" s="59">
        <v>0</v>
      </c>
      <c r="FH144" s="59">
        <v>0</v>
      </c>
      <c r="FI144" s="59">
        <v>0</v>
      </c>
      <c r="FJ144" s="59">
        <v>0</v>
      </c>
      <c r="FK144" s="59">
        <v>0</v>
      </c>
      <c r="FL144" s="59">
        <v>0</v>
      </c>
      <c r="FM144" s="56"/>
      <c r="FN144" s="56" t="s">
        <v>536</v>
      </c>
      <c r="FO144" s="60" t="b">
        <f t="shared" si="2"/>
        <v>1</v>
      </c>
    </row>
    <row r="145" spans="1:171" s="58" customFormat="1" ht="12.75" x14ac:dyDescent="0.2">
      <c r="A145" s="51" t="s">
        <v>437</v>
      </c>
      <c r="B145" s="52">
        <v>68647</v>
      </c>
      <c r="C145" s="53">
        <v>1</v>
      </c>
      <c r="D145" s="53">
        <v>0</v>
      </c>
      <c r="E145" s="54" t="s">
        <v>1220</v>
      </c>
      <c r="F145" s="53" t="s">
        <v>1052</v>
      </c>
      <c r="G145" s="53"/>
      <c r="H145" s="53" t="s">
        <v>1212</v>
      </c>
      <c r="I145" s="53">
        <v>2</v>
      </c>
      <c r="J145" s="53" t="s">
        <v>1213</v>
      </c>
      <c r="K145" s="53" t="s">
        <v>447</v>
      </c>
      <c r="L145" s="53" t="s">
        <v>472</v>
      </c>
      <c r="M145" s="53" t="s">
        <v>447</v>
      </c>
      <c r="N145" s="53">
        <v>2</v>
      </c>
      <c r="O145" s="53">
        <v>107</v>
      </c>
      <c r="P145" s="53">
        <v>78</v>
      </c>
      <c r="Q145" s="53" t="s">
        <v>153</v>
      </c>
      <c r="R145" s="53" t="s">
        <v>153</v>
      </c>
      <c r="S145" s="53" t="s">
        <v>153</v>
      </c>
      <c r="T145" s="53" t="s">
        <v>1216</v>
      </c>
      <c r="U145" s="53" t="s">
        <v>153</v>
      </c>
      <c r="V145" s="53" t="s">
        <v>153</v>
      </c>
      <c r="W145" s="53" t="s">
        <v>153</v>
      </c>
      <c r="X145" s="53" t="s">
        <v>153</v>
      </c>
      <c r="Y145" s="53" t="s">
        <v>153</v>
      </c>
      <c r="Z145" s="51"/>
      <c r="AA145" s="51" t="s">
        <v>452</v>
      </c>
      <c r="AB145" s="51" t="s">
        <v>1220</v>
      </c>
      <c r="AC145" s="51" t="s">
        <v>1052</v>
      </c>
      <c r="AD145" s="51" t="s">
        <v>1212</v>
      </c>
      <c r="AE145" s="51" t="s">
        <v>1213</v>
      </c>
      <c r="AF145" s="53">
        <v>1</v>
      </c>
      <c r="AG145" s="53">
        <v>109</v>
      </c>
      <c r="AH145" s="53">
        <v>66</v>
      </c>
      <c r="AI145" s="53">
        <v>0</v>
      </c>
      <c r="AJ145" s="53" t="s">
        <v>153</v>
      </c>
      <c r="AK145" s="53" t="s">
        <v>153</v>
      </c>
      <c r="AL145" s="53" t="s">
        <v>153</v>
      </c>
      <c r="AM145" s="53" t="s">
        <v>1216</v>
      </c>
      <c r="AN145" s="53" t="s">
        <v>153</v>
      </c>
      <c r="AO145" s="53" t="s">
        <v>153</v>
      </c>
      <c r="AP145" s="53" t="s">
        <v>153</v>
      </c>
      <c r="AQ145" s="53" t="s">
        <v>153</v>
      </c>
      <c r="AR145" s="53" t="s">
        <v>153</v>
      </c>
      <c r="AS145" s="53">
        <v>2015</v>
      </c>
      <c r="AT145" s="53" t="s">
        <v>153</v>
      </c>
      <c r="AU145" s="53" t="s">
        <v>153</v>
      </c>
      <c r="AV145" s="53" t="s">
        <v>153</v>
      </c>
      <c r="AW145" s="53" t="s">
        <v>153</v>
      </c>
      <c r="AX145" s="53" t="s">
        <v>153</v>
      </c>
      <c r="AY145" s="51"/>
      <c r="AZ145" s="51" t="s">
        <v>153</v>
      </c>
      <c r="BA145" s="53">
        <v>10106</v>
      </c>
      <c r="BB145" s="53">
        <v>0</v>
      </c>
      <c r="BC145" s="53"/>
      <c r="BD145" s="53"/>
      <c r="BE145" s="53"/>
      <c r="BF145" s="53"/>
      <c r="BG145" s="53"/>
      <c r="BH145" s="53"/>
      <c r="BI145" s="53"/>
      <c r="BJ145" s="51">
        <v>-1.834862385321101</v>
      </c>
      <c r="BK145" s="53"/>
      <c r="BL145" s="53"/>
      <c r="BM145" s="53"/>
      <c r="BN145" s="53" t="s">
        <v>106</v>
      </c>
      <c r="BO145" s="53"/>
      <c r="BP145" s="53"/>
      <c r="BQ145" s="53" t="s">
        <v>106</v>
      </c>
      <c r="BR145" s="53"/>
      <c r="BS145" s="53"/>
      <c r="BT145" s="53"/>
      <c r="BU145" s="53"/>
      <c r="BV145" s="53"/>
      <c r="BW145" s="53"/>
      <c r="BX145" s="53"/>
      <c r="BY145" s="53"/>
      <c r="BZ145" s="53"/>
      <c r="CA145" s="53"/>
      <c r="CB145" s="53"/>
      <c r="CC145" s="53"/>
      <c r="CD145" s="53"/>
      <c r="CE145" s="53"/>
      <c r="CF145" s="53"/>
      <c r="CG145" s="53"/>
      <c r="CH145" s="53"/>
      <c r="CI145" s="53">
        <v>2017</v>
      </c>
      <c r="CJ145" s="53" t="s">
        <v>472</v>
      </c>
      <c r="CK145" s="53" t="s">
        <v>463</v>
      </c>
      <c r="CL145" s="53" t="s">
        <v>463</v>
      </c>
      <c r="CM145" s="53" t="s">
        <v>463</v>
      </c>
      <c r="CN145" s="53" t="s">
        <v>463</v>
      </c>
      <c r="CO145" s="53" t="s">
        <v>465</v>
      </c>
      <c r="CP145" s="53">
        <v>38</v>
      </c>
      <c r="CQ145" s="53">
        <v>25</v>
      </c>
      <c r="CR145" s="53">
        <v>1</v>
      </c>
      <c r="CS145" s="53">
        <v>12</v>
      </c>
      <c r="CT145" s="53">
        <v>0</v>
      </c>
      <c r="CU145" s="53">
        <v>0</v>
      </c>
      <c r="CV145" s="53">
        <v>4</v>
      </c>
      <c r="CW145" s="53">
        <v>0</v>
      </c>
      <c r="CX145" s="53">
        <v>0</v>
      </c>
      <c r="CY145" s="53">
        <v>0</v>
      </c>
      <c r="CZ145" s="53">
        <v>0</v>
      </c>
      <c r="DA145" s="53">
        <v>0</v>
      </c>
      <c r="DB145" s="53">
        <v>34</v>
      </c>
      <c r="DC145" s="53" t="s">
        <v>153</v>
      </c>
      <c r="DD145" s="53" t="s">
        <v>153</v>
      </c>
      <c r="DE145" s="53" t="s">
        <v>153</v>
      </c>
      <c r="DF145" s="53">
        <v>0</v>
      </c>
      <c r="DG145" s="53" t="s">
        <v>465</v>
      </c>
      <c r="DH145" s="53">
        <v>30</v>
      </c>
      <c r="DI145" s="53">
        <v>10</v>
      </c>
      <c r="DJ145" s="53">
        <v>10</v>
      </c>
      <c r="DK145" s="53">
        <v>10</v>
      </c>
      <c r="DL145" s="53">
        <v>0</v>
      </c>
      <c r="DM145" s="53">
        <v>0</v>
      </c>
      <c r="DN145" s="53">
        <v>0</v>
      </c>
      <c r="DO145" s="53">
        <v>0</v>
      </c>
      <c r="DP145" s="53">
        <v>0</v>
      </c>
      <c r="DQ145" s="53">
        <v>0</v>
      </c>
      <c r="DR145" s="53">
        <v>0</v>
      </c>
      <c r="DS145" s="53">
        <v>0</v>
      </c>
      <c r="DT145" s="53">
        <v>30</v>
      </c>
      <c r="DU145" s="53" t="s">
        <v>153</v>
      </c>
      <c r="DV145" s="53" t="s">
        <v>153</v>
      </c>
      <c r="DW145" s="51"/>
      <c r="DX145" s="53">
        <v>0</v>
      </c>
      <c r="DY145" s="53">
        <v>10</v>
      </c>
      <c r="DZ145" s="53">
        <v>0</v>
      </c>
      <c r="EA145" s="53">
        <v>0</v>
      </c>
      <c r="EB145" s="53"/>
      <c r="EC145" s="53"/>
      <c r="ED145" s="53"/>
      <c r="EE145" s="51">
        <v>-17.021276595744681</v>
      </c>
      <c r="EF145" s="53"/>
      <c r="EG145" s="53"/>
      <c r="EH145" s="53"/>
      <c r="EI145" s="53"/>
      <c r="EJ145" s="53"/>
      <c r="EK145" s="53"/>
      <c r="EL145" s="53"/>
      <c r="EM145" s="53"/>
      <c r="EN145" s="53"/>
      <c r="EO145" s="53"/>
      <c r="EP145" s="53"/>
      <c r="EQ145" s="59">
        <v>68647</v>
      </c>
      <c r="ER145" s="59">
        <v>10106</v>
      </c>
      <c r="ES145" s="59">
        <v>0</v>
      </c>
      <c r="ET145" s="59">
        <v>0</v>
      </c>
      <c r="EU145" s="59">
        <v>0</v>
      </c>
      <c r="EV145" s="59">
        <v>0</v>
      </c>
      <c r="EW145" s="56"/>
      <c r="EX145" s="56"/>
      <c r="EY145" s="56"/>
      <c r="EZ145" s="56"/>
      <c r="FA145" s="56"/>
      <c r="FB145" s="56"/>
      <c r="FC145" s="56"/>
      <c r="FD145" s="56"/>
      <c r="FE145" s="56"/>
      <c r="FF145" s="56"/>
      <c r="FG145" s="56"/>
      <c r="FH145" s="56"/>
      <c r="FI145" s="56"/>
      <c r="FJ145" s="56"/>
      <c r="FK145" s="56"/>
      <c r="FL145" s="56"/>
      <c r="FM145" s="56"/>
      <c r="FN145" s="56" t="s">
        <v>536</v>
      </c>
      <c r="FO145" s="60" t="b">
        <f t="shared" si="2"/>
        <v>1</v>
      </c>
    </row>
    <row r="146" spans="1:171" s="58" customFormat="1" ht="12.75" x14ac:dyDescent="0.2">
      <c r="A146" s="51" t="s">
        <v>437</v>
      </c>
      <c r="B146" s="52">
        <v>59230</v>
      </c>
      <c r="C146" s="53">
        <v>0</v>
      </c>
      <c r="D146" s="53">
        <v>1</v>
      </c>
      <c r="E146" s="54" t="s">
        <v>1223</v>
      </c>
      <c r="F146" s="53" t="s">
        <v>1011</v>
      </c>
      <c r="G146" s="53"/>
      <c r="H146" s="53" t="s">
        <v>1224</v>
      </c>
      <c r="I146" s="53">
        <v>2</v>
      </c>
      <c r="J146" s="53" t="s">
        <v>1225</v>
      </c>
      <c r="K146" s="53" t="s">
        <v>447</v>
      </c>
      <c r="L146" s="53" t="s">
        <v>448</v>
      </c>
      <c r="M146" s="53" t="s">
        <v>447</v>
      </c>
      <c r="N146" s="53">
        <v>1</v>
      </c>
      <c r="O146" s="53">
        <v>108</v>
      </c>
      <c r="P146" s="53">
        <v>12</v>
      </c>
      <c r="Q146" s="53" t="s">
        <v>153</v>
      </c>
      <c r="R146" s="53" t="s">
        <v>153</v>
      </c>
      <c r="S146" s="53" t="s">
        <v>1226</v>
      </c>
      <c r="T146" s="53" t="s">
        <v>1227</v>
      </c>
      <c r="U146" s="53" t="s">
        <v>1228</v>
      </c>
      <c r="V146" s="53" t="s">
        <v>1229</v>
      </c>
      <c r="W146" s="53" t="s">
        <v>153</v>
      </c>
      <c r="X146" s="53" t="s">
        <v>1230</v>
      </c>
      <c r="Y146" s="53" t="s">
        <v>546</v>
      </c>
      <c r="Z146" s="51"/>
      <c r="AA146" s="51" t="s">
        <v>452</v>
      </c>
      <c r="AB146" s="51" t="s">
        <v>1223</v>
      </c>
      <c r="AC146" s="51" t="s">
        <v>1011</v>
      </c>
      <c r="AD146" s="51" t="s">
        <v>1224</v>
      </c>
      <c r="AE146" s="51" t="s">
        <v>1225</v>
      </c>
      <c r="AF146" s="53">
        <v>1</v>
      </c>
      <c r="AG146" s="53">
        <v>108</v>
      </c>
      <c r="AH146" s="53">
        <v>13</v>
      </c>
      <c r="AI146" s="53">
        <v>1</v>
      </c>
      <c r="AJ146" s="53" t="s">
        <v>153</v>
      </c>
      <c r="AK146" s="53" t="s">
        <v>153</v>
      </c>
      <c r="AL146" s="53" t="s">
        <v>1226</v>
      </c>
      <c r="AM146" s="53" t="s">
        <v>1227</v>
      </c>
      <c r="AN146" s="53" t="s">
        <v>1230</v>
      </c>
      <c r="AO146" s="53" t="s">
        <v>546</v>
      </c>
      <c r="AP146" s="53" t="s">
        <v>1228</v>
      </c>
      <c r="AQ146" s="53" t="s">
        <v>1229</v>
      </c>
      <c r="AR146" s="53" t="s">
        <v>153</v>
      </c>
      <c r="AS146" s="53">
        <v>2015</v>
      </c>
      <c r="AT146" s="53" t="s">
        <v>153</v>
      </c>
      <c r="AU146" s="53" t="s">
        <v>153</v>
      </c>
      <c r="AV146" s="53" t="s">
        <v>153</v>
      </c>
      <c r="AW146" s="53" t="s">
        <v>153</v>
      </c>
      <c r="AX146" s="53" t="s">
        <v>153</v>
      </c>
      <c r="AY146" s="51"/>
      <c r="AZ146" s="51" t="s">
        <v>153</v>
      </c>
      <c r="BA146" s="53">
        <v>8108</v>
      </c>
      <c r="BB146" s="53">
        <v>0</v>
      </c>
      <c r="BC146" s="53"/>
      <c r="BD146" s="53"/>
      <c r="BE146" s="53"/>
      <c r="BF146" s="53"/>
      <c r="BG146" s="53"/>
      <c r="BH146" s="53"/>
      <c r="BI146" s="53"/>
      <c r="BJ146" s="51"/>
      <c r="BK146" s="53"/>
      <c r="BL146" s="53"/>
      <c r="BM146" s="53"/>
      <c r="BN146" s="53" t="s">
        <v>815</v>
      </c>
      <c r="BO146" s="53"/>
      <c r="BP146" s="53"/>
      <c r="BQ146" s="53" t="s">
        <v>815</v>
      </c>
      <c r="BR146" s="53"/>
      <c r="BS146" s="53"/>
      <c r="BT146" s="53"/>
      <c r="BU146" s="53"/>
      <c r="BV146" s="53"/>
      <c r="BW146" s="53"/>
      <c r="BX146" s="53"/>
      <c r="BY146" s="53"/>
      <c r="BZ146" s="53"/>
      <c r="CA146" s="53"/>
      <c r="CB146" s="53"/>
      <c r="CC146" s="53"/>
      <c r="CD146" s="53"/>
      <c r="CE146" s="53"/>
      <c r="CF146" s="53" t="s">
        <v>462</v>
      </c>
      <c r="CG146" s="53"/>
      <c r="CH146" s="53"/>
      <c r="CI146" s="53">
        <v>2017</v>
      </c>
      <c r="CJ146" s="53" t="s">
        <v>448</v>
      </c>
      <c r="CK146" s="53" t="s">
        <v>464</v>
      </c>
      <c r="CL146" s="53" t="s">
        <v>464</v>
      </c>
      <c r="CM146" s="53" t="s">
        <v>464</v>
      </c>
      <c r="CN146" s="53" t="s">
        <v>464</v>
      </c>
      <c r="CO146" s="53" t="s">
        <v>465</v>
      </c>
      <c r="CP146" s="53">
        <v>3</v>
      </c>
      <c r="CQ146" s="53">
        <v>0</v>
      </c>
      <c r="CR146" s="53">
        <v>0</v>
      </c>
      <c r="CS146" s="53">
        <v>3</v>
      </c>
      <c r="CT146" s="53">
        <v>0</v>
      </c>
      <c r="CU146" s="53">
        <v>0</v>
      </c>
      <c r="CV146" s="53">
        <v>0</v>
      </c>
      <c r="CW146" s="53">
        <v>0</v>
      </c>
      <c r="CX146" s="53">
        <v>0</v>
      </c>
      <c r="CY146" s="53">
        <v>0</v>
      </c>
      <c r="CZ146" s="53">
        <v>0</v>
      </c>
      <c r="DA146" s="53">
        <v>3</v>
      </c>
      <c r="DB146" s="53">
        <v>0</v>
      </c>
      <c r="DC146" s="53" t="s">
        <v>153</v>
      </c>
      <c r="DD146" s="53" t="s">
        <v>153</v>
      </c>
      <c r="DE146" s="53" t="s">
        <v>153</v>
      </c>
      <c r="DF146" s="53">
        <v>0</v>
      </c>
      <c r="DG146" s="53" t="s">
        <v>465</v>
      </c>
      <c r="DH146" s="53">
        <v>0</v>
      </c>
      <c r="DI146" s="53">
        <v>0</v>
      </c>
      <c r="DJ146" s="53">
        <v>0</v>
      </c>
      <c r="DK146" s="53">
        <v>0</v>
      </c>
      <c r="DL146" s="53">
        <v>0</v>
      </c>
      <c r="DM146" s="53">
        <v>0</v>
      </c>
      <c r="DN146" s="53">
        <v>0</v>
      </c>
      <c r="DO146" s="53">
        <v>0</v>
      </c>
      <c r="DP146" s="53">
        <v>0</v>
      </c>
      <c r="DQ146" s="53">
        <v>0</v>
      </c>
      <c r="DR146" s="53">
        <v>0</v>
      </c>
      <c r="DS146" s="53">
        <v>0</v>
      </c>
      <c r="DT146" s="53">
        <v>0</v>
      </c>
      <c r="DU146" s="53" t="s">
        <v>153</v>
      </c>
      <c r="DV146" s="53" t="s">
        <v>153</v>
      </c>
      <c r="DW146" s="51"/>
      <c r="DX146" s="53">
        <v>0</v>
      </c>
      <c r="DY146" s="53">
        <v>3</v>
      </c>
      <c r="DZ146" s="53">
        <v>0</v>
      </c>
      <c r="EA146" s="53">
        <v>0</v>
      </c>
      <c r="EB146" s="53"/>
      <c r="EC146" s="53"/>
      <c r="ED146" s="53"/>
      <c r="EE146" s="51">
        <v>-7.6923076923076925</v>
      </c>
      <c r="EF146" s="53"/>
      <c r="EG146" s="53"/>
      <c r="EH146" s="53"/>
      <c r="EI146" s="53"/>
      <c r="EJ146" s="53"/>
      <c r="EK146" s="53"/>
      <c r="EL146" s="53"/>
      <c r="EM146" s="53"/>
      <c r="EN146" s="53"/>
      <c r="EO146" s="53"/>
      <c r="EP146" s="53"/>
      <c r="EQ146" s="59">
        <v>59230</v>
      </c>
      <c r="ER146" s="59">
        <v>8108</v>
      </c>
      <c r="ES146" s="59">
        <v>0</v>
      </c>
      <c r="ET146" s="59">
        <v>0</v>
      </c>
      <c r="EU146" s="59">
        <v>0</v>
      </c>
      <c r="EV146" s="59">
        <v>0</v>
      </c>
      <c r="EW146" s="59">
        <v>3</v>
      </c>
      <c r="EX146" s="59">
        <v>1</v>
      </c>
      <c r="EY146" s="59">
        <v>1</v>
      </c>
      <c r="EZ146" s="59">
        <v>1</v>
      </c>
      <c r="FA146" s="59">
        <v>0</v>
      </c>
      <c r="FB146" s="59">
        <v>0</v>
      </c>
      <c r="FC146" s="59">
        <v>0</v>
      </c>
      <c r="FD146" s="59">
        <v>0</v>
      </c>
      <c r="FE146" s="59">
        <v>0</v>
      </c>
      <c r="FF146" s="59">
        <v>0</v>
      </c>
      <c r="FG146" s="59">
        <v>0</v>
      </c>
      <c r="FH146" s="59">
        <v>0</v>
      </c>
      <c r="FI146" s="59">
        <v>2</v>
      </c>
      <c r="FJ146" s="59">
        <v>1</v>
      </c>
      <c r="FK146" s="59">
        <v>0</v>
      </c>
      <c r="FL146" s="59">
        <v>0</v>
      </c>
      <c r="FM146" s="56"/>
      <c r="FN146" s="56" t="s">
        <v>466</v>
      </c>
      <c r="FO146" s="60" t="b">
        <f t="shared" si="2"/>
        <v>1</v>
      </c>
    </row>
    <row r="147" spans="1:171" s="58" customFormat="1" ht="12.75" x14ac:dyDescent="0.2">
      <c r="A147" s="51" t="s">
        <v>437</v>
      </c>
      <c r="B147" s="52">
        <v>59230</v>
      </c>
      <c r="C147" s="53">
        <v>1</v>
      </c>
      <c r="D147" s="53">
        <v>0</v>
      </c>
      <c r="E147" s="54" t="s">
        <v>1223</v>
      </c>
      <c r="F147" s="53" t="s">
        <v>1011</v>
      </c>
      <c r="G147" s="53"/>
      <c r="H147" s="53" t="s">
        <v>1224</v>
      </c>
      <c r="I147" s="53">
        <v>2</v>
      </c>
      <c r="J147" s="53" t="s">
        <v>1225</v>
      </c>
      <c r="K147" s="53" t="s">
        <v>447</v>
      </c>
      <c r="L147" s="53" t="s">
        <v>448</v>
      </c>
      <c r="M147" s="53" t="s">
        <v>447</v>
      </c>
      <c r="N147" s="53">
        <v>1</v>
      </c>
      <c r="O147" s="53">
        <v>108</v>
      </c>
      <c r="P147" s="53">
        <v>12</v>
      </c>
      <c r="Q147" s="53" t="s">
        <v>153</v>
      </c>
      <c r="R147" s="53" t="s">
        <v>153</v>
      </c>
      <c r="S147" s="53" t="s">
        <v>153</v>
      </c>
      <c r="T147" s="53" t="s">
        <v>1227</v>
      </c>
      <c r="U147" s="53" t="s">
        <v>153</v>
      </c>
      <c r="V147" s="53" t="s">
        <v>153</v>
      </c>
      <c r="W147" s="53" t="s">
        <v>153</v>
      </c>
      <c r="X147" s="53" t="s">
        <v>153</v>
      </c>
      <c r="Y147" s="53" t="s">
        <v>153</v>
      </c>
      <c r="Z147" s="51"/>
      <c r="AA147" s="51" t="s">
        <v>452</v>
      </c>
      <c r="AB147" s="51" t="s">
        <v>1223</v>
      </c>
      <c r="AC147" s="51" t="s">
        <v>1011</v>
      </c>
      <c r="AD147" s="51" t="s">
        <v>1224</v>
      </c>
      <c r="AE147" s="51" t="s">
        <v>1225</v>
      </c>
      <c r="AF147" s="53">
        <v>1</v>
      </c>
      <c r="AG147" s="53">
        <v>108</v>
      </c>
      <c r="AH147" s="53">
        <v>13</v>
      </c>
      <c r="AI147" s="53">
        <v>0</v>
      </c>
      <c r="AJ147" s="53" t="s">
        <v>153</v>
      </c>
      <c r="AK147" s="53" t="s">
        <v>153</v>
      </c>
      <c r="AL147" s="53" t="s">
        <v>153</v>
      </c>
      <c r="AM147" s="53" t="s">
        <v>1227</v>
      </c>
      <c r="AN147" s="53" t="s">
        <v>153</v>
      </c>
      <c r="AO147" s="53" t="s">
        <v>153</v>
      </c>
      <c r="AP147" s="53" t="s">
        <v>153</v>
      </c>
      <c r="AQ147" s="53" t="s">
        <v>153</v>
      </c>
      <c r="AR147" s="53" t="s">
        <v>153</v>
      </c>
      <c r="AS147" s="53">
        <v>2015</v>
      </c>
      <c r="AT147" s="53" t="s">
        <v>153</v>
      </c>
      <c r="AU147" s="53" t="s">
        <v>153</v>
      </c>
      <c r="AV147" s="53" t="s">
        <v>153</v>
      </c>
      <c r="AW147" s="53" t="s">
        <v>153</v>
      </c>
      <c r="AX147" s="53" t="s">
        <v>153</v>
      </c>
      <c r="AY147" s="51"/>
      <c r="AZ147" s="51" t="s">
        <v>153</v>
      </c>
      <c r="BA147" s="53">
        <v>8108</v>
      </c>
      <c r="BB147" s="53">
        <v>0</v>
      </c>
      <c r="BC147" s="53"/>
      <c r="BD147" s="53"/>
      <c r="BE147" s="53"/>
      <c r="BF147" s="53"/>
      <c r="BG147" s="53"/>
      <c r="BH147" s="53"/>
      <c r="BI147" s="53"/>
      <c r="BJ147" s="51"/>
      <c r="BK147" s="53"/>
      <c r="BL147" s="53"/>
      <c r="BM147" s="53"/>
      <c r="BN147" s="53" t="s">
        <v>815</v>
      </c>
      <c r="BO147" s="53"/>
      <c r="BP147" s="53"/>
      <c r="BQ147" s="53" t="s">
        <v>815</v>
      </c>
      <c r="BR147" s="53"/>
      <c r="BS147" s="53"/>
      <c r="BT147" s="53"/>
      <c r="BU147" s="53"/>
      <c r="BV147" s="53"/>
      <c r="BW147" s="53"/>
      <c r="BX147" s="53"/>
      <c r="BY147" s="53"/>
      <c r="BZ147" s="53"/>
      <c r="CA147" s="53"/>
      <c r="CB147" s="53"/>
      <c r="CC147" s="53"/>
      <c r="CD147" s="53"/>
      <c r="CE147" s="53"/>
      <c r="CF147" s="53"/>
      <c r="CG147" s="53"/>
      <c r="CH147" s="53"/>
      <c r="CI147" s="53">
        <v>2017</v>
      </c>
      <c r="CJ147" s="53" t="s">
        <v>448</v>
      </c>
      <c r="CK147" s="53" t="s">
        <v>464</v>
      </c>
      <c r="CL147" s="53" t="s">
        <v>464</v>
      </c>
      <c r="CM147" s="53" t="s">
        <v>464</v>
      </c>
      <c r="CN147" s="53" t="s">
        <v>464</v>
      </c>
      <c r="CO147" s="53" t="s">
        <v>465</v>
      </c>
      <c r="CP147" s="53">
        <v>3</v>
      </c>
      <c r="CQ147" s="53">
        <v>0</v>
      </c>
      <c r="CR147" s="53">
        <v>0</v>
      </c>
      <c r="CS147" s="53">
        <v>3</v>
      </c>
      <c r="CT147" s="53">
        <v>0</v>
      </c>
      <c r="CU147" s="53">
        <v>0</v>
      </c>
      <c r="CV147" s="53">
        <v>0</v>
      </c>
      <c r="CW147" s="53">
        <v>0</v>
      </c>
      <c r="CX147" s="53">
        <v>0</v>
      </c>
      <c r="CY147" s="53">
        <v>0</v>
      </c>
      <c r="CZ147" s="53">
        <v>0</v>
      </c>
      <c r="DA147" s="53">
        <v>3</v>
      </c>
      <c r="DB147" s="53">
        <v>0</v>
      </c>
      <c r="DC147" s="53" t="s">
        <v>153</v>
      </c>
      <c r="DD147" s="53" t="s">
        <v>153</v>
      </c>
      <c r="DE147" s="53" t="s">
        <v>153</v>
      </c>
      <c r="DF147" s="53">
        <v>0</v>
      </c>
      <c r="DG147" s="53" t="s">
        <v>465</v>
      </c>
      <c r="DH147" s="53">
        <v>0</v>
      </c>
      <c r="DI147" s="53">
        <v>0</v>
      </c>
      <c r="DJ147" s="53">
        <v>0</v>
      </c>
      <c r="DK147" s="53">
        <v>0</v>
      </c>
      <c r="DL147" s="53">
        <v>0</v>
      </c>
      <c r="DM147" s="53">
        <v>0</v>
      </c>
      <c r="DN147" s="53">
        <v>0</v>
      </c>
      <c r="DO147" s="53">
        <v>0</v>
      </c>
      <c r="DP147" s="53">
        <v>0</v>
      </c>
      <c r="DQ147" s="53">
        <v>0</v>
      </c>
      <c r="DR147" s="53">
        <v>0</v>
      </c>
      <c r="DS147" s="53">
        <v>0</v>
      </c>
      <c r="DT147" s="53">
        <v>0</v>
      </c>
      <c r="DU147" s="53" t="s">
        <v>153</v>
      </c>
      <c r="DV147" s="53" t="s">
        <v>153</v>
      </c>
      <c r="DW147" s="51"/>
      <c r="DX147" s="53">
        <v>0</v>
      </c>
      <c r="DY147" s="53">
        <v>3</v>
      </c>
      <c r="DZ147" s="53">
        <v>0</v>
      </c>
      <c r="EA147" s="53">
        <v>0</v>
      </c>
      <c r="EB147" s="53"/>
      <c r="EC147" s="53"/>
      <c r="ED147" s="53"/>
      <c r="EE147" s="51">
        <v>-7.6923076923076925</v>
      </c>
      <c r="EF147" s="53"/>
      <c r="EG147" s="53"/>
      <c r="EH147" s="53"/>
      <c r="EI147" s="53"/>
      <c r="EJ147" s="53"/>
      <c r="EK147" s="53"/>
      <c r="EL147" s="53"/>
      <c r="EM147" s="53"/>
      <c r="EN147" s="53"/>
      <c r="EO147" s="53"/>
      <c r="EP147" s="53"/>
      <c r="EQ147" s="59">
        <v>59230</v>
      </c>
      <c r="ER147" s="59">
        <v>8108</v>
      </c>
      <c r="ES147" s="59">
        <v>0</v>
      </c>
      <c r="ET147" s="59">
        <v>0</v>
      </c>
      <c r="EU147" s="59">
        <v>0</v>
      </c>
      <c r="EV147" s="59">
        <v>0</v>
      </c>
      <c r="EW147" s="56"/>
      <c r="EX147" s="56"/>
      <c r="EY147" s="56"/>
      <c r="EZ147" s="56"/>
      <c r="FA147" s="56"/>
      <c r="FB147" s="56"/>
      <c r="FC147" s="56"/>
      <c r="FD147" s="56"/>
      <c r="FE147" s="56"/>
      <c r="FF147" s="56"/>
      <c r="FG147" s="56"/>
      <c r="FH147" s="56"/>
      <c r="FI147" s="56"/>
      <c r="FJ147" s="56"/>
      <c r="FK147" s="56"/>
      <c r="FL147" s="56"/>
      <c r="FM147" s="56"/>
      <c r="FN147" s="56" t="s">
        <v>466</v>
      </c>
      <c r="FO147" s="60" t="b">
        <f t="shared" si="2"/>
        <v>1</v>
      </c>
    </row>
    <row r="148" spans="1:171" s="58" customFormat="1" ht="12.75" x14ac:dyDescent="0.2">
      <c r="A148" s="51" t="s">
        <v>437</v>
      </c>
      <c r="B148" s="52">
        <v>70623</v>
      </c>
      <c r="C148" s="53">
        <v>0</v>
      </c>
      <c r="D148" s="53">
        <v>1</v>
      </c>
      <c r="E148" s="54" t="s">
        <v>1231</v>
      </c>
      <c r="F148" s="53" t="s">
        <v>1232</v>
      </c>
      <c r="G148" s="53"/>
      <c r="H148" s="53" t="s">
        <v>1233</v>
      </c>
      <c r="I148" s="53">
        <v>2</v>
      </c>
      <c r="J148" s="53" t="s">
        <v>1234</v>
      </c>
      <c r="K148" s="53" t="s">
        <v>447</v>
      </c>
      <c r="L148" s="53" t="s">
        <v>472</v>
      </c>
      <c r="M148" s="53" t="s">
        <v>447</v>
      </c>
      <c r="N148" s="53">
        <v>1</v>
      </c>
      <c r="O148" s="53">
        <v>108</v>
      </c>
      <c r="P148" s="53">
        <v>6</v>
      </c>
      <c r="Q148" s="53" t="s">
        <v>153</v>
      </c>
      <c r="R148" s="53" t="s">
        <v>153</v>
      </c>
      <c r="S148" s="53" t="s">
        <v>1235</v>
      </c>
      <c r="T148" s="53" t="s">
        <v>1236</v>
      </c>
      <c r="U148" s="53" t="s">
        <v>1237</v>
      </c>
      <c r="V148" s="53" t="s">
        <v>1238</v>
      </c>
      <c r="W148" s="53" t="s">
        <v>153</v>
      </c>
      <c r="X148" s="53" t="s">
        <v>1239</v>
      </c>
      <c r="Y148" s="53" t="s">
        <v>546</v>
      </c>
      <c r="Z148" s="51"/>
      <c r="AA148" s="51" t="s">
        <v>452</v>
      </c>
      <c r="AB148" s="51" t="s">
        <v>1231</v>
      </c>
      <c r="AC148" s="51" t="s">
        <v>1232</v>
      </c>
      <c r="AD148" s="51" t="s">
        <v>1233</v>
      </c>
      <c r="AE148" s="51" t="s">
        <v>1234</v>
      </c>
      <c r="AF148" s="53">
        <v>1</v>
      </c>
      <c r="AG148" s="53">
        <v>105</v>
      </c>
      <c r="AH148" s="53">
        <v>6</v>
      </c>
      <c r="AI148" s="53">
        <v>1</v>
      </c>
      <c r="AJ148" s="53" t="s">
        <v>153</v>
      </c>
      <c r="AK148" s="53" t="s">
        <v>153</v>
      </c>
      <c r="AL148" s="53" t="s">
        <v>1235</v>
      </c>
      <c r="AM148" s="53" t="s">
        <v>1236</v>
      </c>
      <c r="AN148" s="53" t="s">
        <v>1239</v>
      </c>
      <c r="AO148" s="53" t="s">
        <v>546</v>
      </c>
      <c r="AP148" s="53" t="s">
        <v>1237</v>
      </c>
      <c r="AQ148" s="53" t="s">
        <v>1238</v>
      </c>
      <c r="AR148" s="53" t="s">
        <v>153</v>
      </c>
      <c r="AS148" s="53">
        <v>2015</v>
      </c>
      <c r="AT148" s="53" t="s">
        <v>153</v>
      </c>
      <c r="AU148" s="53" t="s">
        <v>153</v>
      </c>
      <c r="AV148" s="53" t="s">
        <v>153</v>
      </c>
      <c r="AW148" s="53" t="s">
        <v>153</v>
      </c>
      <c r="AX148" s="53" t="s">
        <v>153</v>
      </c>
      <c r="AY148" s="51"/>
      <c r="AZ148" s="51" t="s">
        <v>153</v>
      </c>
      <c r="BA148" s="53">
        <v>6563</v>
      </c>
      <c r="BB148" s="53">
        <v>0</v>
      </c>
      <c r="BC148" s="53"/>
      <c r="BD148" s="53"/>
      <c r="BE148" s="53"/>
      <c r="BF148" s="53"/>
      <c r="BG148" s="53"/>
      <c r="BH148" s="53" t="s">
        <v>532</v>
      </c>
      <c r="BI148" s="53"/>
      <c r="BJ148" s="51">
        <v>2.8571428571428572</v>
      </c>
      <c r="BK148" s="53"/>
      <c r="BL148" s="53"/>
      <c r="BM148" s="53"/>
      <c r="BN148" s="53" t="s">
        <v>701</v>
      </c>
      <c r="BO148" s="53"/>
      <c r="BP148" s="53"/>
      <c r="BQ148" s="53" t="s">
        <v>701</v>
      </c>
      <c r="BR148" s="53"/>
      <c r="BS148" s="53"/>
      <c r="BT148" s="53"/>
      <c r="BU148" s="53"/>
      <c r="BV148" s="53"/>
      <c r="BW148" s="53"/>
      <c r="BX148" s="53"/>
      <c r="BY148" s="53"/>
      <c r="BZ148" s="53"/>
      <c r="CA148" s="53"/>
      <c r="CB148" s="53"/>
      <c r="CC148" s="53"/>
      <c r="CD148" s="53"/>
      <c r="CE148" s="53"/>
      <c r="CF148" s="53" t="s">
        <v>462</v>
      </c>
      <c r="CG148" s="53"/>
      <c r="CH148" s="53"/>
      <c r="CI148" s="53">
        <v>2017</v>
      </c>
      <c r="CJ148" s="53" t="s">
        <v>472</v>
      </c>
      <c r="CK148" s="53" t="s">
        <v>463</v>
      </c>
      <c r="CL148" s="53" t="s">
        <v>464</v>
      </c>
      <c r="CM148" s="53" t="s">
        <v>463</v>
      </c>
      <c r="CN148" s="53" t="s">
        <v>464</v>
      </c>
      <c r="CO148" s="53" t="s">
        <v>465</v>
      </c>
      <c r="CP148" s="53">
        <v>0</v>
      </c>
      <c r="CQ148" s="53">
        <v>0</v>
      </c>
      <c r="CR148" s="53">
        <v>0</v>
      </c>
      <c r="CS148" s="53">
        <v>0</v>
      </c>
      <c r="CT148" s="53">
        <v>0</v>
      </c>
      <c r="CU148" s="53">
        <v>0</v>
      </c>
      <c r="CV148" s="53">
        <v>0</v>
      </c>
      <c r="CW148" s="53">
        <v>0</v>
      </c>
      <c r="CX148" s="53">
        <v>0</v>
      </c>
      <c r="CY148" s="53">
        <v>0</v>
      </c>
      <c r="CZ148" s="53">
        <v>0</v>
      </c>
      <c r="DA148" s="53">
        <v>0</v>
      </c>
      <c r="DB148" s="53">
        <v>0</v>
      </c>
      <c r="DC148" s="53" t="s">
        <v>153</v>
      </c>
      <c r="DD148" s="53" t="s">
        <v>153</v>
      </c>
      <c r="DE148" s="53" t="s">
        <v>153</v>
      </c>
      <c r="DF148" s="53">
        <v>0</v>
      </c>
      <c r="DG148" s="53" t="s">
        <v>465</v>
      </c>
      <c r="DH148" s="53">
        <v>0</v>
      </c>
      <c r="DI148" s="53">
        <v>0</v>
      </c>
      <c r="DJ148" s="53">
        <v>0</v>
      </c>
      <c r="DK148" s="53">
        <v>0</v>
      </c>
      <c r="DL148" s="53">
        <v>0</v>
      </c>
      <c r="DM148" s="53">
        <v>0</v>
      </c>
      <c r="DN148" s="53">
        <v>0</v>
      </c>
      <c r="DO148" s="53">
        <v>0</v>
      </c>
      <c r="DP148" s="53">
        <v>0</v>
      </c>
      <c r="DQ148" s="53">
        <v>0</v>
      </c>
      <c r="DR148" s="53">
        <v>0</v>
      </c>
      <c r="DS148" s="53">
        <v>0</v>
      </c>
      <c r="DT148" s="53">
        <v>0</v>
      </c>
      <c r="DU148" s="53" t="s">
        <v>153</v>
      </c>
      <c r="DV148" s="53" t="s">
        <v>153</v>
      </c>
      <c r="DW148" s="51"/>
      <c r="DX148" s="53">
        <v>0</v>
      </c>
      <c r="DY148" s="53">
        <v>0</v>
      </c>
      <c r="DZ148" s="53">
        <v>0</v>
      </c>
      <c r="EA148" s="53">
        <v>0</v>
      </c>
      <c r="EB148" s="53"/>
      <c r="EC148" s="53"/>
      <c r="ED148" s="53"/>
      <c r="EE148" s="51"/>
      <c r="EF148" s="53"/>
      <c r="EG148" s="53"/>
      <c r="EH148" s="53"/>
      <c r="EI148" s="53"/>
      <c r="EJ148" s="53"/>
      <c r="EK148" s="53"/>
      <c r="EL148" s="53"/>
      <c r="EM148" s="53"/>
      <c r="EN148" s="53"/>
      <c r="EO148" s="53"/>
      <c r="EP148" s="53"/>
      <c r="EQ148" s="59">
        <v>70623</v>
      </c>
      <c r="ER148" s="59">
        <v>6563</v>
      </c>
      <c r="ES148" s="59">
        <v>0</v>
      </c>
      <c r="ET148" s="59">
        <v>0</v>
      </c>
      <c r="EU148" s="59">
        <v>0</v>
      </c>
      <c r="EV148" s="59">
        <v>0</v>
      </c>
      <c r="EW148" s="59">
        <v>0</v>
      </c>
      <c r="EX148" s="59">
        <v>0</v>
      </c>
      <c r="EY148" s="59">
        <v>0</v>
      </c>
      <c r="EZ148" s="59">
        <v>0</v>
      </c>
      <c r="FA148" s="59">
        <v>0</v>
      </c>
      <c r="FB148" s="59">
        <v>0</v>
      </c>
      <c r="FC148" s="59">
        <v>0</v>
      </c>
      <c r="FD148" s="59">
        <v>0</v>
      </c>
      <c r="FE148" s="59">
        <v>0</v>
      </c>
      <c r="FF148" s="59">
        <v>0</v>
      </c>
      <c r="FG148" s="59">
        <v>0</v>
      </c>
      <c r="FH148" s="59">
        <v>0</v>
      </c>
      <c r="FI148" s="59">
        <v>1</v>
      </c>
      <c r="FJ148" s="59">
        <v>0</v>
      </c>
      <c r="FK148" s="59">
        <v>0</v>
      </c>
      <c r="FL148" s="59">
        <v>0</v>
      </c>
      <c r="FM148" s="56"/>
      <c r="FN148" s="56" t="s">
        <v>466</v>
      </c>
      <c r="FO148" s="60" t="b">
        <f t="shared" si="2"/>
        <v>1</v>
      </c>
    </row>
    <row r="149" spans="1:171" s="58" customFormat="1" ht="12.75" x14ac:dyDescent="0.2">
      <c r="A149" s="51" t="s">
        <v>437</v>
      </c>
      <c r="B149" s="52">
        <v>70623</v>
      </c>
      <c r="C149" s="53">
        <v>1</v>
      </c>
      <c r="D149" s="53">
        <v>0</v>
      </c>
      <c r="E149" s="54" t="s">
        <v>1231</v>
      </c>
      <c r="F149" s="53" t="s">
        <v>1232</v>
      </c>
      <c r="G149" s="53"/>
      <c r="H149" s="53" t="s">
        <v>1233</v>
      </c>
      <c r="I149" s="53">
        <v>2</v>
      </c>
      <c r="J149" s="53" t="s">
        <v>1234</v>
      </c>
      <c r="K149" s="53" t="s">
        <v>447</v>
      </c>
      <c r="L149" s="53" t="s">
        <v>472</v>
      </c>
      <c r="M149" s="53" t="s">
        <v>447</v>
      </c>
      <c r="N149" s="53">
        <v>1</v>
      </c>
      <c r="O149" s="53">
        <v>108</v>
      </c>
      <c r="P149" s="53">
        <v>6</v>
      </c>
      <c r="Q149" s="53" t="s">
        <v>153</v>
      </c>
      <c r="R149" s="53" t="s">
        <v>153</v>
      </c>
      <c r="S149" s="53" t="s">
        <v>153</v>
      </c>
      <c r="T149" s="53" t="s">
        <v>1236</v>
      </c>
      <c r="U149" s="53" t="s">
        <v>153</v>
      </c>
      <c r="V149" s="53" t="s">
        <v>153</v>
      </c>
      <c r="W149" s="53" t="s">
        <v>153</v>
      </c>
      <c r="X149" s="53" t="s">
        <v>153</v>
      </c>
      <c r="Y149" s="53" t="s">
        <v>153</v>
      </c>
      <c r="Z149" s="51"/>
      <c r="AA149" s="51" t="s">
        <v>452</v>
      </c>
      <c r="AB149" s="51" t="s">
        <v>1231</v>
      </c>
      <c r="AC149" s="51" t="s">
        <v>1232</v>
      </c>
      <c r="AD149" s="51" t="s">
        <v>1233</v>
      </c>
      <c r="AE149" s="51" t="s">
        <v>1234</v>
      </c>
      <c r="AF149" s="53">
        <v>1</v>
      </c>
      <c r="AG149" s="53">
        <v>105</v>
      </c>
      <c r="AH149" s="53">
        <v>6</v>
      </c>
      <c r="AI149" s="53">
        <v>0</v>
      </c>
      <c r="AJ149" s="53" t="s">
        <v>153</v>
      </c>
      <c r="AK149" s="53" t="s">
        <v>153</v>
      </c>
      <c r="AL149" s="53" t="s">
        <v>153</v>
      </c>
      <c r="AM149" s="53" t="s">
        <v>1236</v>
      </c>
      <c r="AN149" s="53" t="s">
        <v>153</v>
      </c>
      <c r="AO149" s="53" t="s">
        <v>153</v>
      </c>
      <c r="AP149" s="53" t="s">
        <v>153</v>
      </c>
      <c r="AQ149" s="53" t="s">
        <v>153</v>
      </c>
      <c r="AR149" s="53" t="s">
        <v>153</v>
      </c>
      <c r="AS149" s="53">
        <v>2015</v>
      </c>
      <c r="AT149" s="53" t="s">
        <v>153</v>
      </c>
      <c r="AU149" s="53" t="s">
        <v>153</v>
      </c>
      <c r="AV149" s="53" t="s">
        <v>153</v>
      </c>
      <c r="AW149" s="53" t="s">
        <v>153</v>
      </c>
      <c r="AX149" s="53" t="s">
        <v>153</v>
      </c>
      <c r="AY149" s="51"/>
      <c r="AZ149" s="51" t="s">
        <v>153</v>
      </c>
      <c r="BA149" s="53">
        <v>6563</v>
      </c>
      <c r="BB149" s="53">
        <v>0</v>
      </c>
      <c r="BC149" s="53"/>
      <c r="BD149" s="53"/>
      <c r="BE149" s="53"/>
      <c r="BF149" s="53"/>
      <c r="BG149" s="53"/>
      <c r="BH149" s="53"/>
      <c r="BI149" s="53"/>
      <c r="BJ149" s="51">
        <v>2.8571428571428572</v>
      </c>
      <c r="BK149" s="53"/>
      <c r="BL149" s="53"/>
      <c r="BM149" s="53"/>
      <c r="BN149" s="53" t="s">
        <v>701</v>
      </c>
      <c r="BO149" s="53"/>
      <c r="BP149" s="53"/>
      <c r="BQ149" s="53" t="s">
        <v>701</v>
      </c>
      <c r="BR149" s="53"/>
      <c r="BS149" s="53"/>
      <c r="BT149" s="53"/>
      <c r="BU149" s="53"/>
      <c r="BV149" s="53"/>
      <c r="BW149" s="53"/>
      <c r="BX149" s="53"/>
      <c r="BY149" s="53"/>
      <c r="BZ149" s="53"/>
      <c r="CA149" s="53"/>
      <c r="CB149" s="53"/>
      <c r="CC149" s="53"/>
      <c r="CD149" s="53"/>
      <c r="CE149" s="53"/>
      <c r="CF149" s="53"/>
      <c r="CG149" s="53"/>
      <c r="CH149" s="53"/>
      <c r="CI149" s="53">
        <v>2017</v>
      </c>
      <c r="CJ149" s="53" t="s">
        <v>472</v>
      </c>
      <c r="CK149" s="53" t="s">
        <v>463</v>
      </c>
      <c r="CL149" s="53" t="s">
        <v>464</v>
      </c>
      <c r="CM149" s="53" t="s">
        <v>463</v>
      </c>
      <c r="CN149" s="53" t="s">
        <v>464</v>
      </c>
      <c r="CO149" s="53" t="s">
        <v>465</v>
      </c>
      <c r="CP149" s="53">
        <v>0</v>
      </c>
      <c r="CQ149" s="53">
        <v>0</v>
      </c>
      <c r="CR149" s="53">
        <v>0</v>
      </c>
      <c r="CS149" s="53">
        <v>0</v>
      </c>
      <c r="CT149" s="53">
        <v>0</v>
      </c>
      <c r="CU149" s="53">
        <v>0</v>
      </c>
      <c r="CV149" s="53">
        <v>0</v>
      </c>
      <c r="CW149" s="53">
        <v>0</v>
      </c>
      <c r="CX149" s="53">
        <v>0</v>
      </c>
      <c r="CY149" s="53">
        <v>0</v>
      </c>
      <c r="CZ149" s="53">
        <v>0</v>
      </c>
      <c r="DA149" s="53">
        <v>0</v>
      </c>
      <c r="DB149" s="53">
        <v>0</v>
      </c>
      <c r="DC149" s="53" t="s">
        <v>153</v>
      </c>
      <c r="DD149" s="53" t="s">
        <v>153</v>
      </c>
      <c r="DE149" s="53" t="s">
        <v>153</v>
      </c>
      <c r="DF149" s="53">
        <v>0</v>
      </c>
      <c r="DG149" s="53" t="s">
        <v>465</v>
      </c>
      <c r="DH149" s="53">
        <v>0</v>
      </c>
      <c r="DI149" s="53">
        <v>0</v>
      </c>
      <c r="DJ149" s="53">
        <v>0</v>
      </c>
      <c r="DK149" s="53">
        <v>0</v>
      </c>
      <c r="DL149" s="53">
        <v>0</v>
      </c>
      <c r="DM149" s="53">
        <v>0</v>
      </c>
      <c r="DN149" s="53">
        <v>0</v>
      </c>
      <c r="DO149" s="53">
        <v>0</v>
      </c>
      <c r="DP149" s="53">
        <v>0</v>
      </c>
      <c r="DQ149" s="53">
        <v>0</v>
      </c>
      <c r="DR149" s="53">
        <v>0</v>
      </c>
      <c r="DS149" s="53">
        <v>0</v>
      </c>
      <c r="DT149" s="53">
        <v>0</v>
      </c>
      <c r="DU149" s="53" t="s">
        <v>153</v>
      </c>
      <c r="DV149" s="53" t="s">
        <v>153</v>
      </c>
      <c r="DW149" s="51"/>
      <c r="DX149" s="53">
        <v>0</v>
      </c>
      <c r="DY149" s="53">
        <v>0</v>
      </c>
      <c r="DZ149" s="53">
        <v>0</v>
      </c>
      <c r="EA149" s="53">
        <v>0</v>
      </c>
      <c r="EB149" s="53"/>
      <c r="EC149" s="53"/>
      <c r="ED149" s="53"/>
      <c r="EE149" s="51"/>
      <c r="EF149" s="53"/>
      <c r="EG149" s="53"/>
      <c r="EH149" s="53"/>
      <c r="EI149" s="53"/>
      <c r="EJ149" s="53"/>
      <c r="EK149" s="53"/>
      <c r="EL149" s="53"/>
      <c r="EM149" s="53"/>
      <c r="EN149" s="53"/>
      <c r="EO149" s="53"/>
      <c r="EP149" s="53"/>
      <c r="EQ149" s="59">
        <v>70623</v>
      </c>
      <c r="ER149" s="59">
        <v>6563</v>
      </c>
      <c r="ES149" s="59">
        <v>0</v>
      </c>
      <c r="ET149" s="59">
        <v>0</v>
      </c>
      <c r="EU149" s="59">
        <v>0</v>
      </c>
      <c r="EV149" s="59">
        <v>0</v>
      </c>
      <c r="EW149" s="56"/>
      <c r="EX149" s="56"/>
      <c r="EY149" s="56"/>
      <c r="EZ149" s="56"/>
      <c r="FA149" s="56"/>
      <c r="FB149" s="56"/>
      <c r="FC149" s="56"/>
      <c r="FD149" s="56"/>
      <c r="FE149" s="56"/>
      <c r="FF149" s="56"/>
      <c r="FG149" s="56"/>
      <c r="FH149" s="56"/>
      <c r="FI149" s="56"/>
      <c r="FJ149" s="56"/>
      <c r="FK149" s="56"/>
      <c r="FL149" s="56"/>
      <c r="FM149" s="56"/>
      <c r="FN149" s="56" t="s">
        <v>466</v>
      </c>
      <c r="FO149" s="60" t="b">
        <f t="shared" si="2"/>
        <v>1</v>
      </c>
    </row>
    <row r="150" spans="1:171" s="58" customFormat="1" ht="12.75" x14ac:dyDescent="0.2">
      <c r="A150" s="51" t="s">
        <v>437</v>
      </c>
      <c r="B150" s="52">
        <v>54390</v>
      </c>
      <c r="C150" s="53">
        <v>0</v>
      </c>
      <c r="D150" s="53">
        <v>1</v>
      </c>
      <c r="E150" s="54" t="s">
        <v>1240</v>
      </c>
      <c r="F150" s="53" t="s">
        <v>1241</v>
      </c>
      <c r="G150" s="53"/>
      <c r="H150" s="53" t="s">
        <v>1242</v>
      </c>
      <c r="I150" s="53">
        <v>2</v>
      </c>
      <c r="J150" s="53" t="s">
        <v>1243</v>
      </c>
      <c r="K150" s="53" t="s">
        <v>447</v>
      </c>
      <c r="L150" s="53" t="s">
        <v>472</v>
      </c>
      <c r="M150" s="53" t="s">
        <v>447</v>
      </c>
      <c r="N150" s="53">
        <v>1</v>
      </c>
      <c r="O150" s="53">
        <v>110</v>
      </c>
      <c r="P150" s="53">
        <v>13</v>
      </c>
      <c r="Q150" s="53" t="s">
        <v>153</v>
      </c>
      <c r="R150" s="53" t="s">
        <v>153</v>
      </c>
      <c r="S150" s="53" t="s">
        <v>1244</v>
      </c>
      <c r="T150" s="53" t="s">
        <v>1245</v>
      </c>
      <c r="U150" s="53" t="s">
        <v>1246</v>
      </c>
      <c r="V150" s="53" t="s">
        <v>1247</v>
      </c>
      <c r="W150" s="53" t="s">
        <v>153</v>
      </c>
      <c r="X150" s="53" t="s">
        <v>1248</v>
      </c>
      <c r="Y150" s="53" t="s">
        <v>546</v>
      </c>
      <c r="Z150" s="51"/>
      <c r="AA150" s="51" t="s">
        <v>452</v>
      </c>
      <c r="AB150" s="51" t="s">
        <v>1240</v>
      </c>
      <c r="AC150" s="51" t="s">
        <v>1241</v>
      </c>
      <c r="AD150" s="51" t="s">
        <v>1242</v>
      </c>
      <c r="AE150" s="51" t="s">
        <v>1243</v>
      </c>
      <c r="AF150" s="53">
        <v>1</v>
      </c>
      <c r="AG150" s="53">
        <v>131</v>
      </c>
      <c r="AH150" s="53">
        <v>18</v>
      </c>
      <c r="AI150" s="53">
        <v>1</v>
      </c>
      <c r="AJ150" s="53" t="s">
        <v>153</v>
      </c>
      <c r="AK150" s="53" t="s">
        <v>153</v>
      </c>
      <c r="AL150" s="53" t="s">
        <v>1244</v>
      </c>
      <c r="AM150" s="53" t="s">
        <v>1245</v>
      </c>
      <c r="AN150" s="53" t="s">
        <v>1248</v>
      </c>
      <c r="AO150" s="53" t="s">
        <v>546</v>
      </c>
      <c r="AP150" s="53" t="s">
        <v>1246</v>
      </c>
      <c r="AQ150" s="53" t="s">
        <v>1247</v>
      </c>
      <c r="AR150" s="53" t="s">
        <v>153</v>
      </c>
      <c r="AS150" s="53">
        <v>2014</v>
      </c>
      <c r="AT150" s="53" t="s">
        <v>153</v>
      </c>
      <c r="AU150" s="53" t="s">
        <v>153</v>
      </c>
      <c r="AV150" s="53" t="s">
        <v>153</v>
      </c>
      <c r="AW150" s="53" t="s">
        <v>153</v>
      </c>
      <c r="AX150" s="53" t="s">
        <v>153</v>
      </c>
      <c r="AY150" s="51"/>
      <c r="AZ150" s="51" t="s">
        <v>153</v>
      </c>
      <c r="BA150" s="53">
        <v>8688</v>
      </c>
      <c r="BB150" s="53">
        <v>0</v>
      </c>
      <c r="BC150" s="53"/>
      <c r="BD150" s="53"/>
      <c r="BE150" s="53"/>
      <c r="BF150" s="53"/>
      <c r="BG150" s="53"/>
      <c r="BH150" s="53" t="s">
        <v>532</v>
      </c>
      <c r="BI150" s="53"/>
      <c r="BJ150" s="51">
        <v>-16.030534351145036</v>
      </c>
      <c r="BK150" s="53"/>
      <c r="BL150" s="53"/>
      <c r="BM150" s="53"/>
      <c r="BN150" s="53" t="s">
        <v>99</v>
      </c>
      <c r="BO150" s="53"/>
      <c r="BP150" s="53"/>
      <c r="BQ150" s="53" t="s">
        <v>99</v>
      </c>
      <c r="BR150" s="53"/>
      <c r="BS150" s="53"/>
      <c r="BT150" s="53"/>
      <c r="BU150" s="53"/>
      <c r="BV150" s="53"/>
      <c r="BW150" s="53"/>
      <c r="BX150" s="53"/>
      <c r="BY150" s="53"/>
      <c r="BZ150" s="53"/>
      <c r="CA150" s="53"/>
      <c r="CB150" s="53"/>
      <c r="CC150" s="53"/>
      <c r="CD150" s="53"/>
      <c r="CE150" s="53"/>
      <c r="CF150" s="53" t="s">
        <v>462</v>
      </c>
      <c r="CG150" s="53"/>
      <c r="CH150" s="53"/>
      <c r="CI150" s="53">
        <v>2017</v>
      </c>
      <c r="CJ150" s="53" t="s">
        <v>472</v>
      </c>
      <c r="CK150" s="53" t="s">
        <v>501</v>
      </c>
      <c r="CL150" s="53" t="s">
        <v>501</v>
      </c>
      <c r="CM150" s="53" t="s">
        <v>463</v>
      </c>
      <c r="CN150" s="53" t="s">
        <v>463</v>
      </c>
      <c r="CO150" s="53" t="s">
        <v>465</v>
      </c>
      <c r="CP150" s="53">
        <v>0</v>
      </c>
      <c r="CQ150" s="53">
        <v>0</v>
      </c>
      <c r="CR150" s="53">
        <v>0</v>
      </c>
      <c r="CS150" s="53">
        <v>0</v>
      </c>
      <c r="CT150" s="53">
        <v>0</v>
      </c>
      <c r="CU150" s="53">
        <v>0</v>
      </c>
      <c r="CV150" s="53">
        <v>0</v>
      </c>
      <c r="CW150" s="53">
        <v>0</v>
      </c>
      <c r="CX150" s="53">
        <v>0</v>
      </c>
      <c r="CY150" s="53">
        <v>0</v>
      </c>
      <c r="CZ150" s="53">
        <v>0</v>
      </c>
      <c r="DA150" s="53">
        <v>0</v>
      </c>
      <c r="DB150" s="53">
        <v>0</v>
      </c>
      <c r="DC150" s="53" t="s">
        <v>153</v>
      </c>
      <c r="DD150" s="53" t="s">
        <v>153</v>
      </c>
      <c r="DE150" s="53" t="s">
        <v>153</v>
      </c>
      <c r="DF150" s="53">
        <v>0</v>
      </c>
      <c r="DG150" s="53" t="s">
        <v>465</v>
      </c>
      <c r="DH150" s="53">
        <v>1</v>
      </c>
      <c r="DI150" s="53">
        <v>0</v>
      </c>
      <c r="DJ150" s="53">
        <v>0</v>
      </c>
      <c r="DK150" s="53">
        <v>1</v>
      </c>
      <c r="DL150" s="53">
        <v>0</v>
      </c>
      <c r="DM150" s="53">
        <v>0</v>
      </c>
      <c r="DN150" s="53">
        <v>0</v>
      </c>
      <c r="DO150" s="53">
        <v>0</v>
      </c>
      <c r="DP150" s="53">
        <v>0</v>
      </c>
      <c r="DQ150" s="53">
        <v>0</v>
      </c>
      <c r="DR150" s="53">
        <v>0</v>
      </c>
      <c r="DS150" s="53">
        <v>1</v>
      </c>
      <c r="DT150" s="53">
        <v>0</v>
      </c>
      <c r="DU150" s="53" t="s">
        <v>153</v>
      </c>
      <c r="DV150" s="53" t="s">
        <v>153</v>
      </c>
      <c r="DW150" s="51"/>
      <c r="DX150" s="53">
        <v>0</v>
      </c>
      <c r="DY150" s="53">
        <v>5</v>
      </c>
      <c r="DZ150" s="53">
        <v>0</v>
      </c>
      <c r="EA150" s="53">
        <v>0</v>
      </c>
      <c r="EB150" s="53"/>
      <c r="EC150" s="53"/>
      <c r="ED150" s="53"/>
      <c r="EE150" s="51"/>
      <c r="EF150" s="53"/>
      <c r="EG150" s="53"/>
      <c r="EH150" s="53"/>
      <c r="EI150" s="53"/>
      <c r="EJ150" s="53"/>
      <c r="EK150" s="53"/>
      <c r="EL150" s="53"/>
      <c r="EM150" s="53"/>
      <c r="EN150" s="53"/>
      <c r="EO150" s="53"/>
      <c r="EP150" s="53"/>
      <c r="EQ150" s="59">
        <v>54390</v>
      </c>
      <c r="ER150" s="59">
        <v>8688</v>
      </c>
      <c r="ES150" s="59">
        <v>0</v>
      </c>
      <c r="ET150" s="59">
        <v>0</v>
      </c>
      <c r="EU150" s="59">
        <v>0</v>
      </c>
      <c r="EV150" s="59">
        <v>0</v>
      </c>
      <c r="EW150" s="59">
        <v>0</v>
      </c>
      <c r="EX150" s="59">
        <v>0</v>
      </c>
      <c r="EY150" s="59">
        <v>0</v>
      </c>
      <c r="EZ150" s="59">
        <v>0</v>
      </c>
      <c r="FA150" s="59">
        <v>0</v>
      </c>
      <c r="FB150" s="59">
        <v>1</v>
      </c>
      <c r="FC150" s="59">
        <v>1</v>
      </c>
      <c r="FD150" s="59">
        <v>0</v>
      </c>
      <c r="FE150" s="59">
        <v>0</v>
      </c>
      <c r="FF150" s="59">
        <v>0</v>
      </c>
      <c r="FG150" s="59">
        <v>0</v>
      </c>
      <c r="FH150" s="59">
        <v>0</v>
      </c>
      <c r="FI150" s="59">
        <v>0</v>
      </c>
      <c r="FJ150" s="59">
        <v>0</v>
      </c>
      <c r="FK150" s="59">
        <v>0</v>
      </c>
      <c r="FL150" s="59">
        <v>0</v>
      </c>
      <c r="FM150" s="56"/>
      <c r="FN150" s="56" t="s">
        <v>466</v>
      </c>
      <c r="FO150" s="60" t="b">
        <f t="shared" si="2"/>
        <v>1</v>
      </c>
    </row>
    <row r="151" spans="1:171" s="58" customFormat="1" ht="12.75" x14ac:dyDescent="0.2">
      <c r="A151" s="51" t="s">
        <v>437</v>
      </c>
      <c r="B151" s="52">
        <v>54390</v>
      </c>
      <c r="C151" s="53">
        <v>1</v>
      </c>
      <c r="D151" s="53">
        <v>0</v>
      </c>
      <c r="E151" s="54" t="s">
        <v>1240</v>
      </c>
      <c r="F151" s="53" t="s">
        <v>1241</v>
      </c>
      <c r="G151" s="53"/>
      <c r="H151" s="53" t="s">
        <v>1242</v>
      </c>
      <c r="I151" s="53">
        <v>2</v>
      </c>
      <c r="J151" s="53" t="s">
        <v>1243</v>
      </c>
      <c r="K151" s="53" t="s">
        <v>447</v>
      </c>
      <c r="L151" s="53" t="s">
        <v>472</v>
      </c>
      <c r="M151" s="53" t="s">
        <v>447</v>
      </c>
      <c r="N151" s="53">
        <v>1</v>
      </c>
      <c r="O151" s="53">
        <v>110</v>
      </c>
      <c r="P151" s="53">
        <v>13</v>
      </c>
      <c r="Q151" s="53" t="s">
        <v>153</v>
      </c>
      <c r="R151" s="53" t="s">
        <v>153</v>
      </c>
      <c r="S151" s="53" t="s">
        <v>153</v>
      </c>
      <c r="T151" s="53" t="s">
        <v>1245</v>
      </c>
      <c r="U151" s="53" t="s">
        <v>153</v>
      </c>
      <c r="V151" s="53" t="s">
        <v>153</v>
      </c>
      <c r="W151" s="53" t="s">
        <v>153</v>
      </c>
      <c r="X151" s="53" t="s">
        <v>153</v>
      </c>
      <c r="Y151" s="53" t="s">
        <v>153</v>
      </c>
      <c r="Z151" s="51"/>
      <c r="AA151" s="51" t="s">
        <v>452</v>
      </c>
      <c r="AB151" s="51" t="s">
        <v>1240</v>
      </c>
      <c r="AC151" s="51" t="s">
        <v>1241</v>
      </c>
      <c r="AD151" s="51" t="s">
        <v>1242</v>
      </c>
      <c r="AE151" s="51" t="s">
        <v>1243</v>
      </c>
      <c r="AF151" s="53">
        <v>1</v>
      </c>
      <c r="AG151" s="53">
        <v>131</v>
      </c>
      <c r="AH151" s="53">
        <v>18</v>
      </c>
      <c r="AI151" s="53">
        <v>0</v>
      </c>
      <c r="AJ151" s="53" t="s">
        <v>153</v>
      </c>
      <c r="AK151" s="53" t="s">
        <v>153</v>
      </c>
      <c r="AL151" s="53" t="s">
        <v>153</v>
      </c>
      <c r="AM151" s="53" t="s">
        <v>1245</v>
      </c>
      <c r="AN151" s="53" t="s">
        <v>153</v>
      </c>
      <c r="AO151" s="53" t="s">
        <v>153</v>
      </c>
      <c r="AP151" s="53" t="s">
        <v>153</v>
      </c>
      <c r="AQ151" s="53" t="s">
        <v>153</v>
      </c>
      <c r="AR151" s="53" t="s">
        <v>153</v>
      </c>
      <c r="AS151" s="53">
        <v>2014</v>
      </c>
      <c r="AT151" s="53" t="s">
        <v>153</v>
      </c>
      <c r="AU151" s="53" t="s">
        <v>153</v>
      </c>
      <c r="AV151" s="53" t="s">
        <v>153</v>
      </c>
      <c r="AW151" s="53" t="s">
        <v>153</v>
      </c>
      <c r="AX151" s="53" t="s">
        <v>153</v>
      </c>
      <c r="AY151" s="51"/>
      <c r="AZ151" s="51" t="s">
        <v>153</v>
      </c>
      <c r="BA151" s="53">
        <v>8688</v>
      </c>
      <c r="BB151" s="53">
        <v>0</v>
      </c>
      <c r="BC151" s="53"/>
      <c r="BD151" s="53"/>
      <c r="BE151" s="53"/>
      <c r="BF151" s="53"/>
      <c r="BG151" s="53"/>
      <c r="BH151" s="53"/>
      <c r="BI151" s="53"/>
      <c r="BJ151" s="51">
        <v>-16.030534351145036</v>
      </c>
      <c r="BK151" s="53"/>
      <c r="BL151" s="53"/>
      <c r="BM151" s="53"/>
      <c r="BN151" s="53" t="s">
        <v>99</v>
      </c>
      <c r="BO151" s="53"/>
      <c r="BP151" s="53"/>
      <c r="BQ151" s="53" t="s">
        <v>99</v>
      </c>
      <c r="BR151" s="53"/>
      <c r="BS151" s="53"/>
      <c r="BT151" s="53"/>
      <c r="BU151" s="53"/>
      <c r="BV151" s="53"/>
      <c r="BW151" s="53"/>
      <c r="BX151" s="53"/>
      <c r="BY151" s="53"/>
      <c r="BZ151" s="53"/>
      <c r="CA151" s="53"/>
      <c r="CB151" s="53"/>
      <c r="CC151" s="53"/>
      <c r="CD151" s="53"/>
      <c r="CE151" s="53"/>
      <c r="CF151" s="53"/>
      <c r="CG151" s="53"/>
      <c r="CH151" s="53"/>
      <c r="CI151" s="53">
        <v>2017</v>
      </c>
      <c r="CJ151" s="53" t="s">
        <v>472</v>
      </c>
      <c r="CK151" s="53" t="s">
        <v>501</v>
      </c>
      <c r="CL151" s="53" t="s">
        <v>501</v>
      </c>
      <c r="CM151" s="53" t="s">
        <v>463</v>
      </c>
      <c r="CN151" s="53" t="s">
        <v>463</v>
      </c>
      <c r="CO151" s="53" t="s">
        <v>465</v>
      </c>
      <c r="CP151" s="53">
        <v>0</v>
      </c>
      <c r="CQ151" s="53">
        <v>0</v>
      </c>
      <c r="CR151" s="53">
        <v>0</v>
      </c>
      <c r="CS151" s="53">
        <v>0</v>
      </c>
      <c r="CT151" s="53">
        <v>0</v>
      </c>
      <c r="CU151" s="53">
        <v>0</v>
      </c>
      <c r="CV151" s="53">
        <v>0</v>
      </c>
      <c r="CW151" s="53">
        <v>0</v>
      </c>
      <c r="CX151" s="53">
        <v>0</v>
      </c>
      <c r="CY151" s="53">
        <v>0</v>
      </c>
      <c r="CZ151" s="53">
        <v>0</v>
      </c>
      <c r="DA151" s="53">
        <v>0</v>
      </c>
      <c r="DB151" s="53">
        <v>0</v>
      </c>
      <c r="DC151" s="53" t="s">
        <v>153</v>
      </c>
      <c r="DD151" s="53" t="s">
        <v>153</v>
      </c>
      <c r="DE151" s="53" t="s">
        <v>153</v>
      </c>
      <c r="DF151" s="53">
        <v>0</v>
      </c>
      <c r="DG151" s="53" t="s">
        <v>465</v>
      </c>
      <c r="DH151" s="53">
        <v>1</v>
      </c>
      <c r="DI151" s="53">
        <v>0</v>
      </c>
      <c r="DJ151" s="53">
        <v>0</v>
      </c>
      <c r="DK151" s="53">
        <v>1</v>
      </c>
      <c r="DL151" s="53">
        <v>0</v>
      </c>
      <c r="DM151" s="53">
        <v>0</v>
      </c>
      <c r="DN151" s="53">
        <v>0</v>
      </c>
      <c r="DO151" s="53">
        <v>0</v>
      </c>
      <c r="DP151" s="53">
        <v>0</v>
      </c>
      <c r="DQ151" s="53">
        <v>0</v>
      </c>
      <c r="DR151" s="53">
        <v>0</v>
      </c>
      <c r="DS151" s="53">
        <v>1</v>
      </c>
      <c r="DT151" s="53">
        <v>0</v>
      </c>
      <c r="DU151" s="53" t="s">
        <v>153</v>
      </c>
      <c r="DV151" s="53" t="s">
        <v>153</v>
      </c>
      <c r="DW151" s="51"/>
      <c r="DX151" s="53">
        <v>0</v>
      </c>
      <c r="DY151" s="53">
        <v>5</v>
      </c>
      <c r="DZ151" s="53">
        <v>0</v>
      </c>
      <c r="EA151" s="53">
        <v>0</v>
      </c>
      <c r="EB151" s="53"/>
      <c r="EC151" s="53"/>
      <c r="ED151" s="53"/>
      <c r="EE151" s="51"/>
      <c r="EF151" s="53"/>
      <c r="EG151" s="53"/>
      <c r="EH151" s="53"/>
      <c r="EI151" s="53"/>
      <c r="EJ151" s="53"/>
      <c r="EK151" s="53"/>
      <c r="EL151" s="53"/>
      <c r="EM151" s="53"/>
      <c r="EN151" s="53"/>
      <c r="EO151" s="53"/>
      <c r="EP151" s="53"/>
      <c r="EQ151" s="59">
        <v>54390</v>
      </c>
      <c r="ER151" s="59">
        <v>8688</v>
      </c>
      <c r="ES151" s="59">
        <v>0</v>
      </c>
      <c r="ET151" s="59">
        <v>0</v>
      </c>
      <c r="EU151" s="59">
        <v>0</v>
      </c>
      <c r="EV151" s="59">
        <v>0</v>
      </c>
      <c r="EW151" s="56"/>
      <c r="EX151" s="56"/>
      <c r="EY151" s="56"/>
      <c r="EZ151" s="56"/>
      <c r="FA151" s="56"/>
      <c r="FB151" s="56"/>
      <c r="FC151" s="56"/>
      <c r="FD151" s="56"/>
      <c r="FE151" s="56"/>
      <c r="FF151" s="56"/>
      <c r="FG151" s="56"/>
      <c r="FH151" s="56"/>
      <c r="FI151" s="56"/>
      <c r="FJ151" s="56"/>
      <c r="FK151" s="56"/>
      <c r="FL151" s="56"/>
      <c r="FM151" s="56"/>
      <c r="FN151" s="56" t="s">
        <v>466</v>
      </c>
      <c r="FO151" s="60" t="b">
        <f t="shared" si="2"/>
        <v>1</v>
      </c>
    </row>
    <row r="152" spans="1:171" s="58" customFormat="1" ht="12.75" x14ac:dyDescent="0.2">
      <c r="A152" s="51" t="s">
        <v>437</v>
      </c>
      <c r="B152" s="52">
        <v>58788</v>
      </c>
      <c r="C152" s="53">
        <v>0</v>
      </c>
      <c r="D152" s="53">
        <v>1</v>
      </c>
      <c r="E152" s="54" t="s">
        <v>1249</v>
      </c>
      <c r="F152" s="53" t="s">
        <v>442</v>
      </c>
      <c r="G152" s="53"/>
      <c r="H152" s="53" t="s">
        <v>1250</v>
      </c>
      <c r="I152" s="53">
        <v>2</v>
      </c>
      <c r="J152" s="53" t="s">
        <v>1251</v>
      </c>
      <c r="K152" s="53" t="s">
        <v>447</v>
      </c>
      <c r="L152" s="53" t="s">
        <v>472</v>
      </c>
      <c r="M152" s="53" t="s">
        <v>447</v>
      </c>
      <c r="N152" s="53">
        <v>1</v>
      </c>
      <c r="O152" s="53">
        <v>110</v>
      </c>
      <c r="P152" s="53">
        <v>9</v>
      </c>
      <c r="Q152" s="53" t="s">
        <v>153</v>
      </c>
      <c r="R152" s="53" t="s">
        <v>153</v>
      </c>
      <c r="S152" s="53" t="s">
        <v>1252</v>
      </c>
      <c r="T152" s="53" t="s">
        <v>1253</v>
      </c>
      <c r="U152" s="53" t="s">
        <v>1254</v>
      </c>
      <c r="V152" s="53" t="s">
        <v>1255</v>
      </c>
      <c r="W152" s="53" t="s">
        <v>153</v>
      </c>
      <c r="X152" s="53" t="s">
        <v>1256</v>
      </c>
      <c r="Y152" s="53" t="s">
        <v>133</v>
      </c>
      <c r="Z152" s="51"/>
      <c r="AA152" s="51" t="s">
        <v>452</v>
      </c>
      <c r="AB152" s="51" t="s">
        <v>1249</v>
      </c>
      <c r="AC152" s="51" t="s">
        <v>442</v>
      </c>
      <c r="AD152" s="51" t="s">
        <v>1250</v>
      </c>
      <c r="AE152" s="51" t="s">
        <v>1251</v>
      </c>
      <c r="AF152" s="53">
        <v>1</v>
      </c>
      <c r="AG152" s="53">
        <v>110</v>
      </c>
      <c r="AH152" s="53">
        <v>9</v>
      </c>
      <c r="AI152" s="53">
        <v>1</v>
      </c>
      <c r="AJ152" s="53" t="s">
        <v>153</v>
      </c>
      <c r="AK152" s="53" t="s">
        <v>153</v>
      </c>
      <c r="AL152" s="53" t="s">
        <v>1252</v>
      </c>
      <c r="AM152" s="53" t="s">
        <v>1253</v>
      </c>
      <c r="AN152" s="53" t="s">
        <v>1256</v>
      </c>
      <c r="AO152" s="53" t="s">
        <v>133</v>
      </c>
      <c r="AP152" s="53" t="s">
        <v>1254</v>
      </c>
      <c r="AQ152" s="53" t="s">
        <v>1255</v>
      </c>
      <c r="AR152" s="53" t="s">
        <v>153</v>
      </c>
      <c r="AS152" s="53">
        <v>2015</v>
      </c>
      <c r="AT152" s="53" t="s">
        <v>153</v>
      </c>
      <c r="AU152" s="53" t="s">
        <v>153</v>
      </c>
      <c r="AV152" s="53" t="s">
        <v>153</v>
      </c>
      <c r="AW152" s="53" t="s">
        <v>153</v>
      </c>
      <c r="AX152" s="53" t="s">
        <v>153</v>
      </c>
      <c r="AY152" s="51"/>
      <c r="AZ152" s="51" t="s">
        <v>153</v>
      </c>
      <c r="BA152" s="53">
        <v>7379</v>
      </c>
      <c r="BB152" s="53">
        <v>0</v>
      </c>
      <c r="BC152" s="53"/>
      <c r="BD152" s="53"/>
      <c r="BE152" s="53"/>
      <c r="BF152" s="53"/>
      <c r="BG152" s="53"/>
      <c r="BH152" s="53"/>
      <c r="BI152" s="53"/>
      <c r="BJ152" s="51"/>
      <c r="BK152" s="53"/>
      <c r="BL152" s="53"/>
      <c r="BM152" s="53"/>
      <c r="BN152" s="53" t="s">
        <v>460</v>
      </c>
      <c r="BO152" s="53"/>
      <c r="BP152" s="53"/>
      <c r="BQ152" s="53" t="s">
        <v>460</v>
      </c>
      <c r="BR152" s="53"/>
      <c r="BS152" s="53"/>
      <c r="BT152" s="53"/>
      <c r="BU152" s="53"/>
      <c r="BV152" s="53"/>
      <c r="BW152" s="53"/>
      <c r="BX152" s="53"/>
      <c r="BY152" s="53"/>
      <c r="BZ152" s="53"/>
      <c r="CA152" s="53"/>
      <c r="CB152" s="53"/>
      <c r="CC152" s="53"/>
      <c r="CD152" s="53"/>
      <c r="CE152" s="53"/>
      <c r="CF152" s="53" t="s">
        <v>462</v>
      </c>
      <c r="CG152" s="53"/>
      <c r="CH152" s="53"/>
      <c r="CI152" s="53">
        <v>2017</v>
      </c>
      <c r="CJ152" s="53" t="s">
        <v>472</v>
      </c>
      <c r="CK152" s="53" t="s">
        <v>464</v>
      </c>
      <c r="CL152" s="53" t="s">
        <v>464</v>
      </c>
      <c r="CM152" s="53" t="s">
        <v>464</v>
      </c>
      <c r="CN152" s="53" t="s">
        <v>464</v>
      </c>
      <c r="CO152" s="53" t="s">
        <v>465</v>
      </c>
      <c r="CP152" s="53">
        <v>1</v>
      </c>
      <c r="CQ152" s="53">
        <v>0</v>
      </c>
      <c r="CR152" s="53">
        <v>1</v>
      </c>
      <c r="CS152" s="53">
        <v>0</v>
      </c>
      <c r="CT152" s="53">
        <v>0</v>
      </c>
      <c r="CU152" s="53">
        <v>0</v>
      </c>
      <c r="CV152" s="53">
        <v>0</v>
      </c>
      <c r="CW152" s="53">
        <v>0</v>
      </c>
      <c r="CX152" s="53">
        <v>0</v>
      </c>
      <c r="CY152" s="53">
        <v>0</v>
      </c>
      <c r="CZ152" s="53">
        <v>1</v>
      </c>
      <c r="DA152" s="53">
        <v>0</v>
      </c>
      <c r="DB152" s="53">
        <v>0</v>
      </c>
      <c r="DC152" s="53" t="s">
        <v>153</v>
      </c>
      <c r="DD152" s="53" t="s">
        <v>153</v>
      </c>
      <c r="DE152" s="53" t="s">
        <v>153</v>
      </c>
      <c r="DF152" s="53">
        <v>0</v>
      </c>
      <c r="DG152" s="53" t="s">
        <v>465</v>
      </c>
      <c r="DH152" s="53">
        <v>0</v>
      </c>
      <c r="DI152" s="53">
        <v>0</v>
      </c>
      <c r="DJ152" s="53">
        <v>0</v>
      </c>
      <c r="DK152" s="53">
        <v>0</v>
      </c>
      <c r="DL152" s="53">
        <v>0</v>
      </c>
      <c r="DM152" s="53">
        <v>0</v>
      </c>
      <c r="DN152" s="53">
        <v>0</v>
      </c>
      <c r="DO152" s="53">
        <v>0</v>
      </c>
      <c r="DP152" s="53">
        <v>0</v>
      </c>
      <c r="DQ152" s="53">
        <v>0</v>
      </c>
      <c r="DR152" s="53">
        <v>0</v>
      </c>
      <c r="DS152" s="53">
        <v>0</v>
      </c>
      <c r="DT152" s="53">
        <v>0</v>
      </c>
      <c r="DU152" s="53" t="s">
        <v>153</v>
      </c>
      <c r="DV152" s="53" t="s">
        <v>153</v>
      </c>
      <c r="DW152" s="51"/>
      <c r="DX152" s="53">
        <v>0</v>
      </c>
      <c r="DY152" s="53">
        <v>1</v>
      </c>
      <c r="DZ152" s="53">
        <v>0</v>
      </c>
      <c r="EA152" s="53">
        <v>0</v>
      </c>
      <c r="EB152" s="53"/>
      <c r="EC152" s="53"/>
      <c r="ED152" s="53"/>
      <c r="EE152" s="51"/>
      <c r="EF152" s="53"/>
      <c r="EG152" s="53"/>
      <c r="EH152" s="53"/>
      <c r="EI152" s="53"/>
      <c r="EJ152" s="53"/>
      <c r="EK152" s="53"/>
      <c r="EL152" s="53"/>
      <c r="EM152" s="53"/>
      <c r="EN152" s="53"/>
      <c r="EO152" s="53"/>
      <c r="EP152" s="53"/>
      <c r="EQ152" s="59">
        <v>58788</v>
      </c>
      <c r="ER152" s="59">
        <v>7379</v>
      </c>
      <c r="ES152" s="59">
        <v>0</v>
      </c>
      <c r="ET152" s="59">
        <v>0</v>
      </c>
      <c r="EU152" s="59">
        <v>0</v>
      </c>
      <c r="EV152" s="59">
        <v>0</v>
      </c>
      <c r="EW152" s="59">
        <v>0</v>
      </c>
      <c r="EX152" s="59">
        <v>0</v>
      </c>
      <c r="EY152" s="59">
        <v>0</v>
      </c>
      <c r="EZ152" s="59">
        <v>0</v>
      </c>
      <c r="FA152" s="59">
        <v>0</v>
      </c>
      <c r="FB152" s="59">
        <v>0</v>
      </c>
      <c r="FC152" s="59">
        <v>0</v>
      </c>
      <c r="FD152" s="59">
        <v>0</v>
      </c>
      <c r="FE152" s="59">
        <v>0</v>
      </c>
      <c r="FF152" s="59">
        <v>0</v>
      </c>
      <c r="FG152" s="59">
        <v>0</v>
      </c>
      <c r="FH152" s="59">
        <v>0</v>
      </c>
      <c r="FI152" s="59">
        <v>0</v>
      </c>
      <c r="FJ152" s="59">
        <v>0</v>
      </c>
      <c r="FK152" s="59">
        <v>0</v>
      </c>
      <c r="FL152" s="59">
        <v>0</v>
      </c>
      <c r="FM152" s="56"/>
      <c r="FN152" s="56" t="s">
        <v>466</v>
      </c>
      <c r="FO152" s="60" t="b">
        <f t="shared" si="2"/>
        <v>1</v>
      </c>
    </row>
    <row r="153" spans="1:171" s="58" customFormat="1" ht="12.75" x14ac:dyDescent="0.2">
      <c r="A153" s="51" t="s">
        <v>437</v>
      </c>
      <c r="B153" s="52">
        <v>58788</v>
      </c>
      <c r="C153" s="53">
        <v>1</v>
      </c>
      <c r="D153" s="53">
        <v>0</v>
      </c>
      <c r="E153" s="54" t="s">
        <v>1249</v>
      </c>
      <c r="F153" s="53" t="s">
        <v>442</v>
      </c>
      <c r="G153" s="53"/>
      <c r="H153" s="53" t="s">
        <v>1250</v>
      </c>
      <c r="I153" s="53">
        <v>2</v>
      </c>
      <c r="J153" s="53" t="s">
        <v>1251</v>
      </c>
      <c r="K153" s="53" t="s">
        <v>447</v>
      </c>
      <c r="L153" s="53" t="s">
        <v>472</v>
      </c>
      <c r="M153" s="53" t="s">
        <v>447</v>
      </c>
      <c r="N153" s="53">
        <v>1</v>
      </c>
      <c r="O153" s="53">
        <v>110</v>
      </c>
      <c r="P153" s="53">
        <v>9</v>
      </c>
      <c r="Q153" s="53" t="s">
        <v>153</v>
      </c>
      <c r="R153" s="53" t="s">
        <v>153</v>
      </c>
      <c r="S153" s="53" t="s">
        <v>153</v>
      </c>
      <c r="T153" s="53" t="s">
        <v>1253</v>
      </c>
      <c r="U153" s="53" t="s">
        <v>153</v>
      </c>
      <c r="V153" s="53" t="s">
        <v>153</v>
      </c>
      <c r="W153" s="53" t="s">
        <v>153</v>
      </c>
      <c r="X153" s="53" t="s">
        <v>153</v>
      </c>
      <c r="Y153" s="53" t="s">
        <v>153</v>
      </c>
      <c r="Z153" s="51"/>
      <c r="AA153" s="51" t="s">
        <v>452</v>
      </c>
      <c r="AB153" s="51" t="s">
        <v>1249</v>
      </c>
      <c r="AC153" s="51" t="s">
        <v>442</v>
      </c>
      <c r="AD153" s="51" t="s">
        <v>1250</v>
      </c>
      <c r="AE153" s="51" t="s">
        <v>1251</v>
      </c>
      <c r="AF153" s="53">
        <v>1</v>
      </c>
      <c r="AG153" s="53">
        <v>110</v>
      </c>
      <c r="AH153" s="53">
        <v>9</v>
      </c>
      <c r="AI153" s="53">
        <v>0</v>
      </c>
      <c r="AJ153" s="53" t="s">
        <v>153</v>
      </c>
      <c r="AK153" s="53" t="s">
        <v>153</v>
      </c>
      <c r="AL153" s="53" t="s">
        <v>153</v>
      </c>
      <c r="AM153" s="53" t="s">
        <v>1253</v>
      </c>
      <c r="AN153" s="53" t="s">
        <v>153</v>
      </c>
      <c r="AO153" s="53" t="s">
        <v>153</v>
      </c>
      <c r="AP153" s="53" t="s">
        <v>153</v>
      </c>
      <c r="AQ153" s="53" t="s">
        <v>153</v>
      </c>
      <c r="AR153" s="53" t="s">
        <v>153</v>
      </c>
      <c r="AS153" s="53">
        <v>2015</v>
      </c>
      <c r="AT153" s="53" t="s">
        <v>153</v>
      </c>
      <c r="AU153" s="53" t="s">
        <v>153</v>
      </c>
      <c r="AV153" s="53" t="s">
        <v>153</v>
      </c>
      <c r="AW153" s="53" t="s">
        <v>153</v>
      </c>
      <c r="AX153" s="53" t="s">
        <v>153</v>
      </c>
      <c r="AY153" s="51"/>
      <c r="AZ153" s="51" t="s">
        <v>153</v>
      </c>
      <c r="BA153" s="53">
        <v>7379</v>
      </c>
      <c r="BB153" s="53">
        <v>0</v>
      </c>
      <c r="BC153" s="53"/>
      <c r="BD153" s="53"/>
      <c r="BE153" s="53"/>
      <c r="BF153" s="53"/>
      <c r="BG153" s="53"/>
      <c r="BH153" s="53"/>
      <c r="BI153" s="53"/>
      <c r="BJ153" s="51"/>
      <c r="BK153" s="53"/>
      <c r="BL153" s="53"/>
      <c r="BM153" s="53"/>
      <c r="BN153" s="53" t="s">
        <v>460</v>
      </c>
      <c r="BO153" s="53"/>
      <c r="BP153" s="53"/>
      <c r="BQ153" s="53" t="s">
        <v>460</v>
      </c>
      <c r="BR153" s="53"/>
      <c r="BS153" s="53"/>
      <c r="BT153" s="53"/>
      <c r="BU153" s="53"/>
      <c r="BV153" s="53"/>
      <c r="BW153" s="53"/>
      <c r="BX153" s="53"/>
      <c r="BY153" s="53"/>
      <c r="BZ153" s="53"/>
      <c r="CA153" s="53"/>
      <c r="CB153" s="53"/>
      <c r="CC153" s="53"/>
      <c r="CD153" s="53"/>
      <c r="CE153" s="53"/>
      <c r="CF153" s="53"/>
      <c r="CG153" s="53"/>
      <c r="CH153" s="53"/>
      <c r="CI153" s="53">
        <v>2017</v>
      </c>
      <c r="CJ153" s="53" t="s">
        <v>472</v>
      </c>
      <c r="CK153" s="53" t="s">
        <v>464</v>
      </c>
      <c r="CL153" s="53" t="s">
        <v>464</v>
      </c>
      <c r="CM153" s="53" t="s">
        <v>464</v>
      </c>
      <c r="CN153" s="53" t="s">
        <v>464</v>
      </c>
      <c r="CO153" s="53" t="s">
        <v>465</v>
      </c>
      <c r="CP153" s="53">
        <v>1</v>
      </c>
      <c r="CQ153" s="53">
        <v>0</v>
      </c>
      <c r="CR153" s="53">
        <v>1</v>
      </c>
      <c r="CS153" s="53">
        <v>0</v>
      </c>
      <c r="CT153" s="53">
        <v>0</v>
      </c>
      <c r="CU153" s="53">
        <v>0</v>
      </c>
      <c r="CV153" s="53">
        <v>0</v>
      </c>
      <c r="CW153" s="53">
        <v>0</v>
      </c>
      <c r="CX153" s="53">
        <v>0</v>
      </c>
      <c r="CY153" s="53">
        <v>0</v>
      </c>
      <c r="CZ153" s="53">
        <v>1</v>
      </c>
      <c r="DA153" s="53">
        <v>0</v>
      </c>
      <c r="DB153" s="53">
        <v>0</v>
      </c>
      <c r="DC153" s="53" t="s">
        <v>153</v>
      </c>
      <c r="DD153" s="53" t="s">
        <v>153</v>
      </c>
      <c r="DE153" s="53" t="s">
        <v>153</v>
      </c>
      <c r="DF153" s="53">
        <v>0</v>
      </c>
      <c r="DG153" s="53" t="s">
        <v>465</v>
      </c>
      <c r="DH153" s="53">
        <v>0</v>
      </c>
      <c r="DI153" s="53">
        <v>0</v>
      </c>
      <c r="DJ153" s="53">
        <v>0</v>
      </c>
      <c r="DK153" s="53">
        <v>0</v>
      </c>
      <c r="DL153" s="53">
        <v>0</v>
      </c>
      <c r="DM153" s="53">
        <v>0</v>
      </c>
      <c r="DN153" s="53">
        <v>0</v>
      </c>
      <c r="DO153" s="53">
        <v>0</v>
      </c>
      <c r="DP153" s="53">
        <v>0</v>
      </c>
      <c r="DQ153" s="53">
        <v>0</v>
      </c>
      <c r="DR153" s="53">
        <v>0</v>
      </c>
      <c r="DS153" s="53">
        <v>0</v>
      </c>
      <c r="DT153" s="53">
        <v>0</v>
      </c>
      <c r="DU153" s="53" t="s">
        <v>153</v>
      </c>
      <c r="DV153" s="53" t="s">
        <v>153</v>
      </c>
      <c r="DW153" s="51"/>
      <c r="DX153" s="53">
        <v>0</v>
      </c>
      <c r="DY153" s="53">
        <v>1</v>
      </c>
      <c r="DZ153" s="53">
        <v>0</v>
      </c>
      <c r="EA153" s="53">
        <v>0</v>
      </c>
      <c r="EB153" s="53"/>
      <c r="EC153" s="53"/>
      <c r="ED153" s="53"/>
      <c r="EE153" s="51"/>
      <c r="EF153" s="53"/>
      <c r="EG153" s="53"/>
      <c r="EH153" s="53"/>
      <c r="EI153" s="53"/>
      <c r="EJ153" s="53"/>
      <c r="EK153" s="53"/>
      <c r="EL153" s="53"/>
      <c r="EM153" s="53"/>
      <c r="EN153" s="53"/>
      <c r="EO153" s="53"/>
      <c r="EP153" s="53"/>
      <c r="EQ153" s="59">
        <v>58788</v>
      </c>
      <c r="ER153" s="59">
        <v>7379</v>
      </c>
      <c r="ES153" s="59">
        <v>0</v>
      </c>
      <c r="ET153" s="59">
        <v>0</v>
      </c>
      <c r="EU153" s="59">
        <v>0</v>
      </c>
      <c r="EV153" s="59">
        <v>0</v>
      </c>
      <c r="EW153" s="56"/>
      <c r="EX153" s="56"/>
      <c r="EY153" s="56"/>
      <c r="EZ153" s="56"/>
      <c r="FA153" s="56"/>
      <c r="FB153" s="56"/>
      <c r="FC153" s="56"/>
      <c r="FD153" s="56"/>
      <c r="FE153" s="56"/>
      <c r="FF153" s="56"/>
      <c r="FG153" s="56"/>
      <c r="FH153" s="56"/>
      <c r="FI153" s="56"/>
      <c r="FJ153" s="56"/>
      <c r="FK153" s="56"/>
      <c r="FL153" s="56"/>
      <c r="FM153" s="56"/>
      <c r="FN153" s="56" t="s">
        <v>466</v>
      </c>
      <c r="FO153" s="60" t="b">
        <f t="shared" si="2"/>
        <v>1</v>
      </c>
    </row>
    <row r="154" spans="1:171" s="58" customFormat="1" ht="12.75" x14ac:dyDescent="0.2">
      <c r="A154" s="51" t="s">
        <v>437</v>
      </c>
      <c r="B154" s="52">
        <v>70392</v>
      </c>
      <c r="C154" s="53">
        <v>0</v>
      </c>
      <c r="D154" s="53">
        <v>1</v>
      </c>
      <c r="E154" s="54">
        <v>40102371800026</v>
      </c>
      <c r="F154" s="53" t="s">
        <v>619</v>
      </c>
      <c r="G154" s="53"/>
      <c r="H154" s="53" t="s">
        <v>1257</v>
      </c>
      <c r="I154" s="53">
        <v>2</v>
      </c>
      <c r="J154" s="53" t="s">
        <v>1258</v>
      </c>
      <c r="K154" s="53" t="s">
        <v>447</v>
      </c>
      <c r="L154" s="53" t="s">
        <v>448</v>
      </c>
      <c r="M154" s="53" t="s">
        <v>447</v>
      </c>
      <c r="N154" s="53">
        <v>1</v>
      </c>
      <c r="O154" s="53">
        <v>110</v>
      </c>
      <c r="P154" s="53">
        <v>0</v>
      </c>
      <c r="Q154" s="53" t="s">
        <v>153</v>
      </c>
      <c r="R154" s="53" t="s">
        <v>153</v>
      </c>
      <c r="S154" s="53" t="s">
        <v>1259</v>
      </c>
      <c r="T154" s="53" t="s">
        <v>1260</v>
      </c>
      <c r="U154" s="53" t="s">
        <v>1261</v>
      </c>
      <c r="V154" s="53" t="s">
        <v>1262</v>
      </c>
      <c r="W154" s="53" t="s">
        <v>153</v>
      </c>
      <c r="X154" s="53" t="s">
        <v>1263</v>
      </c>
      <c r="Y154" s="53" t="s">
        <v>1264</v>
      </c>
      <c r="Z154" s="51"/>
      <c r="AA154" s="51" t="s">
        <v>452</v>
      </c>
      <c r="AB154" s="51" t="s">
        <v>1265</v>
      </c>
      <c r="AC154" s="51" t="s">
        <v>619</v>
      </c>
      <c r="AD154" s="51" t="s">
        <v>1257</v>
      </c>
      <c r="AE154" s="51" t="s">
        <v>1258</v>
      </c>
      <c r="AF154" s="53">
        <v>1</v>
      </c>
      <c r="AG154" s="53">
        <v>110</v>
      </c>
      <c r="AH154" s="53">
        <v>0</v>
      </c>
      <c r="AI154" s="53">
        <v>1</v>
      </c>
      <c r="AJ154" s="53" t="s">
        <v>153</v>
      </c>
      <c r="AK154" s="53" t="s">
        <v>153</v>
      </c>
      <c r="AL154" s="53" t="s">
        <v>1266</v>
      </c>
      <c r="AM154" s="53" t="s">
        <v>1260</v>
      </c>
      <c r="AN154" s="53" t="s">
        <v>1263</v>
      </c>
      <c r="AO154" s="53" t="s">
        <v>1264</v>
      </c>
      <c r="AP154" s="53" t="s">
        <v>1261</v>
      </c>
      <c r="AQ154" s="53" t="s">
        <v>1262</v>
      </c>
      <c r="AR154" s="53" t="s">
        <v>153</v>
      </c>
      <c r="AS154" s="53">
        <v>2015</v>
      </c>
      <c r="AT154" s="53" t="s">
        <v>153</v>
      </c>
      <c r="AU154" s="53" t="s">
        <v>153</v>
      </c>
      <c r="AV154" s="53" t="s">
        <v>153</v>
      </c>
      <c r="AW154" s="53" t="s">
        <v>153</v>
      </c>
      <c r="AX154" s="53" t="s">
        <v>153</v>
      </c>
      <c r="AY154" s="51"/>
      <c r="AZ154" s="51" t="s">
        <v>153</v>
      </c>
      <c r="BA154" s="53">
        <v>1416</v>
      </c>
      <c r="BB154" s="53">
        <v>0</v>
      </c>
      <c r="BC154" s="53"/>
      <c r="BD154" s="53"/>
      <c r="BE154" s="53"/>
      <c r="BF154" s="53"/>
      <c r="BG154" s="53"/>
      <c r="BH154" s="53"/>
      <c r="BI154" s="53"/>
      <c r="BJ154" s="51"/>
      <c r="BK154" s="53"/>
      <c r="BL154" s="53"/>
      <c r="BM154" s="53"/>
      <c r="BN154" s="53" t="s">
        <v>99</v>
      </c>
      <c r="BO154" s="53"/>
      <c r="BP154" s="53"/>
      <c r="BQ154" s="53" t="s">
        <v>99</v>
      </c>
      <c r="BR154" s="53"/>
      <c r="BS154" s="53"/>
      <c r="BT154" s="53"/>
      <c r="BU154" s="53"/>
      <c r="BV154" s="53"/>
      <c r="BW154" s="53"/>
      <c r="BX154" s="53" t="s">
        <v>668</v>
      </c>
      <c r="BY154" s="53"/>
      <c r="BZ154" s="53"/>
      <c r="CA154" s="53"/>
      <c r="CB154" s="53"/>
      <c r="CC154" s="53"/>
      <c r="CD154" s="53"/>
      <c r="CE154" s="53"/>
      <c r="CF154" s="53" t="s">
        <v>462</v>
      </c>
      <c r="CG154" s="53"/>
      <c r="CH154" s="53"/>
      <c r="CI154" s="53">
        <v>2017</v>
      </c>
      <c r="CJ154" s="53" t="s">
        <v>448</v>
      </c>
      <c r="CK154" s="53" t="s">
        <v>463</v>
      </c>
      <c r="CL154" s="53" t="s">
        <v>464</v>
      </c>
      <c r="CM154" s="53" t="s">
        <v>464</v>
      </c>
      <c r="CN154" s="53" t="s">
        <v>464</v>
      </c>
      <c r="CO154" s="53" t="s">
        <v>465</v>
      </c>
      <c r="CP154" s="53">
        <v>0</v>
      </c>
      <c r="CQ154" s="53">
        <v>0</v>
      </c>
      <c r="CR154" s="53">
        <v>0</v>
      </c>
      <c r="CS154" s="53">
        <v>0</v>
      </c>
      <c r="CT154" s="53">
        <v>0</v>
      </c>
      <c r="CU154" s="53">
        <v>0</v>
      </c>
      <c r="CV154" s="53">
        <v>0</v>
      </c>
      <c r="CW154" s="53">
        <v>0</v>
      </c>
      <c r="CX154" s="53">
        <v>0</v>
      </c>
      <c r="CY154" s="53">
        <v>0</v>
      </c>
      <c r="CZ154" s="53">
        <v>0</v>
      </c>
      <c r="DA154" s="53">
        <v>0</v>
      </c>
      <c r="DB154" s="53">
        <v>0</v>
      </c>
      <c r="DC154" s="53" t="s">
        <v>153</v>
      </c>
      <c r="DD154" s="53" t="s">
        <v>153</v>
      </c>
      <c r="DE154" s="53" t="s">
        <v>153</v>
      </c>
      <c r="DF154" s="53">
        <v>0</v>
      </c>
      <c r="DG154" s="53" t="s">
        <v>465</v>
      </c>
      <c r="DH154" s="53">
        <v>0</v>
      </c>
      <c r="DI154" s="53">
        <v>0</v>
      </c>
      <c r="DJ154" s="53">
        <v>0</v>
      </c>
      <c r="DK154" s="53">
        <v>0</v>
      </c>
      <c r="DL154" s="53">
        <v>0</v>
      </c>
      <c r="DM154" s="53">
        <v>0</v>
      </c>
      <c r="DN154" s="53">
        <v>0</v>
      </c>
      <c r="DO154" s="53">
        <v>0</v>
      </c>
      <c r="DP154" s="53">
        <v>0</v>
      </c>
      <c r="DQ154" s="53">
        <v>0</v>
      </c>
      <c r="DR154" s="53">
        <v>0</v>
      </c>
      <c r="DS154" s="53">
        <v>0</v>
      </c>
      <c r="DT154" s="53">
        <v>0</v>
      </c>
      <c r="DU154" s="53" t="s">
        <v>153</v>
      </c>
      <c r="DV154" s="53" t="s">
        <v>153</v>
      </c>
      <c r="DW154" s="51"/>
      <c r="DX154" s="53">
        <v>0</v>
      </c>
      <c r="DY154" s="53">
        <v>0</v>
      </c>
      <c r="DZ154" s="53">
        <v>0</v>
      </c>
      <c r="EA154" s="53">
        <v>0</v>
      </c>
      <c r="EB154" s="53"/>
      <c r="EC154" s="53"/>
      <c r="ED154" s="53"/>
      <c r="EE154" s="51"/>
      <c r="EF154" s="53"/>
      <c r="EG154" s="53"/>
      <c r="EH154" s="53"/>
      <c r="EI154" s="53"/>
      <c r="EJ154" s="53"/>
      <c r="EK154" s="53"/>
      <c r="EL154" s="53"/>
      <c r="EM154" s="53"/>
      <c r="EN154" s="53"/>
      <c r="EO154" s="53"/>
      <c r="EP154" s="53"/>
      <c r="EQ154" s="59">
        <v>70392</v>
      </c>
      <c r="ER154" s="59">
        <v>1416</v>
      </c>
      <c r="ES154" s="59">
        <v>0</v>
      </c>
      <c r="ET154" s="59">
        <v>0</v>
      </c>
      <c r="EU154" s="59">
        <v>0</v>
      </c>
      <c r="EV154" s="59">
        <v>0</v>
      </c>
      <c r="EW154" s="59">
        <v>0</v>
      </c>
      <c r="EX154" s="59">
        <v>0</v>
      </c>
      <c r="EY154" s="59">
        <v>0</v>
      </c>
      <c r="EZ154" s="59">
        <v>0</v>
      </c>
      <c r="FA154" s="59">
        <v>0</v>
      </c>
      <c r="FB154" s="59">
        <v>0</v>
      </c>
      <c r="FC154" s="59">
        <v>0</v>
      </c>
      <c r="FD154" s="59">
        <v>0</v>
      </c>
      <c r="FE154" s="59">
        <v>0</v>
      </c>
      <c r="FF154" s="59">
        <v>0</v>
      </c>
      <c r="FG154" s="59">
        <v>0</v>
      </c>
      <c r="FH154" s="59">
        <v>0</v>
      </c>
      <c r="FI154" s="59">
        <v>0</v>
      </c>
      <c r="FJ154" s="59">
        <v>0</v>
      </c>
      <c r="FK154" s="59">
        <v>0</v>
      </c>
      <c r="FL154" s="59">
        <v>0</v>
      </c>
      <c r="FM154" s="56"/>
      <c r="FN154" s="56" t="s">
        <v>466</v>
      </c>
      <c r="FO154" s="60" t="b">
        <f t="shared" si="2"/>
        <v>1</v>
      </c>
    </row>
    <row r="155" spans="1:171" s="58" customFormat="1" ht="12.75" x14ac:dyDescent="0.2">
      <c r="A155" s="51" t="s">
        <v>437</v>
      </c>
      <c r="B155" s="52">
        <v>70392</v>
      </c>
      <c r="C155" s="53">
        <v>1</v>
      </c>
      <c r="D155" s="53">
        <v>0</v>
      </c>
      <c r="E155" s="54" t="s">
        <v>1265</v>
      </c>
      <c r="F155" s="53" t="s">
        <v>619</v>
      </c>
      <c r="G155" s="53"/>
      <c r="H155" s="53" t="s">
        <v>1257</v>
      </c>
      <c r="I155" s="53">
        <v>2</v>
      </c>
      <c r="J155" s="53" t="s">
        <v>1258</v>
      </c>
      <c r="K155" s="53" t="s">
        <v>447</v>
      </c>
      <c r="L155" s="53" t="s">
        <v>448</v>
      </c>
      <c r="M155" s="53" t="s">
        <v>447</v>
      </c>
      <c r="N155" s="53">
        <v>1</v>
      </c>
      <c r="O155" s="53">
        <v>110</v>
      </c>
      <c r="P155" s="53">
        <v>0</v>
      </c>
      <c r="Q155" s="53" t="s">
        <v>153</v>
      </c>
      <c r="R155" s="53" t="s">
        <v>153</v>
      </c>
      <c r="S155" s="53" t="s">
        <v>153</v>
      </c>
      <c r="T155" s="53" t="s">
        <v>1260</v>
      </c>
      <c r="U155" s="53" t="s">
        <v>153</v>
      </c>
      <c r="V155" s="53" t="s">
        <v>153</v>
      </c>
      <c r="W155" s="53" t="s">
        <v>153</v>
      </c>
      <c r="X155" s="53" t="s">
        <v>153</v>
      </c>
      <c r="Y155" s="53" t="s">
        <v>153</v>
      </c>
      <c r="Z155" s="51"/>
      <c r="AA155" s="51" t="s">
        <v>452</v>
      </c>
      <c r="AB155" s="51" t="s">
        <v>1265</v>
      </c>
      <c r="AC155" s="51" t="s">
        <v>619</v>
      </c>
      <c r="AD155" s="51" t="s">
        <v>1257</v>
      </c>
      <c r="AE155" s="51" t="s">
        <v>1258</v>
      </c>
      <c r="AF155" s="53">
        <v>1</v>
      </c>
      <c r="AG155" s="53">
        <v>110</v>
      </c>
      <c r="AH155" s="53">
        <v>0</v>
      </c>
      <c r="AI155" s="53">
        <v>0</v>
      </c>
      <c r="AJ155" s="53" t="s">
        <v>153</v>
      </c>
      <c r="AK155" s="53" t="s">
        <v>153</v>
      </c>
      <c r="AL155" s="53" t="s">
        <v>153</v>
      </c>
      <c r="AM155" s="53" t="s">
        <v>1260</v>
      </c>
      <c r="AN155" s="53" t="s">
        <v>153</v>
      </c>
      <c r="AO155" s="53" t="s">
        <v>153</v>
      </c>
      <c r="AP155" s="53" t="s">
        <v>153</v>
      </c>
      <c r="AQ155" s="53" t="s">
        <v>153</v>
      </c>
      <c r="AR155" s="53" t="s">
        <v>153</v>
      </c>
      <c r="AS155" s="53">
        <v>2015</v>
      </c>
      <c r="AT155" s="53" t="s">
        <v>153</v>
      </c>
      <c r="AU155" s="53" t="s">
        <v>153</v>
      </c>
      <c r="AV155" s="53" t="s">
        <v>153</v>
      </c>
      <c r="AW155" s="53" t="s">
        <v>153</v>
      </c>
      <c r="AX155" s="53" t="s">
        <v>153</v>
      </c>
      <c r="AY155" s="51"/>
      <c r="AZ155" s="51" t="s">
        <v>153</v>
      </c>
      <c r="BA155" s="53">
        <v>1416</v>
      </c>
      <c r="BB155" s="53">
        <v>0</v>
      </c>
      <c r="BC155" s="53"/>
      <c r="BD155" s="53"/>
      <c r="BE155" s="53"/>
      <c r="BF155" s="53"/>
      <c r="BG155" s="53"/>
      <c r="BH155" s="53"/>
      <c r="BI155" s="53"/>
      <c r="BJ155" s="51"/>
      <c r="BK155" s="53"/>
      <c r="BL155" s="53"/>
      <c r="BM155" s="53"/>
      <c r="BN155" s="53" t="s">
        <v>99</v>
      </c>
      <c r="BO155" s="53"/>
      <c r="BP155" s="53"/>
      <c r="BQ155" s="53" t="s">
        <v>99</v>
      </c>
      <c r="BR155" s="53"/>
      <c r="BS155" s="53"/>
      <c r="BT155" s="53"/>
      <c r="BU155" s="53"/>
      <c r="BV155" s="53"/>
      <c r="BW155" s="53"/>
      <c r="BX155" s="53"/>
      <c r="BY155" s="53"/>
      <c r="BZ155" s="53"/>
      <c r="CA155" s="53"/>
      <c r="CB155" s="53"/>
      <c r="CC155" s="53"/>
      <c r="CD155" s="53"/>
      <c r="CE155" s="53"/>
      <c r="CF155" s="53"/>
      <c r="CG155" s="53"/>
      <c r="CH155" s="53"/>
      <c r="CI155" s="53">
        <v>2017</v>
      </c>
      <c r="CJ155" s="53" t="s">
        <v>448</v>
      </c>
      <c r="CK155" s="53" t="s">
        <v>463</v>
      </c>
      <c r="CL155" s="53" t="s">
        <v>464</v>
      </c>
      <c r="CM155" s="53" t="s">
        <v>464</v>
      </c>
      <c r="CN155" s="53" t="s">
        <v>464</v>
      </c>
      <c r="CO155" s="53" t="s">
        <v>465</v>
      </c>
      <c r="CP155" s="53">
        <v>0</v>
      </c>
      <c r="CQ155" s="53">
        <v>0</v>
      </c>
      <c r="CR155" s="53">
        <v>0</v>
      </c>
      <c r="CS155" s="53">
        <v>0</v>
      </c>
      <c r="CT155" s="53">
        <v>0</v>
      </c>
      <c r="CU155" s="53">
        <v>0</v>
      </c>
      <c r="CV155" s="53">
        <v>0</v>
      </c>
      <c r="CW155" s="53">
        <v>0</v>
      </c>
      <c r="CX155" s="53">
        <v>0</v>
      </c>
      <c r="CY155" s="53">
        <v>0</v>
      </c>
      <c r="CZ155" s="53">
        <v>0</v>
      </c>
      <c r="DA155" s="53">
        <v>0</v>
      </c>
      <c r="DB155" s="53">
        <v>0</v>
      </c>
      <c r="DC155" s="53" t="s">
        <v>153</v>
      </c>
      <c r="DD155" s="53" t="s">
        <v>153</v>
      </c>
      <c r="DE155" s="53" t="s">
        <v>153</v>
      </c>
      <c r="DF155" s="53">
        <v>0</v>
      </c>
      <c r="DG155" s="53" t="s">
        <v>465</v>
      </c>
      <c r="DH155" s="53">
        <v>0</v>
      </c>
      <c r="DI155" s="53">
        <v>0</v>
      </c>
      <c r="DJ155" s="53">
        <v>0</v>
      </c>
      <c r="DK155" s="53">
        <v>0</v>
      </c>
      <c r="DL155" s="53">
        <v>0</v>
      </c>
      <c r="DM155" s="53">
        <v>0</v>
      </c>
      <c r="DN155" s="53">
        <v>0</v>
      </c>
      <c r="DO155" s="53">
        <v>0</v>
      </c>
      <c r="DP155" s="53">
        <v>0</v>
      </c>
      <c r="DQ155" s="53">
        <v>0</v>
      </c>
      <c r="DR155" s="53">
        <v>0</v>
      </c>
      <c r="DS155" s="53">
        <v>0</v>
      </c>
      <c r="DT155" s="53">
        <v>0</v>
      </c>
      <c r="DU155" s="53" t="s">
        <v>153</v>
      </c>
      <c r="DV155" s="53" t="s">
        <v>153</v>
      </c>
      <c r="DW155" s="51"/>
      <c r="DX155" s="53">
        <v>0</v>
      </c>
      <c r="DY155" s="53">
        <v>0</v>
      </c>
      <c r="DZ155" s="53">
        <v>0</v>
      </c>
      <c r="EA155" s="53">
        <v>0</v>
      </c>
      <c r="EB155" s="53"/>
      <c r="EC155" s="53"/>
      <c r="ED155" s="53"/>
      <c r="EE155" s="51"/>
      <c r="EF155" s="53"/>
      <c r="EG155" s="53"/>
      <c r="EH155" s="53"/>
      <c r="EI155" s="53"/>
      <c r="EJ155" s="53"/>
      <c r="EK155" s="53"/>
      <c r="EL155" s="53"/>
      <c r="EM155" s="53"/>
      <c r="EN155" s="53"/>
      <c r="EO155" s="53"/>
      <c r="EP155" s="53"/>
      <c r="EQ155" s="59">
        <v>70392</v>
      </c>
      <c r="ER155" s="59">
        <v>1416</v>
      </c>
      <c r="ES155" s="59">
        <v>0</v>
      </c>
      <c r="ET155" s="59">
        <v>0</v>
      </c>
      <c r="EU155" s="59">
        <v>0</v>
      </c>
      <c r="EV155" s="59">
        <v>0</v>
      </c>
      <c r="EW155" s="56"/>
      <c r="EX155" s="56"/>
      <c r="EY155" s="56"/>
      <c r="EZ155" s="56"/>
      <c r="FA155" s="56"/>
      <c r="FB155" s="56"/>
      <c r="FC155" s="56"/>
      <c r="FD155" s="56"/>
      <c r="FE155" s="56"/>
      <c r="FF155" s="56"/>
      <c r="FG155" s="56"/>
      <c r="FH155" s="56"/>
      <c r="FI155" s="56"/>
      <c r="FJ155" s="56"/>
      <c r="FK155" s="56"/>
      <c r="FL155" s="56"/>
      <c r="FM155" s="56"/>
      <c r="FN155" s="56" t="s">
        <v>466</v>
      </c>
      <c r="FO155" s="60" t="b">
        <f t="shared" si="2"/>
        <v>1</v>
      </c>
    </row>
    <row r="156" spans="1:171" s="58" customFormat="1" ht="12.75" x14ac:dyDescent="0.2">
      <c r="A156" s="51" t="s">
        <v>437</v>
      </c>
      <c r="B156" s="52">
        <v>7948</v>
      </c>
      <c r="C156" s="53">
        <v>0</v>
      </c>
      <c r="D156" s="53">
        <v>1</v>
      </c>
      <c r="E156" s="54" t="s">
        <v>1267</v>
      </c>
      <c r="F156" s="53" t="s">
        <v>768</v>
      </c>
      <c r="G156" s="53"/>
      <c r="H156" s="53" t="s">
        <v>1268</v>
      </c>
      <c r="I156" s="53">
        <v>2</v>
      </c>
      <c r="J156" s="53" t="s">
        <v>1269</v>
      </c>
      <c r="K156" s="53" t="s">
        <v>447</v>
      </c>
      <c r="L156" s="53" t="s">
        <v>448</v>
      </c>
      <c r="M156" s="53" t="s">
        <v>447</v>
      </c>
      <c r="N156" s="53">
        <v>1</v>
      </c>
      <c r="O156" s="53">
        <v>117</v>
      </c>
      <c r="P156" s="53">
        <v>20</v>
      </c>
      <c r="Q156" s="53" t="s">
        <v>1270</v>
      </c>
      <c r="R156" s="53" t="s">
        <v>1271</v>
      </c>
      <c r="S156" s="53" t="s">
        <v>1272</v>
      </c>
      <c r="T156" s="53" t="s">
        <v>1273</v>
      </c>
      <c r="U156" s="53" t="s">
        <v>1274</v>
      </c>
      <c r="V156" s="53" t="s">
        <v>1275</v>
      </c>
      <c r="W156" s="53" t="s">
        <v>1276</v>
      </c>
      <c r="X156" s="53" t="s">
        <v>1277</v>
      </c>
      <c r="Y156" s="53" t="s">
        <v>546</v>
      </c>
      <c r="Z156" s="51"/>
      <c r="AA156" s="51" t="s">
        <v>452</v>
      </c>
      <c r="AB156" s="51" t="s">
        <v>1267</v>
      </c>
      <c r="AC156" s="51" t="s">
        <v>768</v>
      </c>
      <c r="AD156" s="51" t="s">
        <v>1268</v>
      </c>
      <c r="AE156" s="51" t="s">
        <v>1269</v>
      </c>
      <c r="AF156" s="53">
        <v>1</v>
      </c>
      <c r="AG156" s="53">
        <v>115</v>
      </c>
      <c r="AH156" s="53">
        <v>20</v>
      </c>
      <c r="AI156" s="53">
        <v>1</v>
      </c>
      <c r="AJ156" s="53" t="s">
        <v>1270</v>
      </c>
      <c r="AK156" s="53" t="s">
        <v>1271</v>
      </c>
      <c r="AL156" s="53" t="s">
        <v>1272</v>
      </c>
      <c r="AM156" s="53" t="s">
        <v>1273</v>
      </c>
      <c r="AN156" s="53" t="s">
        <v>1278</v>
      </c>
      <c r="AO156" s="53" t="s">
        <v>962</v>
      </c>
      <c r="AP156" s="53" t="s">
        <v>1279</v>
      </c>
      <c r="AQ156" s="53" t="s">
        <v>1275</v>
      </c>
      <c r="AR156" s="53" t="s">
        <v>153</v>
      </c>
      <c r="AS156" s="53">
        <v>2015</v>
      </c>
      <c r="AT156" s="53" t="s">
        <v>153</v>
      </c>
      <c r="AU156" s="53" t="s">
        <v>153</v>
      </c>
      <c r="AV156" s="53" t="s">
        <v>153</v>
      </c>
      <c r="AW156" s="53" t="s">
        <v>153</v>
      </c>
      <c r="AX156" s="53" t="s">
        <v>153</v>
      </c>
      <c r="AY156" s="51"/>
      <c r="AZ156" s="51" t="s">
        <v>153</v>
      </c>
      <c r="BA156" s="53">
        <v>8844</v>
      </c>
      <c r="BB156" s="53">
        <v>0</v>
      </c>
      <c r="BC156" s="53"/>
      <c r="BD156" s="53"/>
      <c r="BE156" s="53"/>
      <c r="BF156" s="53"/>
      <c r="BG156" s="53"/>
      <c r="BH156" s="53" t="s">
        <v>532</v>
      </c>
      <c r="BI156" s="53"/>
      <c r="BJ156" s="51">
        <v>1.7391304347826086</v>
      </c>
      <c r="BK156" s="53"/>
      <c r="BL156" s="53"/>
      <c r="BM156" s="53"/>
      <c r="BN156" s="53" t="s">
        <v>778</v>
      </c>
      <c r="BO156" s="53"/>
      <c r="BP156" s="53"/>
      <c r="BQ156" s="53" t="s">
        <v>778</v>
      </c>
      <c r="BR156" s="53"/>
      <c r="BS156" s="53"/>
      <c r="BT156" s="53"/>
      <c r="BU156" s="53"/>
      <c r="BV156" s="53"/>
      <c r="BW156" s="53"/>
      <c r="BX156" s="53"/>
      <c r="BY156" s="53"/>
      <c r="BZ156" s="53"/>
      <c r="CA156" s="53" t="s">
        <v>534</v>
      </c>
      <c r="CB156" s="53"/>
      <c r="CC156" s="53"/>
      <c r="CD156" s="53"/>
      <c r="CE156" s="53" t="s">
        <v>489</v>
      </c>
      <c r="CF156" s="53"/>
      <c r="CG156" s="53"/>
      <c r="CH156" s="53" t="s">
        <v>535</v>
      </c>
      <c r="CI156" s="53">
        <v>2017</v>
      </c>
      <c r="CJ156" s="53" t="s">
        <v>448</v>
      </c>
      <c r="CK156" s="53" t="s">
        <v>463</v>
      </c>
      <c r="CL156" s="53" t="s">
        <v>464</v>
      </c>
      <c r="CM156" s="53" t="s">
        <v>463</v>
      </c>
      <c r="CN156" s="53" t="s">
        <v>463</v>
      </c>
      <c r="CO156" s="53" t="s">
        <v>465</v>
      </c>
      <c r="CP156" s="53">
        <v>1</v>
      </c>
      <c r="CQ156" s="53">
        <v>0</v>
      </c>
      <c r="CR156" s="53">
        <v>0</v>
      </c>
      <c r="CS156" s="53">
        <v>1</v>
      </c>
      <c r="CT156" s="53">
        <v>0</v>
      </c>
      <c r="CU156" s="53">
        <v>0</v>
      </c>
      <c r="CV156" s="53">
        <v>1</v>
      </c>
      <c r="CW156" s="53">
        <v>0</v>
      </c>
      <c r="CX156" s="53">
        <v>0</v>
      </c>
      <c r="CY156" s="53">
        <v>0</v>
      </c>
      <c r="CZ156" s="53">
        <v>0</v>
      </c>
      <c r="DA156" s="53">
        <v>0</v>
      </c>
      <c r="DB156" s="53">
        <v>0</v>
      </c>
      <c r="DC156" s="53" t="s">
        <v>153</v>
      </c>
      <c r="DD156" s="53" t="s">
        <v>153</v>
      </c>
      <c r="DE156" s="53" t="s">
        <v>153</v>
      </c>
      <c r="DF156" s="53">
        <v>0</v>
      </c>
      <c r="DG156" s="53" t="s">
        <v>465</v>
      </c>
      <c r="DH156" s="53">
        <v>1</v>
      </c>
      <c r="DI156" s="53">
        <v>0</v>
      </c>
      <c r="DJ156" s="53">
        <v>1</v>
      </c>
      <c r="DK156" s="53">
        <v>0</v>
      </c>
      <c r="DL156" s="53">
        <v>0</v>
      </c>
      <c r="DM156" s="53">
        <v>0</v>
      </c>
      <c r="DN156" s="53">
        <v>0</v>
      </c>
      <c r="DO156" s="53">
        <v>0</v>
      </c>
      <c r="DP156" s="53">
        <v>0</v>
      </c>
      <c r="DQ156" s="53">
        <v>1</v>
      </c>
      <c r="DR156" s="53">
        <v>0</v>
      </c>
      <c r="DS156" s="53">
        <v>0</v>
      </c>
      <c r="DT156" s="53">
        <v>0</v>
      </c>
      <c r="DU156" s="53" t="s">
        <v>153</v>
      </c>
      <c r="DV156" s="53" t="s">
        <v>153</v>
      </c>
      <c r="DW156" s="51"/>
      <c r="DX156" s="53">
        <v>0</v>
      </c>
      <c r="DY156" s="53">
        <v>2</v>
      </c>
      <c r="DZ156" s="53">
        <v>0</v>
      </c>
      <c r="EA156" s="53">
        <v>0</v>
      </c>
      <c r="EB156" s="53"/>
      <c r="EC156" s="53"/>
      <c r="ED156" s="53"/>
      <c r="EE156" s="51">
        <v>5.2631578947368416</v>
      </c>
      <c r="EF156" s="53"/>
      <c r="EG156" s="53"/>
      <c r="EH156" s="53"/>
      <c r="EI156" s="53"/>
      <c r="EJ156" s="53"/>
      <c r="EK156" s="53"/>
      <c r="EL156" s="53"/>
      <c r="EM156" s="53"/>
      <c r="EN156" s="53"/>
      <c r="EO156" s="53"/>
      <c r="EP156" s="53"/>
      <c r="EQ156" s="59">
        <v>7948</v>
      </c>
      <c r="ER156" s="59">
        <v>8844</v>
      </c>
      <c r="ES156" s="59">
        <v>0</v>
      </c>
      <c r="ET156" s="59">
        <v>0</v>
      </c>
      <c r="EU156" s="59">
        <v>0</v>
      </c>
      <c r="EV156" s="59">
        <v>0</v>
      </c>
      <c r="EW156" s="59">
        <v>1</v>
      </c>
      <c r="EX156" s="59">
        <v>1</v>
      </c>
      <c r="EY156" s="59">
        <v>0</v>
      </c>
      <c r="EZ156" s="59">
        <v>0</v>
      </c>
      <c r="FA156" s="59">
        <v>0</v>
      </c>
      <c r="FB156" s="59">
        <v>0</v>
      </c>
      <c r="FC156" s="59">
        <v>0</v>
      </c>
      <c r="FD156" s="59">
        <v>0</v>
      </c>
      <c r="FE156" s="59">
        <v>0</v>
      </c>
      <c r="FF156" s="59">
        <v>0</v>
      </c>
      <c r="FG156" s="59">
        <v>0</v>
      </c>
      <c r="FH156" s="59">
        <v>0</v>
      </c>
      <c r="FI156" s="59">
        <v>0</v>
      </c>
      <c r="FJ156" s="59">
        <v>0</v>
      </c>
      <c r="FK156" s="59">
        <v>0</v>
      </c>
      <c r="FL156" s="59">
        <v>0</v>
      </c>
      <c r="FM156" s="56"/>
      <c r="FN156" s="56" t="s">
        <v>536</v>
      </c>
      <c r="FO156" s="60" t="b">
        <f t="shared" si="2"/>
        <v>1</v>
      </c>
    </row>
    <row r="157" spans="1:171" s="58" customFormat="1" ht="12.75" x14ac:dyDescent="0.2">
      <c r="A157" s="51" t="s">
        <v>437</v>
      </c>
      <c r="B157" s="52">
        <v>7948</v>
      </c>
      <c r="C157" s="53">
        <v>1</v>
      </c>
      <c r="D157" s="53">
        <v>0</v>
      </c>
      <c r="E157" s="54" t="s">
        <v>1267</v>
      </c>
      <c r="F157" s="53" t="s">
        <v>768</v>
      </c>
      <c r="G157" s="53"/>
      <c r="H157" s="53" t="s">
        <v>1268</v>
      </c>
      <c r="I157" s="53">
        <v>2</v>
      </c>
      <c r="J157" s="53" t="s">
        <v>1269</v>
      </c>
      <c r="K157" s="53" t="s">
        <v>447</v>
      </c>
      <c r="L157" s="53" t="s">
        <v>448</v>
      </c>
      <c r="M157" s="53" t="s">
        <v>447</v>
      </c>
      <c r="N157" s="53">
        <v>1</v>
      </c>
      <c r="O157" s="53">
        <v>117</v>
      </c>
      <c r="P157" s="53">
        <v>20</v>
      </c>
      <c r="Q157" s="53" t="s">
        <v>153</v>
      </c>
      <c r="R157" s="53" t="s">
        <v>153</v>
      </c>
      <c r="S157" s="53" t="s">
        <v>153</v>
      </c>
      <c r="T157" s="53" t="s">
        <v>1273</v>
      </c>
      <c r="U157" s="53" t="s">
        <v>153</v>
      </c>
      <c r="V157" s="53" t="s">
        <v>153</v>
      </c>
      <c r="W157" s="53" t="s">
        <v>153</v>
      </c>
      <c r="X157" s="53" t="s">
        <v>153</v>
      </c>
      <c r="Y157" s="53" t="s">
        <v>153</v>
      </c>
      <c r="Z157" s="51"/>
      <c r="AA157" s="51" t="s">
        <v>452</v>
      </c>
      <c r="AB157" s="51" t="s">
        <v>1267</v>
      </c>
      <c r="AC157" s="51" t="s">
        <v>768</v>
      </c>
      <c r="AD157" s="51" t="s">
        <v>1268</v>
      </c>
      <c r="AE157" s="51" t="s">
        <v>1269</v>
      </c>
      <c r="AF157" s="53">
        <v>1</v>
      </c>
      <c r="AG157" s="53">
        <v>115</v>
      </c>
      <c r="AH157" s="53">
        <v>20</v>
      </c>
      <c r="AI157" s="53">
        <v>0</v>
      </c>
      <c r="AJ157" s="53" t="s">
        <v>153</v>
      </c>
      <c r="AK157" s="53" t="s">
        <v>153</v>
      </c>
      <c r="AL157" s="53" t="s">
        <v>153</v>
      </c>
      <c r="AM157" s="53" t="s">
        <v>1273</v>
      </c>
      <c r="AN157" s="53" t="s">
        <v>153</v>
      </c>
      <c r="AO157" s="53" t="s">
        <v>153</v>
      </c>
      <c r="AP157" s="53" t="s">
        <v>153</v>
      </c>
      <c r="AQ157" s="53" t="s">
        <v>153</v>
      </c>
      <c r="AR157" s="53" t="s">
        <v>153</v>
      </c>
      <c r="AS157" s="53">
        <v>2015</v>
      </c>
      <c r="AT157" s="53" t="s">
        <v>153</v>
      </c>
      <c r="AU157" s="53" t="s">
        <v>153</v>
      </c>
      <c r="AV157" s="53" t="s">
        <v>153</v>
      </c>
      <c r="AW157" s="53" t="s">
        <v>153</v>
      </c>
      <c r="AX157" s="53" t="s">
        <v>153</v>
      </c>
      <c r="AY157" s="51"/>
      <c r="AZ157" s="51" t="s">
        <v>153</v>
      </c>
      <c r="BA157" s="53">
        <v>8844</v>
      </c>
      <c r="BB157" s="53">
        <v>0</v>
      </c>
      <c r="BC157" s="53"/>
      <c r="BD157" s="53"/>
      <c r="BE157" s="53"/>
      <c r="BF157" s="53"/>
      <c r="BG157" s="53"/>
      <c r="BH157" s="53"/>
      <c r="BI157" s="53"/>
      <c r="BJ157" s="51">
        <v>1.7391304347826086</v>
      </c>
      <c r="BK157" s="53"/>
      <c r="BL157" s="53"/>
      <c r="BM157" s="53"/>
      <c r="BN157" s="53" t="s">
        <v>778</v>
      </c>
      <c r="BO157" s="53"/>
      <c r="BP157" s="53"/>
      <c r="BQ157" s="53" t="s">
        <v>778</v>
      </c>
      <c r="BR157" s="53"/>
      <c r="BS157" s="53"/>
      <c r="BT157" s="53"/>
      <c r="BU157" s="53"/>
      <c r="BV157" s="53"/>
      <c r="BW157" s="53"/>
      <c r="BX157" s="53"/>
      <c r="BY157" s="53"/>
      <c r="BZ157" s="53"/>
      <c r="CA157" s="53"/>
      <c r="CB157" s="53"/>
      <c r="CC157" s="53"/>
      <c r="CD157" s="53"/>
      <c r="CE157" s="53"/>
      <c r="CF157" s="53"/>
      <c r="CG157" s="53"/>
      <c r="CH157" s="53"/>
      <c r="CI157" s="53">
        <v>2017</v>
      </c>
      <c r="CJ157" s="53" t="s">
        <v>448</v>
      </c>
      <c r="CK157" s="53" t="s">
        <v>463</v>
      </c>
      <c r="CL157" s="53" t="s">
        <v>464</v>
      </c>
      <c r="CM157" s="53" t="s">
        <v>463</v>
      </c>
      <c r="CN157" s="53" t="s">
        <v>463</v>
      </c>
      <c r="CO157" s="53" t="s">
        <v>465</v>
      </c>
      <c r="CP157" s="53">
        <v>1</v>
      </c>
      <c r="CQ157" s="53">
        <v>0</v>
      </c>
      <c r="CR157" s="53">
        <v>0</v>
      </c>
      <c r="CS157" s="53">
        <v>1</v>
      </c>
      <c r="CT157" s="53">
        <v>0</v>
      </c>
      <c r="CU157" s="53">
        <v>0</v>
      </c>
      <c r="CV157" s="53">
        <v>1</v>
      </c>
      <c r="CW157" s="53">
        <v>0</v>
      </c>
      <c r="CX157" s="53">
        <v>0</v>
      </c>
      <c r="CY157" s="53">
        <v>0</v>
      </c>
      <c r="CZ157" s="53">
        <v>0</v>
      </c>
      <c r="DA157" s="53">
        <v>0</v>
      </c>
      <c r="DB157" s="53">
        <v>0</v>
      </c>
      <c r="DC157" s="53" t="s">
        <v>153</v>
      </c>
      <c r="DD157" s="53" t="s">
        <v>153</v>
      </c>
      <c r="DE157" s="53" t="s">
        <v>153</v>
      </c>
      <c r="DF157" s="53">
        <v>0</v>
      </c>
      <c r="DG157" s="53" t="s">
        <v>465</v>
      </c>
      <c r="DH157" s="53">
        <v>1</v>
      </c>
      <c r="DI157" s="53">
        <v>0</v>
      </c>
      <c r="DJ157" s="53">
        <v>1</v>
      </c>
      <c r="DK157" s="53">
        <v>0</v>
      </c>
      <c r="DL157" s="53">
        <v>0</v>
      </c>
      <c r="DM157" s="53">
        <v>0</v>
      </c>
      <c r="DN157" s="53">
        <v>0</v>
      </c>
      <c r="DO157" s="53">
        <v>0</v>
      </c>
      <c r="DP157" s="53">
        <v>0</v>
      </c>
      <c r="DQ157" s="53">
        <v>1</v>
      </c>
      <c r="DR157" s="53">
        <v>0</v>
      </c>
      <c r="DS157" s="53">
        <v>0</v>
      </c>
      <c r="DT157" s="53">
        <v>0</v>
      </c>
      <c r="DU157" s="53" t="s">
        <v>153</v>
      </c>
      <c r="DV157" s="53" t="s">
        <v>153</v>
      </c>
      <c r="DW157" s="51"/>
      <c r="DX157" s="53">
        <v>0</v>
      </c>
      <c r="DY157" s="53">
        <v>2</v>
      </c>
      <c r="DZ157" s="53">
        <v>0</v>
      </c>
      <c r="EA157" s="53">
        <v>0</v>
      </c>
      <c r="EB157" s="53"/>
      <c r="EC157" s="53"/>
      <c r="ED157" s="53"/>
      <c r="EE157" s="51">
        <v>5.2631578947368416</v>
      </c>
      <c r="EF157" s="53"/>
      <c r="EG157" s="53"/>
      <c r="EH157" s="53"/>
      <c r="EI157" s="53"/>
      <c r="EJ157" s="53"/>
      <c r="EK157" s="53"/>
      <c r="EL157" s="53"/>
      <c r="EM157" s="53"/>
      <c r="EN157" s="53"/>
      <c r="EO157" s="53"/>
      <c r="EP157" s="53"/>
      <c r="EQ157" s="59">
        <v>7948</v>
      </c>
      <c r="ER157" s="59">
        <v>8844</v>
      </c>
      <c r="ES157" s="59">
        <v>0</v>
      </c>
      <c r="ET157" s="59">
        <v>0</v>
      </c>
      <c r="EU157" s="59">
        <v>0</v>
      </c>
      <c r="EV157" s="59">
        <v>0</v>
      </c>
      <c r="EW157" s="56"/>
      <c r="EX157" s="56"/>
      <c r="EY157" s="56"/>
      <c r="EZ157" s="56"/>
      <c r="FA157" s="56"/>
      <c r="FB157" s="56"/>
      <c r="FC157" s="56"/>
      <c r="FD157" s="56"/>
      <c r="FE157" s="56"/>
      <c r="FF157" s="56"/>
      <c r="FG157" s="56"/>
      <c r="FH157" s="56"/>
      <c r="FI157" s="56"/>
      <c r="FJ157" s="56"/>
      <c r="FK157" s="56"/>
      <c r="FL157" s="56"/>
      <c r="FM157" s="56"/>
      <c r="FN157" s="56" t="s">
        <v>536</v>
      </c>
      <c r="FO157" s="60" t="b">
        <f t="shared" si="2"/>
        <v>1</v>
      </c>
    </row>
    <row r="158" spans="1:171" s="58" customFormat="1" ht="12.75" x14ac:dyDescent="0.2">
      <c r="A158" s="51" t="s">
        <v>437</v>
      </c>
      <c r="B158" s="52">
        <v>10414</v>
      </c>
      <c r="C158" s="53">
        <v>0</v>
      </c>
      <c r="D158" s="53">
        <v>2</v>
      </c>
      <c r="E158" s="54" t="s">
        <v>1280</v>
      </c>
      <c r="F158" s="53" t="s">
        <v>1281</v>
      </c>
      <c r="G158" s="53"/>
      <c r="H158" s="53" t="s">
        <v>1282</v>
      </c>
      <c r="I158" s="53">
        <v>2</v>
      </c>
      <c r="J158" s="53" t="s">
        <v>1283</v>
      </c>
      <c r="K158" s="53" t="s">
        <v>447</v>
      </c>
      <c r="L158" s="53" t="s">
        <v>472</v>
      </c>
      <c r="M158" s="53" t="s">
        <v>447</v>
      </c>
      <c r="N158" s="53">
        <v>2</v>
      </c>
      <c r="O158" s="53">
        <v>118</v>
      </c>
      <c r="P158" s="53">
        <v>20</v>
      </c>
      <c r="Q158" s="53" t="s">
        <v>153</v>
      </c>
      <c r="R158" s="53" t="s">
        <v>1284</v>
      </c>
      <c r="S158" s="53" t="s">
        <v>1285</v>
      </c>
      <c r="T158" s="53" t="s">
        <v>1286</v>
      </c>
      <c r="U158" s="53" t="s">
        <v>1287</v>
      </c>
      <c r="V158" s="53" t="s">
        <v>1288</v>
      </c>
      <c r="W158" s="53" t="s">
        <v>153</v>
      </c>
      <c r="X158" s="53" t="s">
        <v>1289</v>
      </c>
      <c r="Y158" s="53" t="s">
        <v>1290</v>
      </c>
      <c r="Z158" s="51"/>
      <c r="AA158" s="51" t="s">
        <v>452</v>
      </c>
      <c r="AB158" s="51" t="s">
        <v>1280</v>
      </c>
      <c r="AC158" s="51" t="s">
        <v>1281</v>
      </c>
      <c r="AD158" s="51" t="s">
        <v>1282</v>
      </c>
      <c r="AE158" s="51" t="s">
        <v>1283</v>
      </c>
      <c r="AF158" s="53">
        <v>2</v>
      </c>
      <c r="AG158" s="53">
        <v>118</v>
      </c>
      <c r="AH158" s="53">
        <v>19</v>
      </c>
      <c r="AI158" s="53">
        <v>2</v>
      </c>
      <c r="AJ158" s="53" t="s">
        <v>153</v>
      </c>
      <c r="AK158" s="53" t="s">
        <v>1284</v>
      </c>
      <c r="AL158" s="53" t="s">
        <v>1285</v>
      </c>
      <c r="AM158" s="53" t="s">
        <v>1286</v>
      </c>
      <c r="AN158" s="53" t="s">
        <v>1289</v>
      </c>
      <c r="AO158" s="53" t="s">
        <v>1290</v>
      </c>
      <c r="AP158" s="53" t="s">
        <v>1287</v>
      </c>
      <c r="AQ158" s="53" t="s">
        <v>1288</v>
      </c>
      <c r="AR158" s="53" t="s">
        <v>153</v>
      </c>
      <c r="AS158" s="53">
        <v>2015</v>
      </c>
      <c r="AT158" s="53" t="s">
        <v>1291</v>
      </c>
      <c r="AU158" s="53" t="s">
        <v>153</v>
      </c>
      <c r="AV158" s="53" t="s">
        <v>153</v>
      </c>
      <c r="AW158" s="53" t="s">
        <v>439</v>
      </c>
      <c r="AX158" s="53" t="s">
        <v>153</v>
      </c>
      <c r="AY158" s="51"/>
      <c r="AZ158" s="51" t="s">
        <v>153</v>
      </c>
      <c r="BA158" s="53">
        <v>8772</v>
      </c>
      <c r="BB158" s="53">
        <v>0</v>
      </c>
      <c r="BC158" s="53"/>
      <c r="BD158" s="53"/>
      <c r="BE158" s="53"/>
      <c r="BF158" s="53"/>
      <c r="BG158" s="53"/>
      <c r="BH158" s="53"/>
      <c r="BI158" s="53"/>
      <c r="BJ158" s="51"/>
      <c r="BK158" s="53"/>
      <c r="BL158" s="53"/>
      <c r="BM158" s="53"/>
      <c r="BN158" s="53" t="s">
        <v>815</v>
      </c>
      <c r="BO158" s="53"/>
      <c r="BP158" s="53"/>
      <c r="BQ158" s="53" t="s">
        <v>815</v>
      </c>
      <c r="BR158" s="53"/>
      <c r="BS158" s="53"/>
      <c r="BT158" s="53"/>
      <c r="BU158" s="53"/>
      <c r="BV158" s="53"/>
      <c r="BW158" s="53"/>
      <c r="BX158" s="53"/>
      <c r="BY158" s="53"/>
      <c r="BZ158" s="53"/>
      <c r="CA158" s="53"/>
      <c r="CB158" s="53"/>
      <c r="CC158" s="53"/>
      <c r="CD158" s="53"/>
      <c r="CE158" s="53"/>
      <c r="CF158" s="53" t="s">
        <v>462</v>
      </c>
      <c r="CG158" s="53"/>
      <c r="CH158" s="53"/>
      <c r="CI158" s="53">
        <v>2017</v>
      </c>
      <c r="CJ158" s="53" t="s">
        <v>472</v>
      </c>
      <c r="CK158" s="53" t="s">
        <v>464</v>
      </c>
      <c r="CL158" s="53" t="s">
        <v>463</v>
      </c>
      <c r="CM158" s="53" t="s">
        <v>463</v>
      </c>
      <c r="CN158" s="53" t="s">
        <v>463</v>
      </c>
      <c r="CO158" s="53" t="s">
        <v>465</v>
      </c>
      <c r="CP158" s="53">
        <v>1</v>
      </c>
      <c r="CQ158" s="53">
        <v>0</v>
      </c>
      <c r="CR158" s="53">
        <v>0</v>
      </c>
      <c r="CS158" s="53">
        <v>1</v>
      </c>
      <c r="CT158" s="53">
        <v>0</v>
      </c>
      <c r="CU158" s="53">
        <v>0</v>
      </c>
      <c r="CV158" s="53">
        <v>0</v>
      </c>
      <c r="CW158" s="53">
        <v>0</v>
      </c>
      <c r="CX158" s="53">
        <v>0</v>
      </c>
      <c r="CY158" s="53">
        <v>0</v>
      </c>
      <c r="CZ158" s="53">
        <v>0</v>
      </c>
      <c r="DA158" s="53">
        <v>1</v>
      </c>
      <c r="DB158" s="53">
        <v>0</v>
      </c>
      <c r="DC158" s="53" t="s">
        <v>153</v>
      </c>
      <c r="DD158" s="53" t="s">
        <v>153</v>
      </c>
      <c r="DE158" s="53" t="s">
        <v>153</v>
      </c>
      <c r="DF158" s="53">
        <v>2</v>
      </c>
      <c r="DG158" s="53" t="s">
        <v>465</v>
      </c>
      <c r="DH158" s="53">
        <v>5</v>
      </c>
      <c r="DI158" s="53">
        <v>1</v>
      </c>
      <c r="DJ158" s="53">
        <v>2</v>
      </c>
      <c r="DK158" s="53">
        <v>2</v>
      </c>
      <c r="DL158" s="53">
        <v>0</v>
      </c>
      <c r="DM158" s="53">
        <v>0</v>
      </c>
      <c r="DN158" s="53">
        <v>0</v>
      </c>
      <c r="DO158" s="53">
        <v>0</v>
      </c>
      <c r="DP158" s="53">
        <v>0</v>
      </c>
      <c r="DQ158" s="53">
        <v>0</v>
      </c>
      <c r="DR158" s="53">
        <v>0</v>
      </c>
      <c r="DS158" s="53">
        <v>5</v>
      </c>
      <c r="DT158" s="53">
        <v>0</v>
      </c>
      <c r="DU158" s="53" t="s">
        <v>153</v>
      </c>
      <c r="DV158" s="53" t="s">
        <v>153</v>
      </c>
      <c r="DW158" s="51"/>
      <c r="DX158" s="53">
        <v>0</v>
      </c>
      <c r="DY158" s="53">
        <v>3</v>
      </c>
      <c r="DZ158" s="53">
        <v>2</v>
      </c>
      <c r="EA158" s="53">
        <v>0</v>
      </c>
      <c r="EB158" s="53"/>
      <c r="EC158" s="53"/>
      <c r="ED158" s="53"/>
      <c r="EE158" s="51">
        <v>5.2631578947368416</v>
      </c>
      <c r="EF158" s="53"/>
      <c r="EG158" s="53"/>
      <c r="EH158" s="53"/>
      <c r="EI158" s="53"/>
      <c r="EJ158" s="53"/>
      <c r="EK158" s="53">
        <v>2</v>
      </c>
      <c r="EL158" s="53"/>
      <c r="EM158" s="53"/>
      <c r="EN158" s="53"/>
      <c r="EO158" s="53"/>
      <c r="EP158" s="53"/>
      <c r="EQ158" s="59">
        <v>10414</v>
      </c>
      <c r="ER158" s="59">
        <v>8772</v>
      </c>
      <c r="ES158" s="59">
        <v>0</v>
      </c>
      <c r="ET158" s="59">
        <v>0</v>
      </c>
      <c r="EU158" s="59">
        <v>0</v>
      </c>
      <c r="EV158" s="59">
        <v>0</v>
      </c>
      <c r="EW158" s="59">
        <v>1</v>
      </c>
      <c r="EX158" s="59">
        <v>1</v>
      </c>
      <c r="EY158" s="59">
        <v>0</v>
      </c>
      <c r="EZ158" s="59">
        <v>0</v>
      </c>
      <c r="FA158" s="59">
        <v>0</v>
      </c>
      <c r="FB158" s="59">
        <v>2</v>
      </c>
      <c r="FC158" s="59">
        <v>2</v>
      </c>
      <c r="FD158" s="59">
        <v>0</v>
      </c>
      <c r="FE158" s="59">
        <v>0</v>
      </c>
      <c r="FF158" s="59">
        <v>0</v>
      </c>
      <c r="FG158" s="59">
        <v>0</v>
      </c>
      <c r="FH158" s="59">
        <v>0</v>
      </c>
      <c r="FI158" s="59">
        <v>0</v>
      </c>
      <c r="FJ158" s="59">
        <v>0</v>
      </c>
      <c r="FK158" s="59">
        <v>0</v>
      </c>
      <c r="FL158" s="59">
        <v>0</v>
      </c>
      <c r="FM158" s="56"/>
      <c r="FN158" s="56" t="s">
        <v>466</v>
      </c>
      <c r="FO158" s="60" t="b">
        <f t="shared" si="2"/>
        <v>1</v>
      </c>
    </row>
    <row r="159" spans="1:171" s="58" customFormat="1" ht="12.75" x14ac:dyDescent="0.2">
      <c r="A159" s="51" t="s">
        <v>437</v>
      </c>
      <c r="B159" s="52">
        <v>10414</v>
      </c>
      <c r="C159" s="53">
        <v>1</v>
      </c>
      <c r="D159" s="53">
        <v>0</v>
      </c>
      <c r="E159" s="54" t="s">
        <v>1280</v>
      </c>
      <c r="F159" s="53" t="s">
        <v>1281</v>
      </c>
      <c r="G159" s="53"/>
      <c r="H159" s="53" t="s">
        <v>1282</v>
      </c>
      <c r="I159" s="53">
        <v>2</v>
      </c>
      <c r="J159" s="53" t="s">
        <v>1283</v>
      </c>
      <c r="K159" s="53" t="s">
        <v>447</v>
      </c>
      <c r="L159" s="53" t="s">
        <v>472</v>
      </c>
      <c r="M159" s="53" t="s">
        <v>447</v>
      </c>
      <c r="N159" s="53">
        <v>2</v>
      </c>
      <c r="O159" s="53">
        <v>118</v>
      </c>
      <c r="P159" s="53">
        <v>20</v>
      </c>
      <c r="Q159" s="53" t="s">
        <v>153</v>
      </c>
      <c r="R159" s="53" t="s">
        <v>153</v>
      </c>
      <c r="S159" s="53" t="s">
        <v>153</v>
      </c>
      <c r="T159" s="53" t="s">
        <v>1286</v>
      </c>
      <c r="U159" s="53" t="s">
        <v>153</v>
      </c>
      <c r="V159" s="53" t="s">
        <v>153</v>
      </c>
      <c r="W159" s="53" t="s">
        <v>153</v>
      </c>
      <c r="X159" s="53" t="s">
        <v>153</v>
      </c>
      <c r="Y159" s="53" t="s">
        <v>153</v>
      </c>
      <c r="Z159" s="51"/>
      <c r="AA159" s="51" t="s">
        <v>452</v>
      </c>
      <c r="AB159" s="51" t="s">
        <v>1280</v>
      </c>
      <c r="AC159" s="51" t="s">
        <v>1281</v>
      </c>
      <c r="AD159" s="51" t="s">
        <v>1282</v>
      </c>
      <c r="AE159" s="51" t="s">
        <v>1283</v>
      </c>
      <c r="AF159" s="53">
        <v>2</v>
      </c>
      <c r="AG159" s="53">
        <v>118</v>
      </c>
      <c r="AH159" s="53">
        <v>19</v>
      </c>
      <c r="AI159" s="53">
        <v>0</v>
      </c>
      <c r="AJ159" s="53" t="s">
        <v>153</v>
      </c>
      <c r="AK159" s="53" t="s">
        <v>153</v>
      </c>
      <c r="AL159" s="53" t="s">
        <v>153</v>
      </c>
      <c r="AM159" s="53" t="s">
        <v>1286</v>
      </c>
      <c r="AN159" s="53" t="s">
        <v>153</v>
      </c>
      <c r="AO159" s="53" t="s">
        <v>153</v>
      </c>
      <c r="AP159" s="53" t="s">
        <v>153</v>
      </c>
      <c r="AQ159" s="53" t="s">
        <v>153</v>
      </c>
      <c r="AR159" s="53" t="s">
        <v>153</v>
      </c>
      <c r="AS159" s="53">
        <v>2015</v>
      </c>
      <c r="AT159" s="53" t="s">
        <v>1291</v>
      </c>
      <c r="AU159" s="53" t="s">
        <v>153</v>
      </c>
      <c r="AV159" s="53" t="s">
        <v>153</v>
      </c>
      <c r="AW159" s="53" t="s">
        <v>439</v>
      </c>
      <c r="AX159" s="53" t="s">
        <v>153</v>
      </c>
      <c r="AY159" s="51"/>
      <c r="AZ159" s="51" t="s">
        <v>153</v>
      </c>
      <c r="BA159" s="53">
        <v>8772</v>
      </c>
      <c r="BB159" s="53">
        <v>0</v>
      </c>
      <c r="BC159" s="53"/>
      <c r="BD159" s="53"/>
      <c r="BE159" s="53"/>
      <c r="BF159" s="53"/>
      <c r="BG159" s="53"/>
      <c r="BH159" s="53"/>
      <c r="BI159" s="53"/>
      <c r="BJ159" s="51"/>
      <c r="BK159" s="53"/>
      <c r="BL159" s="53"/>
      <c r="BM159" s="53"/>
      <c r="BN159" s="53" t="s">
        <v>815</v>
      </c>
      <c r="BO159" s="53"/>
      <c r="BP159" s="53"/>
      <c r="BQ159" s="53" t="s">
        <v>815</v>
      </c>
      <c r="BR159" s="53"/>
      <c r="BS159" s="53"/>
      <c r="BT159" s="53"/>
      <c r="BU159" s="53"/>
      <c r="BV159" s="53"/>
      <c r="BW159" s="53"/>
      <c r="BX159" s="53"/>
      <c r="BY159" s="53"/>
      <c r="BZ159" s="53"/>
      <c r="CA159" s="53"/>
      <c r="CB159" s="53"/>
      <c r="CC159" s="53"/>
      <c r="CD159" s="53"/>
      <c r="CE159" s="53"/>
      <c r="CF159" s="53"/>
      <c r="CG159" s="53"/>
      <c r="CH159" s="53"/>
      <c r="CI159" s="53">
        <v>2017</v>
      </c>
      <c r="CJ159" s="53" t="s">
        <v>472</v>
      </c>
      <c r="CK159" s="53" t="s">
        <v>464</v>
      </c>
      <c r="CL159" s="53" t="s">
        <v>463</v>
      </c>
      <c r="CM159" s="53" t="s">
        <v>463</v>
      </c>
      <c r="CN159" s="53" t="s">
        <v>463</v>
      </c>
      <c r="CO159" s="53" t="s">
        <v>465</v>
      </c>
      <c r="CP159" s="53">
        <v>1</v>
      </c>
      <c r="CQ159" s="53">
        <v>0</v>
      </c>
      <c r="CR159" s="53">
        <v>0</v>
      </c>
      <c r="CS159" s="53">
        <v>1</v>
      </c>
      <c r="CT159" s="53">
        <v>0</v>
      </c>
      <c r="CU159" s="53">
        <v>0</v>
      </c>
      <c r="CV159" s="53">
        <v>0</v>
      </c>
      <c r="CW159" s="53">
        <v>0</v>
      </c>
      <c r="CX159" s="53">
        <v>0</v>
      </c>
      <c r="CY159" s="53">
        <v>0</v>
      </c>
      <c r="CZ159" s="53">
        <v>0</v>
      </c>
      <c r="DA159" s="53">
        <v>1</v>
      </c>
      <c r="DB159" s="53">
        <v>0</v>
      </c>
      <c r="DC159" s="53" t="s">
        <v>153</v>
      </c>
      <c r="DD159" s="53" t="s">
        <v>153</v>
      </c>
      <c r="DE159" s="53" t="s">
        <v>153</v>
      </c>
      <c r="DF159" s="53">
        <v>2</v>
      </c>
      <c r="DG159" s="53" t="s">
        <v>465</v>
      </c>
      <c r="DH159" s="53">
        <v>5</v>
      </c>
      <c r="DI159" s="53">
        <v>1</v>
      </c>
      <c r="DJ159" s="53">
        <v>2</v>
      </c>
      <c r="DK159" s="53">
        <v>2</v>
      </c>
      <c r="DL159" s="53">
        <v>0</v>
      </c>
      <c r="DM159" s="53">
        <v>0</v>
      </c>
      <c r="DN159" s="53">
        <v>0</v>
      </c>
      <c r="DO159" s="53">
        <v>0</v>
      </c>
      <c r="DP159" s="53">
        <v>0</v>
      </c>
      <c r="DQ159" s="53">
        <v>0</v>
      </c>
      <c r="DR159" s="53">
        <v>0</v>
      </c>
      <c r="DS159" s="53">
        <v>5</v>
      </c>
      <c r="DT159" s="53">
        <v>0</v>
      </c>
      <c r="DU159" s="53" t="s">
        <v>153</v>
      </c>
      <c r="DV159" s="53" t="s">
        <v>153</v>
      </c>
      <c r="DW159" s="51"/>
      <c r="DX159" s="53">
        <v>0</v>
      </c>
      <c r="DY159" s="53">
        <v>3</v>
      </c>
      <c r="DZ159" s="53">
        <v>2</v>
      </c>
      <c r="EA159" s="53">
        <v>0</v>
      </c>
      <c r="EB159" s="53"/>
      <c r="EC159" s="53"/>
      <c r="ED159" s="53"/>
      <c r="EE159" s="51">
        <v>5.2631578947368416</v>
      </c>
      <c r="EF159" s="53"/>
      <c r="EG159" s="53"/>
      <c r="EH159" s="53"/>
      <c r="EI159" s="53"/>
      <c r="EJ159" s="53"/>
      <c r="EK159" s="53">
        <v>2</v>
      </c>
      <c r="EL159" s="53"/>
      <c r="EM159" s="53"/>
      <c r="EN159" s="53"/>
      <c r="EO159" s="53"/>
      <c r="EP159" s="53"/>
      <c r="EQ159" s="59">
        <v>10414</v>
      </c>
      <c r="ER159" s="59">
        <v>8772</v>
      </c>
      <c r="ES159" s="59">
        <v>0</v>
      </c>
      <c r="ET159" s="59">
        <v>0</v>
      </c>
      <c r="EU159" s="59">
        <v>0</v>
      </c>
      <c r="EV159" s="59">
        <v>0</v>
      </c>
      <c r="EW159" s="56"/>
      <c r="EX159" s="56"/>
      <c r="EY159" s="56"/>
      <c r="EZ159" s="56"/>
      <c r="FA159" s="56"/>
      <c r="FB159" s="56"/>
      <c r="FC159" s="56"/>
      <c r="FD159" s="56"/>
      <c r="FE159" s="56"/>
      <c r="FF159" s="56"/>
      <c r="FG159" s="56"/>
      <c r="FH159" s="56"/>
      <c r="FI159" s="56"/>
      <c r="FJ159" s="56"/>
      <c r="FK159" s="56"/>
      <c r="FL159" s="56"/>
      <c r="FM159" s="56"/>
      <c r="FN159" s="56" t="s">
        <v>466</v>
      </c>
      <c r="FO159" s="60" t="b">
        <f t="shared" si="2"/>
        <v>1</v>
      </c>
    </row>
    <row r="160" spans="1:171" s="58" customFormat="1" ht="12.75" x14ac:dyDescent="0.2">
      <c r="A160" s="51" t="s">
        <v>437</v>
      </c>
      <c r="B160" s="52">
        <v>53175</v>
      </c>
      <c r="C160" s="53">
        <v>0</v>
      </c>
      <c r="D160" s="53">
        <v>1</v>
      </c>
      <c r="E160" s="54" t="s">
        <v>1292</v>
      </c>
      <c r="F160" s="53" t="s">
        <v>875</v>
      </c>
      <c r="G160" s="53"/>
      <c r="H160" s="53" t="s">
        <v>1293</v>
      </c>
      <c r="I160" s="53">
        <v>2</v>
      </c>
      <c r="J160" s="53" t="s">
        <v>1294</v>
      </c>
      <c r="K160" s="53" t="s">
        <v>447</v>
      </c>
      <c r="L160" s="53" t="s">
        <v>448</v>
      </c>
      <c r="M160" s="53" t="s">
        <v>447</v>
      </c>
      <c r="N160" s="53">
        <v>1</v>
      </c>
      <c r="O160" s="53">
        <v>118</v>
      </c>
      <c r="P160" s="53">
        <v>16</v>
      </c>
      <c r="Q160" s="53" t="s">
        <v>153</v>
      </c>
      <c r="R160" s="53" t="s">
        <v>153</v>
      </c>
      <c r="S160" s="53" t="s">
        <v>1295</v>
      </c>
      <c r="T160" s="53" t="s">
        <v>1117</v>
      </c>
      <c r="U160" s="53" t="s">
        <v>1296</v>
      </c>
      <c r="V160" s="53" t="s">
        <v>1297</v>
      </c>
      <c r="W160" s="53" t="s">
        <v>153</v>
      </c>
      <c r="X160" s="53" t="s">
        <v>1298</v>
      </c>
      <c r="Y160" s="53" t="s">
        <v>1299</v>
      </c>
      <c r="Z160" s="51"/>
      <c r="AA160" s="51" t="s">
        <v>452</v>
      </c>
      <c r="AB160" s="51" t="s">
        <v>1292</v>
      </c>
      <c r="AC160" s="51" t="s">
        <v>875</v>
      </c>
      <c r="AD160" s="51" t="s">
        <v>1293</v>
      </c>
      <c r="AE160" s="51" t="s">
        <v>1294</v>
      </c>
      <c r="AF160" s="53">
        <v>1</v>
      </c>
      <c r="AG160" s="53">
        <v>118</v>
      </c>
      <c r="AH160" s="53">
        <v>16</v>
      </c>
      <c r="AI160" s="53">
        <v>1</v>
      </c>
      <c r="AJ160" s="53" t="s">
        <v>153</v>
      </c>
      <c r="AK160" s="53" t="s">
        <v>153</v>
      </c>
      <c r="AL160" s="53" t="s">
        <v>1295</v>
      </c>
      <c r="AM160" s="53" t="s">
        <v>1117</v>
      </c>
      <c r="AN160" s="53" t="s">
        <v>1298</v>
      </c>
      <c r="AO160" s="53" t="s">
        <v>1299</v>
      </c>
      <c r="AP160" s="53" t="s">
        <v>1296</v>
      </c>
      <c r="AQ160" s="53" t="s">
        <v>1297</v>
      </c>
      <c r="AR160" s="53" t="s">
        <v>153</v>
      </c>
      <c r="AS160" s="53">
        <v>2015</v>
      </c>
      <c r="AT160" s="53" t="s">
        <v>153</v>
      </c>
      <c r="AU160" s="53" t="s">
        <v>153</v>
      </c>
      <c r="AV160" s="53" t="s">
        <v>153</v>
      </c>
      <c r="AW160" s="53" t="s">
        <v>153</v>
      </c>
      <c r="AX160" s="53" t="s">
        <v>153</v>
      </c>
      <c r="AY160" s="51"/>
      <c r="AZ160" s="51" t="s">
        <v>153</v>
      </c>
      <c r="BA160" s="53">
        <v>8496</v>
      </c>
      <c r="BB160" s="53">
        <v>0</v>
      </c>
      <c r="BC160" s="53"/>
      <c r="BD160" s="53"/>
      <c r="BE160" s="53"/>
      <c r="BF160" s="53"/>
      <c r="BG160" s="53"/>
      <c r="BH160" s="53"/>
      <c r="BI160" s="53"/>
      <c r="BJ160" s="51"/>
      <c r="BK160" s="53"/>
      <c r="BL160" s="53"/>
      <c r="BM160" s="53"/>
      <c r="BN160" s="53" t="s">
        <v>533</v>
      </c>
      <c r="BO160" s="53"/>
      <c r="BP160" s="53"/>
      <c r="BQ160" s="53" t="s">
        <v>533</v>
      </c>
      <c r="BR160" s="53"/>
      <c r="BS160" s="53"/>
      <c r="BT160" s="53"/>
      <c r="BU160" s="53"/>
      <c r="BV160" s="53"/>
      <c r="BW160" s="53"/>
      <c r="BX160" s="53"/>
      <c r="BY160" s="53"/>
      <c r="BZ160" s="53"/>
      <c r="CA160" s="53"/>
      <c r="CB160" s="53"/>
      <c r="CC160" s="53"/>
      <c r="CD160" s="53"/>
      <c r="CE160" s="53"/>
      <c r="CF160" s="53" t="s">
        <v>462</v>
      </c>
      <c r="CG160" s="53"/>
      <c r="CH160" s="53"/>
      <c r="CI160" s="53">
        <v>2017</v>
      </c>
      <c r="CJ160" s="53" t="s">
        <v>448</v>
      </c>
      <c r="CK160" s="53" t="s">
        <v>464</v>
      </c>
      <c r="CL160" s="53" t="s">
        <v>464</v>
      </c>
      <c r="CM160" s="53" t="s">
        <v>464</v>
      </c>
      <c r="CN160" s="53" t="s">
        <v>464</v>
      </c>
      <c r="CO160" s="53" t="s">
        <v>465</v>
      </c>
      <c r="CP160" s="53">
        <v>0</v>
      </c>
      <c r="CQ160" s="53">
        <v>0</v>
      </c>
      <c r="CR160" s="53">
        <v>0</v>
      </c>
      <c r="CS160" s="53">
        <v>0</v>
      </c>
      <c r="CT160" s="53">
        <v>0</v>
      </c>
      <c r="CU160" s="53">
        <v>0</v>
      </c>
      <c r="CV160" s="53">
        <v>0</v>
      </c>
      <c r="CW160" s="53">
        <v>0</v>
      </c>
      <c r="CX160" s="53">
        <v>0</v>
      </c>
      <c r="CY160" s="53">
        <v>0</v>
      </c>
      <c r="CZ160" s="53">
        <v>0</v>
      </c>
      <c r="DA160" s="53">
        <v>0</v>
      </c>
      <c r="DB160" s="53">
        <v>0</v>
      </c>
      <c r="DC160" s="53" t="s">
        <v>153</v>
      </c>
      <c r="DD160" s="53" t="s">
        <v>153</v>
      </c>
      <c r="DE160" s="53" t="s">
        <v>153</v>
      </c>
      <c r="DF160" s="53">
        <v>0</v>
      </c>
      <c r="DG160" s="53" t="s">
        <v>465</v>
      </c>
      <c r="DH160" s="53">
        <v>0</v>
      </c>
      <c r="DI160" s="53">
        <v>0</v>
      </c>
      <c r="DJ160" s="53">
        <v>0</v>
      </c>
      <c r="DK160" s="53">
        <v>0</v>
      </c>
      <c r="DL160" s="53">
        <v>0</v>
      </c>
      <c r="DM160" s="53">
        <v>0</v>
      </c>
      <c r="DN160" s="53">
        <v>0</v>
      </c>
      <c r="DO160" s="53">
        <v>0</v>
      </c>
      <c r="DP160" s="53">
        <v>0</v>
      </c>
      <c r="DQ160" s="53">
        <v>0</v>
      </c>
      <c r="DR160" s="53">
        <v>0</v>
      </c>
      <c r="DS160" s="53">
        <v>0</v>
      </c>
      <c r="DT160" s="53">
        <v>0</v>
      </c>
      <c r="DU160" s="53" t="s">
        <v>153</v>
      </c>
      <c r="DV160" s="53" t="s">
        <v>153</v>
      </c>
      <c r="DW160" s="51"/>
      <c r="DX160" s="53">
        <v>0</v>
      </c>
      <c r="DY160" s="53">
        <v>0</v>
      </c>
      <c r="DZ160" s="53">
        <v>0</v>
      </c>
      <c r="EA160" s="53">
        <v>0</v>
      </c>
      <c r="EB160" s="53"/>
      <c r="EC160" s="53"/>
      <c r="ED160" s="53"/>
      <c r="EE160" s="51"/>
      <c r="EF160" s="53"/>
      <c r="EG160" s="53"/>
      <c r="EH160" s="53"/>
      <c r="EI160" s="53"/>
      <c r="EJ160" s="53"/>
      <c r="EK160" s="53"/>
      <c r="EL160" s="53"/>
      <c r="EM160" s="53"/>
      <c r="EN160" s="53"/>
      <c r="EO160" s="53"/>
      <c r="EP160" s="53"/>
      <c r="EQ160" s="59">
        <v>53175</v>
      </c>
      <c r="ER160" s="59">
        <v>8496</v>
      </c>
      <c r="ES160" s="59">
        <v>0</v>
      </c>
      <c r="ET160" s="59">
        <v>0</v>
      </c>
      <c r="EU160" s="59">
        <v>0</v>
      </c>
      <c r="EV160" s="59">
        <v>0</v>
      </c>
      <c r="EW160" s="59">
        <v>0</v>
      </c>
      <c r="EX160" s="59">
        <v>0</v>
      </c>
      <c r="EY160" s="59">
        <v>0</v>
      </c>
      <c r="EZ160" s="59">
        <v>0</v>
      </c>
      <c r="FA160" s="59">
        <v>0</v>
      </c>
      <c r="FB160" s="59">
        <v>0</v>
      </c>
      <c r="FC160" s="59">
        <v>0</v>
      </c>
      <c r="FD160" s="59">
        <v>0</v>
      </c>
      <c r="FE160" s="59">
        <v>0</v>
      </c>
      <c r="FF160" s="59">
        <v>0</v>
      </c>
      <c r="FG160" s="59">
        <v>0</v>
      </c>
      <c r="FH160" s="59">
        <v>0</v>
      </c>
      <c r="FI160" s="59">
        <v>0</v>
      </c>
      <c r="FJ160" s="59">
        <v>0</v>
      </c>
      <c r="FK160" s="59">
        <v>0</v>
      </c>
      <c r="FL160" s="59">
        <v>0</v>
      </c>
      <c r="FM160" s="56"/>
      <c r="FN160" s="56" t="s">
        <v>466</v>
      </c>
      <c r="FO160" s="60" t="b">
        <f t="shared" si="2"/>
        <v>1</v>
      </c>
    </row>
    <row r="161" spans="1:171" s="58" customFormat="1" ht="12.75" x14ac:dyDescent="0.2">
      <c r="A161" s="51" t="s">
        <v>437</v>
      </c>
      <c r="B161" s="52">
        <v>53175</v>
      </c>
      <c r="C161" s="53">
        <v>1</v>
      </c>
      <c r="D161" s="53">
        <v>0</v>
      </c>
      <c r="E161" s="54" t="s">
        <v>1292</v>
      </c>
      <c r="F161" s="53" t="s">
        <v>875</v>
      </c>
      <c r="G161" s="53"/>
      <c r="H161" s="53" t="s">
        <v>1293</v>
      </c>
      <c r="I161" s="53">
        <v>2</v>
      </c>
      <c r="J161" s="53" t="s">
        <v>1294</v>
      </c>
      <c r="K161" s="53" t="s">
        <v>447</v>
      </c>
      <c r="L161" s="53" t="s">
        <v>448</v>
      </c>
      <c r="M161" s="53" t="s">
        <v>447</v>
      </c>
      <c r="N161" s="53">
        <v>1</v>
      </c>
      <c r="O161" s="53">
        <v>118</v>
      </c>
      <c r="P161" s="53">
        <v>16</v>
      </c>
      <c r="Q161" s="53" t="s">
        <v>153</v>
      </c>
      <c r="R161" s="53" t="s">
        <v>153</v>
      </c>
      <c r="S161" s="53" t="s">
        <v>153</v>
      </c>
      <c r="T161" s="53" t="s">
        <v>1117</v>
      </c>
      <c r="U161" s="53" t="s">
        <v>153</v>
      </c>
      <c r="V161" s="53" t="s">
        <v>153</v>
      </c>
      <c r="W161" s="53" t="s">
        <v>153</v>
      </c>
      <c r="X161" s="53" t="s">
        <v>153</v>
      </c>
      <c r="Y161" s="53" t="s">
        <v>153</v>
      </c>
      <c r="Z161" s="51"/>
      <c r="AA161" s="51" t="s">
        <v>452</v>
      </c>
      <c r="AB161" s="51" t="s">
        <v>1292</v>
      </c>
      <c r="AC161" s="51" t="s">
        <v>875</v>
      </c>
      <c r="AD161" s="51" t="s">
        <v>1293</v>
      </c>
      <c r="AE161" s="51" t="s">
        <v>1294</v>
      </c>
      <c r="AF161" s="53">
        <v>1</v>
      </c>
      <c r="AG161" s="53">
        <v>118</v>
      </c>
      <c r="AH161" s="53">
        <v>16</v>
      </c>
      <c r="AI161" s="53">
        <v>0</v>
      </c>
      <c r="AJ161" s="53" t="s">
        <v>153</v>
      </c>
      <c r="AK161" s="53" t="s">
        <v>153</v>
      </c>
      <c r="AL161" s="53" t="s">
        <v>153</v>
      </c>
      <c r="AM161" s="53" t="s">
        <v>1117</v>
      </c>
      <c r="AN161" s="53" t="s">
        <v>153</v>
      </c>
      <c r="AO161" s="53" t="s">
        <v>153</v>
      </c>
      <c r="AP161" s="53" t="s">
        <v>153</v>
      </c>
      <c r="AQ161" s="53" t="s">
        <v>153</v>
      </c>
      <c r="AR161" s="53" t="s">
        <v>153</v>
      </c>
      <c r="AS161" s="53">
        <v>2015</v>
      </c>
      <c r="AT161" s="53" t="s">
        <v>153</v>
      </c>
      <c r="AU161" s="53" t="s">
        <v>153</v>
      </c>
      <c r="AV161" s="53" t="s">
        <v>153</v>
      </c>
      <c r="AW161" s="53" t="s">
        <v>153</v>
      </c>
      <c r="AX161" s="53" t="s">
        <v>153</v>
      </c>
      <c r="AY161" s="51"/>
      <c r="AZ161" s="51" t="s">
        <v>153</v>
      </c>
      <c r="BA161" s="53">
        <v>8496</v>
      </c>
      <c r="BB161" s="53">
        <v>0</v>
      </c>
      <c r="BC161" s="53"/>
      <c r="BD161" s="53"/>
      <c r="BE161" s="53"/>
      <c r="BF161" s="53"/>
      <c r="BG161" s="53"/>
      <c r="BH161" s="53"/>
      <c r="BI161" s="53"/>
      <c r="BJ161" s="51"/>
      <c r="BK161" s="53"/>
      <c r="BL161" s="53"/>
      <c r="BM161" s="53"/>
      <c r="BN161" s="53" t="s">
        <v>533</v>
      </c>
      <c r="BO161" s="53"/>
      <c r="BP161" s="53"/>
      <c r="BQ161" s="53" t="s">
        <v>533</v>
      </c>
      <c r="BR161" s="53"/>
      <c r="BS161" s="53"/>
      <c r="BT161" s="53"/>
      <c r="BU161" s="53"/>
      <c r="BV161" s="53"/>
      <c r="BW161" s="53"/>
      <c r="BX161" s="53"/>
      <c r="BY161" s="53"/>
      <c r="BZ161" s="53"/>
      <c r="CA161" s="53"/>
      <c r="CB161" s="53"/>
      <c r="CC161" s="53"/>
      <c r="CD161" s="53"/>
      <c r="CE161" s="53"/>
      <c r="CF161" s="53"/>
      <c r="CG161" s="53"/>
      <c r="CH161" s="53"/>
      <c r="CI161" s="53">
        <v>2017</v>
      </c>
      <c r="CJ161" s="53" t="s">
        <v>448</v>
      </c>
      <c r="CK161" s="53" t="s">
        <v>464</v>
      </c>
      <c r="CL161" s="53" t="s">
        <v>464</v>
      </c>
      <c r="CM161" s="53" t="s">
        <v>464</v>
      </c>
      <c r="CN161" s="53" t="s">
        <v>464</v>
      </c>
      <c r="CO161" s="53" t="s">
        <v>465</v>
      </c>
      <c r="CP161" s="53">
        <v>0</v>
      </c>
      <c r="CQ161" s="53">
        <v>0</v>
      </c>
      <c r="CR161" s="53">
        <v>0</v>
      </c>
      <c r="CS161" s="53">
        <v>0</v>
      </c>
      <c r="CT161" s="53">
        <v>0</v>
      </c>
      <c r="CU161" s="53">
        <v>0</v>
      </c>
      <c r="CV161" s="53">
        <v>0</v>
      </c>
      <c r="CW161" s="53">
        <v>0</v>
      </c>
      <c r="CX161" s="53">
        <v>0</v>
      </c>
      <c r="CY161" s="53">
        <v>0</v>
      </c>
      <c r="CZ161" s="53">
        <v>0</v>
      </c>
      <c r="DA161" s="53">
        <v>0</v>
      </c>
      <c r="DB161" s="53">
        <v>0</v>
      </c>
      <c r="DC161" s="53" t="s">
        <v>153</v>
      </c>
      <c r="DD161" s="53" t="s">
        <v>153</v>
      </c>
      <c r="DE161" s="53" t="s">
        <v>153</v>
      </c>
      <c r="DF161" s="53">
        <v>0</v>
      </c>
      <c r="DG161" s="53" t="s">
        <v>465</v>
      </c>
      <c r="DH161" s="53">
        <v>0</v>
      </c>
      <c r="DI161" s="53">
        <v>0</v>
      </c>
      <c r="DJ161" s="53">
        <v>0</v>
      </c>
      <c r="DK161" s="53">
        <v>0</v>
      </c>
      <c r="DL161" s="53">
        <v>0</v>
      </c>
      <c r="DM161" s="53">
        <v>0</v>
      </c>
      <c r="DN161" s="53">
        <v>0</v>
      </c>
      <c r="DO161" s="53">
        <v>0</v>
      </c>
      <c r="DP161" s="53">
        <v>0</v>
      </c>
      <c r="DQ161" s="53">
        <v>0</v>
      </c>
      <c r="DR161" s="53">
        <v>0</v>
      </c>
      <c r="DS161" s="53">
        <v>0</v>
      </c>
      <c r="DT161" s="53">
        <v>0</v>
      </c>
      <c r="DU161" s="53" t="s">
        <v>153</v>
      </c>
      <c r="DV161" s="53" t="s">
        <v>153</v>
      </c>
      <c r="DW161" s="51"/>
      <c r="DX161" s="53">
        <v>0</v>
      </c>
      <c r="DY161" s="53">
        <v>0</v>
      </c>
      <c r="DZ161" s="53">
        <v>0</v>
      </c>
      <c r="EA161" s="53">
        <v>0</v>
      </c>
      <c r="EB161" s="53"/>
      <c r="EC161" s="53"/>
      <c r="ED161" s="53"/>
      <c r="EE161" s="51"/>
      <c r="EF161" s="53"/>
      <c r="EG161" s="53"/>
      <c r="EH161" s="53"/>
      <c r="EI161" s="53"/>
      <c r="EJ161" s="53"/>
      <c r="EK161" s="53"/>
      <c r="EL161" s="53"/>
      <c r="EM161" s="53"/>
      <c r="EN161" s="53"/>
      <c r="EO161" s="53"/>
      <c r="EP161" s="53"/>
      <c r="EQ161" s="59">
        <v>53175</v>
      </c>
      <c r="ER161" s="59">
        <v>8496</v>
      </c>
      <c r="ES161" s="59">
        <v>0</v>
      </c>
      <c r="ET161" s="59">
        <v>0</v>
      </c>
      <c r="EU161" s="59">
        <v>0</v>
      </c>
      <c r="EV161" s="59">
        <v>0</v>
      </c>
      <c r="EW161" s="56"/>
      <c r="EX161" s="56"/>
      <c r="EY161" s="56"/>
      <c r="EZ161" s="56"/>
      <c r="FA161" s="56"/>
      <c r="FB161" s="56"/>
      <c r="FC161" s="56"/>
      <c r="FD161" s="56"/>
      <c r="FE161" s="56"/>
      <c r="FF161" s="56"/>
      <c r="FG161" s="56"/>
      <c r="FH161" s="56"/>
      <c r="FI161" s="56"/>
      <c r="FJ161" s="56"/>
      <c r="FK161" s="56"/>
      <c r="FL161" s="56"/>
      <c r="FM161" s="56"/>
      <c r="FN161" s="56" t="s">
        <v>466</v>
      </c>
      <c r="FO161" s="60" t="b">
        <f t="shared" si="2"/>
        <v>1</v>
      </c>
    </row>
    <row r="162" spans="1:171" s="58" customFormat="1" ht="12.75" x14ac:dyDescent="0.2">
      <c r="A162" s="51" t="s">
        <v>437</v>
      </c>
      <c r="B162" s="52">
        <v>58183</v>
      </c>
      <c r="C162" s="53">
        <v>0</v>
      </c>
      <c r="D162" s="53">
        <v>1</v>
      </c>
      <c r="E162" s="54" t="s">
        <v>1300</v>
      </c>
      <c r="F162" s="53" t="s">
        <v>793</v>
      </c>
      <c r="G162" s="53"/>
      <c r="H162" s="53" t="s">
        <v>1301</v>
      </c>
      <c r="I162" s="53">
        <v>2</v>
      </c>
      <c r="J162" s="53" t="s">
        <v>1302</v>
      </c>
      <c r="K162" s="53" t="s">
        <v>447</v>
      </c>
      <c r="L162" s="53" t="s">
        <v>472</v>
      </c>
      <c r="M162" s="53" t="s">
        <v>447</v>
      </c>
      <c r="N162" s="53">
        <v>1</v>
      </c>
      <c r="O162" s="53">
        <v>119</v>
      </c>
      <c r="P162" s="53">
        <v>15</v>
      </c>
      <c r="Q162" s="53" t="s">
        <v>1303</v>
      </c>
      <c r="R162" s="53" t="s">
        <v>1304</v>
      </c>
      <c r="S162" s="53" t="s">
        <v>1305</v>
      </c>
      <c r="T162" s="53" t="s">
        <v>1306</v>
      </c>
      <c r="U162" s="53" t="s">
        <v>799</v>
      </c>
      <c r="V162" s="53" t="s">
        <v>800</v>
      </c>
      <c r="W162" s="53" t="s">
        <v>153</v>
      </c>
      <c r="X162" s="53" t="s">
        <v>801</v>
      </c>
      <c r="Y162" s="53" t="s">
        <v>546</v>
      </c>
      <c r="Z162" s="51"/>
      <c r="AA162" s="51" t="s">
        <v>452</v>
      </c>
      <c r="AB162" s="51" t="s">
        <v>1300</v>
      </c>
      <c r="AC162" s="51" t="s">
        <v>793</v>
      </c>
      <c r="AD162" s="51" t="s">
        <v>1301</v>
      </c>
      <c r="AE162" s="51" t="s">
        <v>1302</v>
      </c>
      <c r="AF162" s="53">
        <v>1</v>
      </c>
      <c r="AG162" s="53">
        <v>121</v>
      </c>
      <c r="AH162" s="53">
        <v>13</v>
      </c>
      <c r="AI162" s="53">
        <v>1</v>
      </c>
      <c r="AJ162" s="53" t="s">
        <v>1303</v>
      </c>
      <c r="AK162" s="53" t="s">
        <v>1304</v>
      </c>
      <c r="AL162" s="53" t="s">
        <v>1305</v>
      </c>
      <c r="AM162" s="53" t="s">
        <v>1306</v>
      </c>
      <c r="AN162" s="53" t="s">
        <v>801</v>
      </c>
      <c r="AO162" s="53" t="s">
        <v>546</v>
      </c>
      <c r="AP162" s="53" t="s">
        <v>799</v>
      </c>
      <c r="AQ162" s="53" t="s">
        <v>800</v>
      </c>
      <c r="AR162" s="53" t="s">
        <v>153</v>
      </c>
      <c r="AS162" s="53">
        <v>2015</v>
      </c>
      <c r="AT162" s="53" t="s">
        <v>153</v>
      </c>
      <c r="AU162" s="53" t="s">
        <v>153</v>
      </c>
      <c r="AV162" s="53" t="s">
        <v>153</v>
      </c>
      <c r="AW162" s="53" t="s">
        <v>153</v>
      </c>
      <c r="AX162" s="53" t="s">
        <v>153</v>
      </c>
      <c r="AY162" s="51"/>
      <c r="AZ162" s="51" t="s">
        <v>153</v>
      </c>
      <c r="BA162" s="53">
        <v>10734</v>
      </c>
      <c r="BB162" s="53">
        <v>0</v>
      </c>
      <c r="BC162" s="53"/>
      <c r="BD162" s="53"/>
      <c r="BE162" s="53"/>
      <c r="BF162" s="53"/>
      <c r="BG162" s="53"/>
      <c r="BH162" s="53" t="s">
        <v>532</v>
      </c>
      <c r="BI162" s="53"/>
      <c r="BJ162" s="51">
        <v>-1.6528925619834711</v>
      </c>
      <c r="BK162" s="53"/>
      <c r="BL162" s="53"/>
      <c r="BM162" s="53"/>
      <c r="BN162" s="53" t="s">
        <v>547</v>
      </c>
      <c r="BO162" s="53"/>
      <c r="BP162" s="53"/>
      <c r="BQ162" s="53" t="s">
        <v>547</v>
      </c>
      <c r="BR162" s="53"/>
      <c r="BS162" s="53"/>
      <c r="BT162" s="53"/>
      <c r="BU162" s="53"/>
      <c r="BV162" s="53"/>
      <c r="BW162" s="53"/>
      <c r="BX162" s="53"/>
      <c r="BY162" s="53"/>
      <c r="BZ162" s="53"/>
      <c r="CA162" s="53"/>
      <c r="CB162" s="53"/>
      <c r="CC162" s="53"/>
      <c r="CD162" s="53"/>
      <c r="CE162" s="53"/>
      <c r="CF162" s="53" t="s">
        <v>462</v>
      </c>
      <c r="CG162" s="53"/>
      <c r="CH162" s="53"/>
      <c r="CI162" s="53">
        <v>2017</v>
      </c>
      <c r="CJ162" s="53" t="s">
        <v>472</v>
      </c>
      <c r="CK162" s="53" t="s">
        <v>501</v>
      </c>
      <c r="CL162" s="53" t="s">
        <v>463</v>
      </c>
      <c r="CM162" s="53" t="s">
        <v>464</v>
      </c>
      <c r="CN162" s="53" t="s">
        <v>463</v>
      </c>
      <c r="CO162" s="53" t="s">
        <v>465</v>
      </c>
      <c r="CP162" s="53">
        <v>1</v>
      </c>
      <c r="CQ162" s="53">
        <v>1</v>
      </c>
      <c r="CR162" s="53">
        <v>0</v>
      </c>
      <c r="CS162" s="53">
        <v>0</v>
      </c>
      <c r="CT162" s="53">
        <v>0</v>
      </c>
      <c r="CU162" s="53">
        <v>0</v>
      </c>
      <c r="CV162" s="53">
        <v>0</v>
      </c>
      <c r="CW162" s="53">
        <v>0</v>
      </c>
      <c r="CX162" s="53">
        <v>0</v>
      </c>
      <c r="CY162" s="53">
        <v>0</v>
      </c>
      <c r="CZ162" s="53">
        <v>0</v>
      </c>
      <c r="DA162" s="53">
        <v>1</v>
      </c>
      <c r="DB162" s="53">
        <v>0</v>
      </c>
      <c r="DC162" s="53" t="s">
        <v>804</v>
      </c>
      <c r="DD162" s="53" t="s">
        <v>153</v>
      </c>
      <c r="DE162" s="53" t="s">
        <v>153</v>
      </c>
      <c r="DF162" s="53">
        <v>1</v>
      </c>
      <c r="DG162" s="53" t="s">
        <v>465</v>
      </c>
      <c r="DH162" s="53">
        <v>1</v>
      </c>
      <c r="DI162" s="53">
        <v>0</v>
      </c>
      <c r="DJ162" s="53">
        <v>0</v>
      </c>
      <c r="DK162" s="53">
        <v>1</v>
      </c>
      <c r="DL162" s="53">
        <v>0</v>
      </c>
      <c r="DM162" s="53">
        <v>0</v>
      </c>
      <c r="DN162" s="53">
        <v>0</v>
      </c>
      <c r="DO162" s="53">
        <v>0</v>
      </c>
      <c r="DP162" s="53">
        <v>0</v>
      </c>
      <c r="DQ162" s="53">
        <v>0</v>
      </c>
      <c r="DR162" s="53">
        <v>0</v>
      </c>
      <c r="DS162" s="53">
        <v>1</v>
      </c>
      <c r="DT162" s="53">
        <v>0</v>
      </c>
      <c r="DU162" s="53" t="s">
        <v>804</v>
      </c>
      <c r="DV162" s="53" t="s">
        <v>153</v>
      </c>
      <c r="DW162" s="51"/>
      <c r="DX162" s="53">
        <v>0</v>
      </c>
      <c r="DY162" s="53">
        <v>1</v>
      </c>
      <c r="DZ162" s="53">
        <v>0</v>
      </c>
      <c r="EA162" s="53">
        <v>0</v>
      </c>
      <c r="EB162" s="53"/>
      <c r="EC162" s="53"/>
      <c r="ED162" s="53"/>
      <c r="EE162" s="51">
        <v>7.1428571428571423</v>
      </c>
      <c r="EF162" s="53"/>
      <c r="EG162" s="53"/>
      <c r="EH162" s="53"/>
      <c r="EI162" s="53"/>
      <c r="EJ162" s="53"/>
      <c r="EK162" s="53"/>
      <c r="EL162" s="53"/>
      <c r="EM162" s="53"/>
      <c r="EN162" s="53"/>
      <c r="EO162" s="53"/>
      <c r="EP162" s="53"/>
      <c r="EQ162" s="59">
        <v>58183</v>
      </c>
      <c r="ER162" s="59">
        <v>10734</v>
      </c>
      <c r="ES162" s="59">
        <v>0</v>
      </c>
      <c r="ET162" s="59">
        <v>0</v>
      </c>
      <c r="EU162" s="59">
        <v>0</v>
      </c>
      <c r="EV162" s="59">
        <v>0</v>
      </c>
      <c r="EW162" s="59">
        <v>0</v>
      </c>
      <c r="EX162" s="59">
        <v>0</v>
      </c>
      <c r="EY162" s="59">
        <v>0</v>
      </c>
      <c r="EZ162" s="59">
        <v>0</v>
      </c>
      <c r="FA162" s="59">
        <v>0</v>
      </c>
      <c r="FB162" s="59">
        <v>1</v>
      </c>
      <c r="FC162" s="59">
        <v>0</v>
      </c>
      <c r="FD162" s="59">
        <v>0</v>
      </c>
      <c r="FE162" s="59">
        <v>0</v>
      </c>
      <c r="FF162" s="59">
        <v>1</v>
      </c>
      <c r="FG162" s="59">
        <v>0</v>
      </c>
      <c r="FH162" s="59">
        <v>0</v>
      </c>
      <c r="FI162" s="59">
        <v>1</v>
      </c>
      <c r="FJ162" s="59">
        <v>0</v>
      </c>
      <c r="FK162" s="59">
        <v>0</v>
      </c>
      <c r="FL162" s="59">
        <v>0</v>
      </c>
      <c r="FM162" s="56"/>
      <c r="FN162" s="56" t="s">
        <v>466</v>
      </c>
      <c r="FO162" s="60" t="b">
        <f t="shared" si="2"/>
        <v>1</v>
      </c>
    </row>
    <row r="163" spans="1:171" s="58" customFormat="1" ht="12.75" x14ac:dyDescent="0.2">
      <c r="A163" s="51" t="s">
        <v>437</v>
      </c>
      <c r="B163" s="52">
        <v>58183</v>
      </c>
      <c r="C163" s="53">
        <v>1</v>
      </c>
      <c r="D163" s="53">
        <v>0</v>
      </c>
      <c r="E163" s="54" t="s">
        <v>1300</v>
      </c>
      <c r="F163" s="53" t="s">
        <v>793</v>
      </c>
      <c r="G163" s="53"/>
      <c r="H163" s="53" t="s">
        <v>1301</v>
      </c>
      <c r="I163" s="53">
        <v>2</v>
      </c>
      <c r="J163" s="53" t="s">
        <v>1302</v>
      </c>
      <c r="K163" s="53" t="s">
        <v>447</v>
      </c>
      <c r="L163" s="53" t="s">
        <v>472</v>
      </c>
      <c r="M163" s="53" t="s">
        <v>447</v>
      </c>
      <c r="N163" s="53">
        <v>1</v>
      </c>
      <c r="O163" s="53">
        <v>119</v>
      </c>
      <c r="P163" s="53">
        <v>15</v>
      </c>
      <c r="Q163" s="53" t="s">
        <v>153</v>
      </c>
      <c r="R163" s="53" t="s">
        <v>153</v>
      </c>
      <c r="S163" s="53" t="s">
        <v>153</v>
      </c>
      <c r="T163" s="53" t="s">
        <v>1306</v>
      </c>
      <c r="U163" s="53" t="s">
        <v>153</v>
      </c>
      <c r="V163" s="53" t="s">
        <v>153</v>
      </c>
      <c r="W163" s="53" t="s">
        <v>153</v>
      </c>
      <c r="X163" s="53" t="s">
        <v>153</v>
      </c>
      <c r="Y163" s="53" t="s">
        <v>153</v>
      </c>
      <c r="Z163" s="51"/>
      <c r="AA163" s="51" t="s">
        <v>452</v>
      </c>
      <c r="AB163" s="51" t="s">
        <v>1300</v>
      </c>
      <c r="AC163" s="51" t="s">
        <v>793</v>
      </c>
      <c r="AD163" s="51" t="s">
        <v>1301</v>
      </c>
      <c r="AE163" s="51" t="s">
        <v>1302</v>
      </c>
      <c r="AF163" s="53">
        <v>1</v>
      </c>
      <c r="AG163" s="53">
        <v>121</v>
      </c>
      <c r="AH163" s="53">
        <v>13</v>
      </c>
      <c r="AI163" s="53">
        <v>0</v>
      </c>
      <c r="AJ163" s="53" t="s">
        <v>153</v>
      </c>
      <c r="AK163" s="53" t="s">
        <v>153</v>
      </c>
      <c r="AL163" s="53" t="s">
        <v>153</v>
      </c>
      <c r="AM163" s="53" t="s">
        <v>1306</v>
      </c>
      <c r="AN163" s="53" t="s">
        <v>153</v>
      </c>
      <c r="AO163" s="53" t="s">
        <v>153</v>
      </c>
      <c r="AP163" s="53" t="s">
        <v>153</v>
      </c>
      <c r="AQ163" s="53" t="s">
        <v>153</v>
      </c>
      <c r="AR163" s="53" t="s">
        <v>153</v>
      </c>
      <c r="AS163" s="53">
        <v>2015</v>
      </c>
      <c r="AT163" s="53" t="s">
        <v>153</v>
      </c>
      <c r="AU163" s="53" t="s">
        <v>153</v>
      </c>
      <c r="AV163" s="53" t="s">
        <v>153</v>
      </c>
      <c r="AW163" s="53" t="s">
        <v>153</v>
      </c>
      <c r="AX163" s="53" t="s">
        <v>153</v>
      </c>
      <c r="AY163" s="51"/>
      <c r="AZ163" s="51" t="s">
        <v>153</v>
      </c>
      <c r="BA163" s="53">
        <v>10734</v>
      </c>
      <c r="BB163" s="53">
        <v>0</v>
      </c>
      <c r="BC163" s="53"/>
      <c r="BD163" s="53"/>
      <c r="BE163" s="53"/>
      <c r="BF163" s="53"/>
      <c r="BG163" s="53"/>
      <c r="BH163" s="53"/>
      <c r="BI163" s="53"/>
      <c r="BJ163" s="51">
        <v>-1.6528925619834711</v>
      </c>
      <c r="BK163" s="53"/>
      <c r="BL163" s="53"/>
      <c r="BM163" s="53"/>
      <c r="BN163" s="53" t="s">
        <v>547</v>
      </c>
      <c r="BO163" s="53"/>
      <c r="BP163" s="53"/>
      <c r="BQ163" s="53" t="s">
        <v>547</v>
      </c>
      <c r="BR163" s="53"/>
      <c r="BS163" s="53"/>
      <c r="BT163" s="53"/>
      <c r="BU163" s="53"/>
      <c r="BV163" s="53"/>
      <c r="BW163" s="53"/>
      <c r="BX163" s="53"/>
      <c r="BY163" s="53"/>
      <c r="BZ163" s="53"/>
      <c r="CA163" s="53"/>
      <c r="CB163" s="53"/>
      <c r="CC163" s="53"/>
      <c r="CD163" s="53"/>
      <c r="CE163" s="53"/>
      <c r="CF163" s="53"/>
      <c r="CG163" s="53"/>
      <c r="CH163" s="53"/>
      <c r="CI163" s="53">
        <v>2017</v>
      </c>
      <c r="CJ163" s="53" t="s">
        <v>472</v>
      </c>
      <c r="CK163" s="53" t="s">
        <v>501</v>
      </c>
      <c r="CL163" s="53" t="s">
        <v>463</v>
      </c>
      <c r="CM163" s="53" t="s">
        <v>464</v>
      </c>
      <c r="CN163" s="53" t="s">
        <v>463</v>
      </c>
      <c r="CO163" s="53" t="s">
        <v>465</v>
      </c>
      <c r="CP163" s="53">
        <v>1</v>
      </c>
      <c r="CQ163" s="53">
        <v>1</v>
      </c>
      <c r="CR163" s="53">
        <v>0</v>
      </c>
      <c r="CS163" s="53">
        <v>0</v>
      </c>
      <c r="CT163" s="53">
        <v>0</v>
      </c>
      <c r="CU163" s="53">
        <v>0</v>
      </c>
      <c r="CV163" s="53">
        <v>0</v>
      </c>
      <c r="CW163" s="53">
        <v>0</v>
      </c>
      <c r="CX163" s="53">
        <v>0</v>
      </c>
      <c r="CY163" s="53">
        <v>0</v>
      </c>
      <c r="CZ163" s="53">
        <v>0</v>
      </c>
      <c r="DA163" s="53">
        <v>1</v>
      </c>
      <c r="DB163" s="53">
        <v>0</v>
      </c>
      <c r="DC163" s="53" t="s">
        <v>804</v>
      </c>
      <c r="DD163" s="53" t="s">
        <v>153</v>
      </c>
      <c r="DE163" s="53" t="s">
        <v>153</v>
      </c>
      <c r="DF163" s="53">
        <v>1</v>
      </c>
      <c r="DG163" s="53" t="s">
        <v>465</v>
      </c>
      <c r="DH163" s="53">
        <v>1</v>
      </c>
      <c r="DI163" s="53">
        <v>0</v>
      </c>
      <c r="DJ163" s="53">
        <v>0</v>
      </c>
      <c r="DK163" s="53">
        <v>1</v>
      </c>
      <c r="DL163" s="53">
        <v>0</v>
      </c>
      <c r="DM163" s="53">
        <v>0</v>
      </c>
      <c r="DN163" s="53">
        <v>0</v>
      </c>
      <c r="DO163" s="53">
        <v>0</v>
      </c>
      <c r="DP163" s="53">
        <v>0</v>
      </c>
      <c r="DQ163" s="53">
        <v>0</v>
      </c>
      <c r="DR163" s="53">
        <v>0</v>
      </c>
      <c r="DS163" s="53">
        <v>1</v>
      </c>
      <c r="DT163" s="53">
        <v>0</v>
      </c>
      <c r="DU163" s="53" t="s">
        <v>804</v>
      </c>
      <c r="DV163" s="53" t="s">
        <v>153</v>
      </c>
      <c r="DW163" s="51"/>
      <c r="DX163" s="53">
        <v>0</v>
      </c>
      <c r="DY163" s="53">
        <v>1</v>
      </c>
      <c r="DZ163" s="53">
        <v>0</v>
      </c>
      <c r="EA163" s="53">
        <v>0</v>
      </c>
      <c r="EB163" s="53"/>
      <c r="EC163" s="53"/>
      <c r="ED163" s="53"/>
      <c r="EE163" s="51">
        <v>7.1428571428571423</v>
      </c>
      <c r="EF163" s="53"/>
      <c r="EG163" s="53"/>
      <c r="EH163" s="53"/>
      <c r="EI163" s="53"/>
      <c r="EJ163" s="53"/>
      <c r="EK163" s="53"/>
      <c r="EL163" s="53"/>
      <c r="EM163" s="53"/>
      <c r="EN163" s="53"/>
      <c r="EO163" s="53"/>
      <c r="EP163" s="53"/>
      <c r="EQ163" s="59">
        <v>58183</v>
      </c>
      <c r="ER163" s="59">
        <v>10734</v>
      </c>
      <c r="ES163" s="59">
        <v>0</v>
      </c>
      <c r="ET163" s="59">
        <v>0</v>
      </c>
      <c r="EU163" s="59">
        <v>0</v>
      </c>
      <c r="EV163" s="59">
        <v>0</v>
      </c>
      <c r="EW163" s="56"/>
      <c r="EX163" s="56"/>
      <c r="EY163" s="56"/>
      <c r="EZ163" s="56"/>
      <c r="FA163" s="56"/>
      <c r="FB163" s="56"/>
      <c r="FC163" s="56"/>
      <c r="FD163" s="56"/>
      <c r="FE163" s="56"/>
      <c r="FF163" s="56"/>
      <c r="FG163" s="56"/>
      <c r="FH163" s="56"/>
      <c r="FI163" s="56"/>
      <c r="FJ163" s="56"/>
      <c r="FK163" s="56"/>
      <c r="FL163" s="56"/>
      <c r="FM163" s="56"/>
      <c r="FN163" s="56" t="s">
        <v>466</v>
      </c>
      <c r="FO163" s="60" t="b">
        <f t="shared" si="2"/>
        <v>1</v>
      </c>
    </row>
    <row r="164" spans="1:171" s="58" customFormat="1" ht="12.75" x14ac:dyDescent="0.2">
      <c r="A164" s="51" t="s">
        <v>437</v>
      </c>
      <c r="B164" s="52">
        <v>52805</v>
      </c>
      <c r="C164" s="53">
        <v>0</v>
      </c>
      <c r="D164" s="53">
        <v>1</v>
      </c>
      <c r="E164" s="54" t="s">
        <v>1307</v>
      </c>
      <c r="F164" s="53" t="s">
        <v>727</v>
      </c>
      <c r="G164" s="53"/>
      <c r="H164" s="53" t="s">
        <v>1308</v>
      </c>
      <c r="I164" s="53">
        <v>2</v>
      </c>
      <c r="J164" s="53" t="s">
        <v>1309</v>
      </c>
      <c r="K164" s="53" t="s">
        <v>447</v>
      </c>
      <c r="L164" s="53" t="s">
        <v>448</v>
      </c>
      <c r="M164" s="53" t="s">
        <v>447</v>
      </c>
      <c r="N164" s="53">
        <v>1</v>
      </c>
      <c r="O164" s="53">
        <v>122</v>
      </c>
      <c r="P164" s="53">
        <v>8</v>
      </c>
      <c r="Q164" s="53" t="s">
        <v>153</v>
      </c>
      <c r="R164" s="53" t="s">
        <v>153</v>
      </c>
      <c r="S164" s="53" t="s">
        <v>1310</v>
      </c>
      <c r="T164" s="53" t="s">
        <v>1311</v>
      </c>
      <c r="U164" s="53" t="s">
        <v>1312</v>
      </c>
      <c r="V164" s="53" t="s">
        <v>1313</v>
      </c>
      <c r="W164" s="53" t="s">
        <v>153</v>
      </c>
      <c r="X164" s="53" t="s">
        <v>1314</v>
      </c>
      <c r="Y164" s="53" t="s">
        <v>1315</v>
      </c>
      <c r="Z164" s="51"/>
      <c r="AA164" s="51" t="s">
        <v>452</v>
      </c>
      <c r="AB164" s="51" t="s">
        <v>1307</v>
      </c>
      <c r="AC164" s="51" t="s">
        <v>727</v>
      </c>
      <c r="AD164" s="51" t="s">
        <v>1308</v>
      </c>
      <c r="AE164" s="51" t="s">
        <v>1309</v>
      </c>
      <c r="AF164" s="53">
        <v>1</v>
      </c>
      <c r="AG164" s="53">
        <v>124</v>
      </c>
      <c r="AH164" s="53">
        <v>8</v>
      </c>
      <c r="AI164" s="53">
        <v>1</v>
      </c>
      <c r="AJ164" s="53" t="s">
        <v>153</v>
      </c>
      <c r="AK164" s="53" t="s">
        <v>153</v>
      </c>
      <c r="AL164" s="53" t="s">
        <v>1310</v>
      </c>
      <c r="AM164" s="53" t="s">
        <v>1311</v>
      </c>
      <c r="AN164" s="53" t="s">
        <v>1314</v>
      </c>
      <c r="AO164" s="53" t="s">
        <v>1315</v>
      </c>
      <c r="AP164" s="53" t="s">
        <v>1312</v>
      </c>
      <c r="AQ164" s="53" t="s">
        <v>1313</v>
      </c>
      <c r="AR164" s="53" t="s">
        <v>153</v>
      </c>
      <c r="AS164" s="53">
        <v>2015</v>
      </c>
      <c r="AT164" s="53" t="s">
        <v>153</v>
      </c>
      <c r="AU164" s="53" t="s">
        <v>153</v>
      </c>
      <c r="AV164" s="53" t="s">
        <v>153</v>
      </c>
      <c r="AW164" s="53" t="s">
        <v>153</v>
      </c>
      <c r="AX164" s="53" t="s">
        <v>153</v>
      </c>
      <c r="AY164" s="51"/>
      <c r="AZ164" s="51" t="s">
        <v>153</v>
      </c>
      <c r="BA164" s="53">
        <v>7184</v>
      </c>
      <c r="BB164" s="53">
        <v>0</v>
      </c>
      <c r="BC164" s="53"/>
      <c r="BD164" s="53"/>
      <c r="BE164" s="53"/>
      <c r="BF164" s="53"/>
      <c r="BG164" s="53"/>
      <c r="BH164" s="53" t="s">
        <v>532</v>
      </c>
      <c r="BI164" s="53"/>
      <c r="BJ164" s="51">
        <v>-1.6129032258064515</v>
      </c>
      <c r="BK164" s="53"/>
      <c r="BL164" s="53"/>
      <c r="BM164" s="53"/>
      <c r="BN164" s="53" t="s">
        <v>533</v>
      </c>
      <c r="BO164" s="53"/>
      <c r="BP164" s="53"/>
      <c r="BQ164" s="53" t="s">
        <v>533</v>
      </c>
      <c r="BR164" s="53"/>
      <c r="BS164" s="53"/>
      <c r="BT164" s="53"/>
      <c r="BU164" s="53"/>
      <c r="BV164" s="53"/>
      <c r="BW164" s="53"/>
      <c r="BX164" s="53"/>
      <c r="BY164" s="53"/>
      <c r="BZ164" s="53"/>
      <c r="CA164" s="53"/>
      <c r="CB164" s="53"/>
      <c r="CC164" s="53"/>
      <c r="CD164" s="53"/>
      <c r="CE164" s="53"/>
      <c r="CF164" s="53" t="s">
        <v>462</v>
      </c>
      <c r="CG164" s="53"/>
      <c r="CH164" s="53"/>
      <c r="CI164" s="53">
        <v>2017</v>
      </c>
      <c r="CJ164" s="53" t="s">
        <v>448</v>
      </c>
      <c r="CK164" s="53" t="s">
        <v>464</v>
      </c>
      <c r="CL164" s="53" t="s">
        <v>464</v>
      </c>
      <c r="CM164" s="53" t="s">
        <v>464</v>
      </c>
      <c r="CN164" s="53" t="s">
        <v>464</v>
      </c>
      <c r="CO164" s="53" t="s">
        <v>465</v>
      </c>
      <c r="CP164" s="53">
        <v>0</v>
      </c>
      <c r="CQ164" s="53">
        <v>0</v>
      </c>
      <c r="CR164" s="53">
        <v>0</v>
      </c>
      <c r="CS164" s="53">
        <v>0</v>
      </c>
      <c r="CT164" s="53">
        <v>0</v>
      </c>
      <c r="CU164" s="53">
        <v>0</v>
      </c>
      <c r="CV164" s="53">
        <v>0</v>
      </c>
      <c r="CW164" s="53">
        <v>0</v>
      </c>
      <c r="CX164" s="53">
        <v>0</v>
      </c>
      <c r="CY164" s="53">
        <v>0</v>
      </c>
      <c r="CZ164" s="53">
        <v>0</v>
      </c>
      <c r="DA164" s="53">
        <v>0</v>
      </c>
      <c r="DB164" s="53">
        <v>0</v>
      </c>
      <c r="DC164" s="53" t="s">
        <v>153</v>
      </c>
      <c r="DD164" s="53" t="s">
        <v>153</v>
      </c>
      <c r="DE164" s="53" t="s">
        <v>153</v>
      </c>
      <c r="DF164" s="53">
        <v>0</v>
      </c>
      <c r="DG164" s="53" t="s">
        <v>465</v>
      </c>
      <c r="DH164" s="53">
        <v>0</v>
      </c>
      <c r="DI164" s="53">
        <v>0</v>
      </c>
      <c r="DJ164" s="53">
        <v>0</v>
      </c>
      <c r="DK164" s="53">
        <v>0</v>
      </c>
      <c r="DL164" s="53">
        <v>0</v>
      </c>
      <c r="DM164" s="53">
        <v>0</v>
      </c>
      <c r="DN164" s="53">
        <v>0</v>
      </c>
      <c r="DO164" s="53">
        <v>0</v>
      </c>
      <c r="DP164" s="53">
        <v>0</v>
      </c>
      <c r="DQ164" s="53">
        <v>0</v>
      </c>
      <c r="DR164" s="53">
        <v>0</v>
      </c>
      <c r="DS164" s="53">
        <v>0</v>
      </c>
      <c r="DT164" s="53">
        <v>0</v>
      </c>
      <c r="DU164" s="53" t="s">
        <v>153</v>
      </c>
      <c r="DV164" s="53" t="s">
        <v>153</v>
      </c>
      <c r="DW164" s="51"/>
      <c r="DX164" s="53">
        <v>0</v>
      </c>
      <c r="DY164" s="53">
        <v>0</v>
      </c>
      <c r="DZ164" s="53">
        <v>0</v>
      </c>
      <c r="EA164" s="53">
        <v>0</v>
      </c>
      <c r="EB164" s="53"/>
      <c r="EC164" s="53"/>
      <c r="ED164" s="53"/>
      <c r="EE164" s="51"/>
      <c r="EF164" s="53"/>
      <c r="EG164" s="53"/>
      <c r="EH164" s="53"/>
      <c r="EI164" s="53"/>
      <c r="EJ164" s="53"/>
      <c r="EK164" s="53"/>
      <c r="EL164" s="53"/>
      <c r="EM164" s="53"/>
      <c r="EN164" s="53"/>
      <c r="EO164" s="53"/>
      <c r="EP164" s="53"/>
      <c r="EQ164" s="59">
        <v>52805</v>
      </c>
      <c r="ER164" s="59">
        <v>7184</v>
      </c>
      <c r="ES164" s="59">
        <v>0</v>
      </c>
      <c r="ET164" s="59">
        <v>0</v>
      </c>
      <c r="EU164" s="59">
        <v>0</v>
      </c>
      <c r="EV164" s="59">
        <v>0</v>
      </c>
      <c r="EW164" s="59">
        <v>0</v>
      </c>
      <c r="EX164" s="59">
        <v>0</v>
      </c>
      <c r="EY164" s="59">
        <v>0</v>
      </c>
      <c r="EZ164" s="59">
        <v>0</v>
      </c>
      <c r="FA164" s="59">
        <v>0</v>
      </c>
      <c r="FB164" s="59">
        <v>0</v>
      </c>
      <c r="FC164" s="59">
        <v>0</v>
      </c>
      <c r="FD164" s="59">
        <v>0</v>
      </c>
      <c r="FE164" s="59">
        <v>0</v>
      </c>
      <c r="FF164" s="59">
        <v>0</v>
      </c>
      <c r="FG164" s="59">
        <v>0</v>
      </c>
      <c r="FH164" s="59">
        <v>0</v>
      </c>
      <c r="FI164" s="59">
        <v>0</v>
      </c>
      <c r="FJ164" s="59">
        <v>0</v>
      </c>
      <c r="FK164" s="59">
        <v>0</v>
      </c>
      <c r="FL164" s="59">
        <v>0</v>
      </c>
      <c r="FM164" s="56"/>
      <c r="FN164" s="56" t="s">
        <v>466</v>
      </c>
      <c r="FO164" s="60" t="b">
        <f t="shared" si="2"/>
        <v>1</v>
      </c>
    </row>
    <row r="165" spans="1:171" s="58" customFormat="1" ht="12.75" x14ac:dyDescent="0.2">
      <c r="A165" s="51" t="s">
        <v>437</v>
      </c>
      <c r="B165" s="52">
        <v>52805</v>
      </c>
      <c r="C165" s="53">
        <v>1</v>
      </c>
      <c r="D165" s="53">
        <v>0</v>
      </c>
      <c r="E165" s="54" t="s">
        <v>1307</v>
      </c>
      <c r="F165" s="53" t="s">
        <v>727</v>
      </c>
      <c r="G165" s="53"/>
      <c r="H165" s="53" t="s">
        <v>1308</v>
      </c>
      <c r="I165" s="53">
        <v>2</v>
      </c>
      <c r="J165" s="53" t="s">
        <v>1309</v>
      </c>
      <c r="K165" s="53" t="s">
        <v>447</v>
      </c>
      <c r="L165" s="53" t="s">
        <v>448</v>
      </c>
      <c r="M165" s="53" t="s">
        <v>447</v>
      </c>
      <c r="N165" s="53">
        <v>1</v>
      </c>
      <c r="O165" s="53">
        <v>122</v>
      </c>
      <c r="P165" s="53">
        <v>8</v>
      </c>
      <c r="Q165" s="53" t="s">
        <v>153</v>
      </c>
      <c r="R165" s="53" t="s">
        <v>153</v>
      </c>
      <c r="S165" s="53" t="s">
        <v>153</v>
      </c>
      <c r="T165" s="53" t="s">
        <v>1311</v>
      </c>
      <c r="U165" s="53" t="s">
        <v>153</v>
      </c>
      <c r="V165" s="53" t="s">
        <v>153</v>
      </c>
      <c r="W165" s="53" t="s">
        <v>153</v>
      </c>
      <c r="X165" s="53" t="s">
        <v>153</v>
      </c>
      <c r="Y165" s="53" t="s">
        <v>153</v>
      </c>
      <c r="Z165" s="51"/>
      <c r="AA165" s="51" t="s">
        <v>452</v>
      </c>
      <c r="AB165" s="51" t="s">
        <v>1307</v>
      </c>
      <c r="AC165" s="51" t="s">
        <v>727</v>
      </c>
      <c r="AD165" s="51" t="s">
        <v>1308</v>
      </c>
      <c r="AE165" s="51" t="s">
        <v>1309</v>
      </c>
      <c r="AF165" s="53">
        <v>1</v>
      </c>
      <c r="AG165" s="53">
        <v>124</v>
      </c>
      <c r="AH165" s="53">
        <v>8</v>
      </c>
      <c r="AI165" s="53">
        <v>0</v>
      </c>
      <c r="AJ165" s="53" t="s">
        <v>153</v>
      </c>
      <c r="AK165" s="53" t="s">
        <v>153</v>
      </c>
      <c r="AL165" s="53" t="s">
        <v>153</v>
      </c>
      <c r="AM165" s="53" t="s">
        <v>1311</v>
      </c>
      <c r="AN165" s="53" t="s">
        <v>153</v>
      </c>
      <c r="AO165" s="53" t="s">
        <v>153</v>
      </c>
      <c r="AP165" s="53" t="s">
        <v>153</v>
      </c>
      <c r="AQ165" s="53" t="s">
        <v>153</v>
      </c>
      <c r="AR165" s="53" t="s">
        <v>153</v>
      </c>
      <c r="AS165" s="53">
        <v>2015</v>
      </c>
      <c r="AT165" s="53" t="s">
        <v>153</v>
      </c>
      <c r="AU165" s="53" t="s">
        <v>153</v>
      </c>
      <c r="AV165" s="53" t="s">
        <v>153</v>
      </c>
      <c r="AW165" s="53" t="s">
        <v>153</v>
      </c>
      <c r="AX165" s="53" t="s">
        <v>153</v>
      </c>
      <c r="AY165" s="51"/>
      <c r="AZ165" s="51" t="s">
        <v>153</v>
      </c>
      <c r="BA165" s="53">
        <v>7184</v>
      </c>
      <c r="BB165" s="53">
        <v>0</v>
      </c>
      <c r="BC165" s="53"/>
      <c r="BD165" s="53"/>
      <c r="BE165" s="53"/>
      <c r="BF165" s="53"/>
      <c r="BG165" s="53"/>
      <c r="BH165" s="53"/>
      <c r="BI165" s="53"/>
      <c r="BJ165" s="51">
        <v>-1.6129032258064515</v>
      </c>
      <c r="BK165" s="53"/>
      <c r="BL165" s="53"/>
      <c r="BM165" s="53"/>
      <c r="BN165" s="53" t="s">
        <v>533</v>
      </c>
      <c r="BO165" s="53"/>
      <c r="BP165" s="53"/>
      <c r="BQ165" s="53" t="s">
        <v>533</v>
      </c>
      <c r="BR165" s="53"/>
      <c r="BS165" s="53"/>
      <c r="BT165" s="53"/>
      <c r="BU165" s="53"/>
      <c r="BV165" s="53"/>
      <c r="BW165" s="53"/>
      <c r="BX165" s="53"/>
      <c r="BY165" s="53"/>
      <c r="BZ165" s="53"/>
      <c r="CA165" s="53"/>
      <c r="CB165" s="53"/>
      <c r="CC165" s="53"/>
      <c r="CD165" s="53"/>
      <c r="CE165" s="53"/>
      <c r="CF165" s="53"/>
      <c r="CG165" s="53"/>
      <c r="CH165" s="53"/>
      <c r="CI165" s="53">
        <v>2017</v>
      </c>
      <c r="CJ165" s="53" t="s">
        <v>448</v>
      </c>
      <c r="CK165" s="53" t="s">
        <v>464</v>
      </c>
      <c r="CL165" s="53" t="s">
        <v>464</v>
      </c>
      <c r="CM165" s="53" t="s">
        <v>464</v>
      </c>
      <c r="CN165" s="53" t="s">
        <v>464</v>
      </c>
      <c r="CO165" s="53" t="s">
        <v>465</v>
      </c>
      <c r="CP165" s="53">
        <v>0</v>
      </c>
      <c r="CQ165" s="53">
        <v>0</v>
      </c>
      <c r="CR165" s="53">
        <v>0</v>
      </c>
      <c r="CS165" s="53">
        <v>0</v>
      </c>
      <c r="CT165" s="53">
        <v>0</v>
      </c>
      <c r="CU165" s="53">
        <v>0</v>
      </c>
      <c r="CV165" s="53">
        <v>0</v>
      </c>
      <c r="CW165" s="53">
        <v>0</v>
      </c>
      <c r="CX165" s="53">
        <v>0</v>
      </c>
      <c r="CY165" s="53">
        <v>0</v>
      </c>
      <c r="CZ165" s="53">
        <v>0</v>
      </c>
      <c r="DA165" s="53">
        <v>0</v>
      </c>
      <c r="DB165" s="53">
        <v>0</v>
      </c>
      <c r="DC165" s="53" t="s">
        <v>153</v>
      </c>
      <c r="DD165" s="53" t="s">
        <v>153</v>
      </c>
      <c r="DE165" s="53" t="s">
        <v>153</v>
      </c>
      <c r="DF165" s="53">
        <v>0</v>
      </c>
      <c r="DG165" s="53" t="s">
        <v>465</v>
      </c>
      <c r="DH165" s="53">
        <v>0</v>
      </c>
      <c r="DI165" s="53">
        <v>0</v>
      </c>
      <c r="DJ165" s="53">
        <v>0</v>
      </c>
      <c r="DK165" s="53">
        <v>0</v>
      </c>
      <c r="DL165" s="53">
        <v>0</v>
      </c>
      <c r="DM165" s="53">
        <v>0</v>
      </c>
      <c r="DN165" s="53">
        <v>0</v>
      </c>
      <c r="DO165" s="53">
        <v>0</v>
      </c>
      <c r="DP165" s="53">
        <v>0</v>
      </c>
      <c r="DQ165" s="53">
        <v>0</v>
      </c>
      <c r="DR165" s="53">
        <v>0</v>
      </c>
      <c r="DS165" s="53">
        <v>0</v>
      </c>
      <c r="DT165" s="53">
        <v>0</v>
      </c>
      <c r="DU165" s="53" t="s">
        <v>153</v>
      </c>
      <c r="DV165" s="53" t="s">
        <v>153</v>
      </c>
      <c r="DW165" s="51"/>
      <c r="DX165" s="53">
        <v>0</v>
      </c>
      <c r="DY165" s="53">
        <v>0</v>
      </c>
      <c r="DZ165" s="53">
        <v>0</v>
      </c>
      <c r="EA165" s="53">
        <v>0</v>
      </c>
      <c r="EB165" s="53"/>
      <c r="EC165" s="53"/>
      <c r="ED165" s="53"/>
      <c r="EE165" s="51"/>
      <c r="EF165" s="53"/>
      <c r="EG165" s="53"/>
      <c r="EH165" s="53"/>
      <c r="EI165" s="53"/>
      <c r="EJ165" s="53"/>
      <c r="EK165" s="53"/>
      <c r="EL165" s="53"/>
      <c r="EM165" s="53"/>
      <c r="EN165" s="53"/>
      <c r="EO165" s="53"/>
      <c r="EP165" s="53"/>
      <c r="EQ165" s="59">
        <v>52805</v>
      </c>
      <c r="ER165" s="59">
        <v>7184</v>
      </c>
      <c r="ES165" s="59">
        <v>0</v>
      </c>
      <c r="ET165" s="59">
        <v>0</v>
      </c>
      <c r="EU165" s="59">
        <v>0</v>
      </c>
      <c r="EV165" s="59">
        <v>0</v>
      </c>
      <c r="EW165" s="56"/>
      <c r="EX165" s="56"/>
      <c r="EY165" s="56"/>
      <c r="EZ165" s="56"/>
      <c r="FA165" s="56"/>
      <c r="FB165" s="56"/>
      <c r="FC165" s="56"/>
      <c r="FD165" s="56"/>
      <c r="FE165" s="56"/>
      <c r="FF165" s="56"/>
      <c r="FG165" s="56"/>
      <c r="FH165" s="56"/>
      <c r="FI165" s="56"/>
      <c r="FJ165" s="56"/>
      <c r="FK165" s="56"/>
      <c r="FL165" s="56"/>
      <c r="FM165" s="56"/>
      <c r="FN165" s="56" t="s">
        <v>466</v>
      </c>
      <c r="FO165" s="60" t="b">
        <f t="shared" si="2"/>
        <v>1</v>
      </c>
    </row>
    <row r="166" spans="1:171" s="58" customFormat="1" ht="12.75" x14ac:dyDescent="0.2">
      <c r="A166" s="51" t="s">
        <v>437</v>
      </c>
      <c r="B166" s="52">
        <v>55970</v>
      </c>
      <c r="C166" s="53">
        <v>0</v>
      </c>
      <c r="D166" s="53">
        <v>1</v>
      </c>
      <c r="E166" s="54" t="s">
        <v>1316</v>
      </c>
      <c r="F166" s="53" t="s">
        <v>1317</v>
      </c>
      <c r="G166" s="53"/>
      <c r="H166" s="53" t="s">
        <v>1318</v>
      </c>
      <c r="I166" s="53">
        <v>2</v>
      </c>
      <c r="J166" s="53" t="s">
        <v>1319</v>
      </c>
      <c r="K166" s="53" t="s">
        <v>447</v>
      </c>
      <c r="L166" s="53" t="s">
        <v>448</v>
      </c>
      <c r="M166" s="53" t="s">
        <v>447</v>
      </c>
      <c r="N166" s="53">
        <v>1</v>
      </c>
      <c r="O166" s="53">
        <v>123</v>
      </c>
      <c r="P166" s="53">
        <v>77</v>
      </c>
      <c r="Q166" s="53" t="s">
        <v>153</v>
      </c>
      <c r="R166" s="53" t="s">
        <v>153</v>
      </c>
      <c r="S166" s="53" t="s">
        <v>1320</v>
      </c>
      <c r="T166" s="53" t="s">
        <v>1321</v>
      </c>
      <c r="U166" s="53" t="s">
        <v>1322</v>
      </c>
      <c r="V166" s="53" t="s">
        <v>1323</v>
      </c>
      <c r="W166" s="53" t="s">
        <v>153</v>
      </c>
      <c r="X166" s="53" t="s">
        <v>1324</v>
      </c>
      <c r="Y166" s="53" t="s">
        <v>962</v>
      </c>
      <c r="Z166" s="51"/>
      <c r="AA166" s="51" t="s">
        <v>452</v>
      </c>
      <c r="AB166" s="51" t="s">
        <v>1316</v>
      </c>
      <c r="AC166" s="51" t="s">
        <v>1317</v>
      </c>
      <c r="AD166" s="51" t="s">
        <v>1318</v>
      </c>
      <c r="AE166" s="51" t="s">
        <v>1319</v>
      </c>
      <c r="AF166" s="53">
        <v>1</v>
      </c>
      <c r="AG166" s="53">
        <v>141</v>
      </c>
      <c r="AH166" s="53">
        <v>84</v>
      </c>
      <c r="AI166" s="53">
        <v>1</v>
      </c>
      <c r="AJ166" s="53" t="s">
        <v>153</v>
      </c>
      <c r="AK166" s="53" t="s">
        <v>153</v>
      </c>
      <c r="AL166" s="53" t="s">
        <v>1320</v>
      </c>
      <c r="AM166" s="53" t="s">
        <v>1321</v>
      </c>
      <c r="AN166" s="53" t="s">
        <v>1324</v>
      </c>
      <c r="AO166" s="53" t="s">
        <v>962</v>
      </c>
      <c r="AP166" s="53" t="s">
        <v>1325</v>
      </c>
      <c r="AQ166" s="53" t="s">
        <v>1323</v>
      </c>
      <c r="AR166" s="53" t="s">
        <v>153</v>
      </c>
      <c r="AS166" s="53">
        <v>2014</v>
      </c>
      <c r="AT166" s="53" t="s">
        <v>153</v>
      </c>
      <c r="AU166" s="53" t="s">
        <v>153</v>
      </c>
      <c r="AV166" s="53" t="s">
        <v>153</v>
      </c>
      <c r="AW166" s="53" t="s">
        <v>153</v>
      </c>
      <c r="AX166" s="53" t="s">
        <v>153</v>
      </c>
      <c r="AY166" s="51"/>
      <c r="AZ166" s="51" t="s">
        <v>153</v>
      </c>
      <c r="BA166" s="53">
        <v>10241</v>
      </c>
      <c r="BB166" s="53">
        <v>0</v>
      </c>
      <c r="BC166" s="53"/>
      <c r="BD166" s="53"/>
      <c r="BE166" s="53"/>
      <c r="BF166" s="53"/>
      <c r="BG166" s="53"/>
      <c r="BH166" s="53" t="s">
        <v>532</v>
      </c>
      <c r="BI166" s="53"/>
      <c r="BJ166" s="51">
        <v>-12.76595744680851</v>
      </c>
      <c r="BK166" s="53"/>
      <c r="BL166" s="53"/>
      <c r="BM166" s="53"/>
      <c r="BN166" s="53" t="s">
        <v>159</v>
      </c>
      <c r="BO166" s="53"/>
      <c r="BP166" s="53"/>
      <c r="BQ166" s="53" t="s">
        <v>159</v>
      </c>
      <c r="BR166" s="53"/>
      <c r="BS166" s="53"/>
      <c r="BT166" s="53"/>
      <c r="BU166" s="53"/>
      <c r="BV166" s="53"/>
      <c r="BW166" s="53"/>
      <c r="BX166" s="53"/>
      <c r="BY166" s="53"/>
      <c r="BZ166" s="53"/>
      <c r="CA166" s="53" t="s">
        <v>534</v>
      </c>
      <c r="CB166" s="53"/>
      <c r="CC166" s="53"/>
      <c r="CD166" s="53"/>
      <c r="CE166" s="53"/>
      <c r="CF166" s="53" t="s">
        <v>462</v>
      </c>
      <c r="CG166" s="53"/>
      <c r="CH166" s="53"/>
      <c r="CI166" s="53">
        <v>2017</v>
      </c>
      <c r="CJ166" s="53" t="s">
        <v>448</v>
      </c>
      <c r="CK166" s="53" t="s">
        <v>501</v>
      </c>
      <c r="CL166" s="53" t="s">
        <v>501</v>
      </c>
      <c r="CM166" s="53" t="s">
        <v>464</v>
      </c>
      <c r="CN166" s="53" t="s">
        <v>464</v>
      </c>
      <c r="CO166" s="53" t="s">
        <v>465</v>
      </c>
      <c r="CP166" s="53">
        <v>3</v>
      </c>
      <c r="CQ166" s="53">
        <v>1</v>
      </c>
      <c r="CR166" s="53">
        <v>0</v>
      </c>
      <c r="CS166" s="53">
        <v>2</v>
      </c>
      <c r="CT166" s="53">
        <v>0</v>
      </c>
      <c r="CU166" s="53">
        <v>0</v>
      </c>
      <c r="CV166" s="53">
        <v>0</v>
      </c>
      <c r="CW166" s="53">
        <v>0</v>
      </c>
      <c r="CX166" s="53">
        <v>0</v>
      </c>
      <c r="CY166" s="53">
        <v>0</v>
      </c>
      <c r="CZ166" s="53">
        <v>0</v>
      </c>
      <c r="DA166" s="53">
        <v>3</v>
      </c>
      <c r="DB166" s="53">
        <v>0</v>
      </c>
      <c r="DC166" s="53" t="s">
        <v>153</v>
      </c>
      <c r="DD166" s="53" t="s">
        <v>153</v>
      </c>
      <c r="DE166" s="53" t="s">
        <v>153</v>
      </c>
      <c r="DF166" s="53">
        <v>0</v>
      </c>
      <c r="DG166" s="53" t="s">
        <v>465</v>
      </c>
      <c r="DH166" s="53">
        <v>2</v>
      </c>
      <c r="DI166" s="53">
        <v>0</v>
      </c>
      <c r="DJ166" s="53">
        <v>0</v>
      </c>
      <c r="DK166" s="53">
        <v>2</v>
      </c>
      <c r="DL166" s="53">
        <v>0</v>
      </c>
      <c r="DM166" s="53">
        <v>0</v>
      </c>
      <c r="DN166" s="53">
        <v>0</v>
      </c>
      <c r="DO166" s="53">
        <v>0</v>
      </c>
      <c r="DP166" s="53">
        <v>0</v>
      </c>
      <c r="DQ166" s="53">
        <v>0</v>
      </c>
      <c r="DR166" s="53">
        <v>0</v>
      </c>
      <c r="DS166" s="53">
        <v>2</v>
      </c>
      <c r="DT166" s="53">
        <v>0</v>
      </c>
      <c r="DU166" s="53" t="s">
        <v>153</v>
      </c>
      <c r="DV166" s="53" t="s">
        <v>153</v>
      </c>
      <c r="DW166" s="51"/>
      <c r="DX166" s="53">
        <v>2</v>
      </c>
      <c r="DY166" s="53">
        <v>9</v>
      </c>
      <c r="DZ166" s="53">
        <v>0</v>
      </c>
      <c r="EA166" s="53">
        <v>0</v>
      </c>
      <c r="EB166" s="53"/>
      <c r="EC166" s="53"/>
      <c r="ED166" s="53"/>
      <c r="EE166" s="51">
        <v>-1.2820512820512819</v>
      </c>
      <c r="EF166" s="53"/>
      <c r="EG166" s="53"/>
      <c r="EH166" s="53"/>
      <c r="EI166" s="53"/>
      <c r="EJ166" s="53"/>
      <c r="EK166" s="53"/>
      <c r="EL166" s="53"/>
      <c r="EM166" s="53"/>
      <c r="EN166" s="53"/>
      <c r="EO166" s="53"/>
      <c r="EP166" s="53"/>
      <c r="EQ166" s="59">
        <v>55970</v>
      </c>
      <c r="ER166" s="59">
        <v>10241</v>
      </c>
      <c r="ES166" s="59">
        <v>0</v>
      </c>
      <c r="ET166" s="59">
        <v>0</v>
      </c>
      <c r="EU166" s="59">
        <v>0</v>
      </c>
      <c r="EV166" s="59">
        <v>0</v>
      </c>
      <c r="EW166" s="59">
        <v>2</v>
      </c>
      <c r="EX166" s="59">
        <v>0</v>
      </c>
      <c r="EY166" s="59">
        <v>1</v>
      </c>
      <c r="EZ166" s="59">
        <v>0</v>
      </c>
      <c r="FA166" s="59">
        <v>1</v>
      </c>
      <c r="FB166" s="59">
        <v>2</v>
      </c>
      <c r="FC166" s="59">
        <v>0</v>
      </c>
      <c r="FD166" s="59">
        <v>1</v>
      </c>
      <c r="FE166" s="59">
        <v>1</v>
      </c>
      <c r="FF166" s="59">
        <v>0</v>
      </c>
      <c r="FG166" s="59">
        <v>0</v>
      </c>
      <c r="FH166" s="59">
        <v>0</v>
      </c>
      <c r="FI166" s="59">
        <v>4</v>
      </c>
      <c r="FJ166" s="59">
        <v>0</v>
      </c>
      <c r="FK166" s="59">
        <v>0</v>
      </c>
      <c r="FL166" s="59">
        <v>0</v>
      </c>
      <c r="FM166" s="56"/>
      <c r="FN166" s="56" t="s">
        <v>466</v>
      </c>
      <c r="FO166" s="60" t="b">
        <f t="shared" si="2"/>
        <v>1</v>
      </c>
    </row>
    <row r="167" spans="1:171" s="58" customFormat="1" ht="12.75" x14ac:dyDescent="0.2">
      <c r="A167" s="51" t="s">
        <v>437</v>
      </c>
      <c r="B167" s="52">
        <v>55970</v>
      </c>
      <c r="C167" s="53">
        <v>1</v>
      </c>
      <c r="D167" s="53">
        <v>0</v>
      </c>
      <c r="E167" s="54" t="s">
        <v>1316</v>
      </c>
      <c r="F167" s="53" t="s">
        <v>1317</v>
      </c>
      <c r="G167" s="53"/>
      <c r="H167" s="53" t="s">
        <v>1318</v>
      </c>
      <c r="I167" s="53">
        <v>2</v>
      </c>
      <c r="J167" s="53" t="s">
        <v>1319</v>
      </c>
      <c r="K167" s="53" t="s">
        <v>447</v>
      </c>
      <c r="L167" s="53" t="s">
        <v>448</v>
      </c>
      <c r="M167" s="53" t="s">
        <v>447</v>
      </c>
      <c r="N167" s="53">
        <v>1</v>
      </c>
      <c r="O167" s="53">
        <v>123</v>
      </c>
      <c r="P167" s="53">
        <v>77</v>
      </c>
      <c r="Q167" s="53" t="s">
        <v>153</v>
      </c>
      <c r="R167" s="53" t="s">
        <v>153</v>
      </c>
      <c r="S167" s="53" t="s">
        <v>153</v>
      </c>
      <c r="T167" s="53" t="s">
        <v>1321</v>
      </c>
      <c r="U167" s="53" t="s">
        <v>153</v>
      </c>
      <c r="V167" s="53" t="s">
        <v>153</v>
      </c>
      <c r="W167" s="53" t="s">
        <v>153</v>
      </c>
      <c r="X167" s="53" t="s">
        <v>153</v>
      </c>
      <c r="Y167" s="53" t="s">
        <v>153</v>
      </c>
      <c r="Z167" s="51"/>
      <c r="AA167" s="51" t="s">
        <v>452</v>
      </c>
      <c r="AB167" s="51" t="s">
        <v>1316</v>
      </c>
      <c r="AC167" s="51" t="s">
        <v>1317</v>
      </c>
      <c r="AD167" s="51" t="s">
        <v>1318</v>
      </c>
      <c r="AE167" s="51" t="s">
        <v>1319</v>
      </c>
      <c r="AF167" s="53">
        <v>1</v>
      </c>
      <c r="AG167" s="53">
        <v>141</v>
      </c>
      <c r="AH167" s="53">
        <v>84</v>
      </c>
      <c r="AI167" s="53">
        <v>0</v>
      </c>
      <c r="AJ167" s="53" t="s">
        <v>153</v>
      </c>
      <c r="AK167" s="53" t="s">
        <v>153</v>
      </c>
      <c r="AL167" s="53" t="s">
        <v>153</v>
      </c>
      <c r="AM167" s="53" t="s">
        <v>1321</v>
      </c>
      <c r="AN167" s="53" t="s">
        <v>153</v>
      </c>
      <c r="AO167" s="53" t="s">
        <v>153</v>
      </c>
      <c r="AP167" s="53" t="s">
        <v>153</v>
      </c>
      <c r="AQ167" s="53" t="s">
        <v>153</v>
      </c>
      <c r="AR167" s="53" t="s">
        <v>153</v>
      </c>
      <c r="AS167" s="53">
        <v>2014</v>
      </c>
      <c r="AT167" s="53" t="s">
        <v>153</v>
      </c>
      <c r="AU167" s="53" t="s">
        <v>153</v>
      </c>
      <c r="AV167" s="53" t="s">
        <v>153</v>
      </c>
      <c r="AW167" s="53" t="s">
        <v>153</v>
      </c>
      <c r="AX167" s="53" t="s">
        <v>153</v>
      </c>
      <c r="AY167" s="51"/>
      <c r="AZ167" s="51" t="s">
        <v>153</v>
      </c>
      <c r="BA167" s="53">
        <v>10241</v>
      </c>
      <c r="BB167" s="53">
        <v>0</v>
      </c>
      <c r="BC167" s="53"/>
      <c r="BD167" s="53"/>
      <c r="BE167" s="53"/>
      <c r="BF167" s="53"/>
      <c r="BG167" s="53"/>
      <c r="BH167" s="53"/>
      <c r="BI167" s="53"/>
      <c r="BJ167" s="51">
        <v>-12.76595744680851</v>
      </c>
      <c r="BK167" s="53"/>
      <c r="BL167" s="53"/>
      <c r="BM167" s="53"/>
      <c r="BN167" s="53" t="s">
        <v>159</v>
      </c>
      <c r="BO167" s="53"/>
      <c r="BP167" s="53"/>
      <c r="BQ167" s="53" t="s">
        <v>159</v>
      </c>
      <c r="BR167" s="53"/>
      <c r="BS167" s="53"/>
      <c r="BT167" s="53"/>
      <c r="BU167" s="53"/>
      <c r="BV167" s="53"/>
      <c r="BW167" s="53"/>
      <c r="BX167" s="53"/>
      <c r="BY167" s="53"/>
      <c r="BZ167" s="53"/>
      <c r="CA167" s="53"/>
      <c r="CB167" s="53"/>
      <c r="CC167" s="53"/>
      <c r="CD167" s="53"/>
      <c r="CE167" s="53"/>
      <c r="CF167" s="53"/>
      <c r="CG167" s="53"/>
      <c r="CH167" s="53"/>
      <c r="CI167" s="53">
        <v>2017</v>
      </c>
      <c r="CJ167" s="53" t="s">
        <v>448</v>
      </c>
      <c r="CK167" s="53" t="s">
        <v>501</v>
      </c>
      <c r="CL167" s="53" t="s">
        <v>501</v>
      </c>
      <c r="CM167" s="53" t="s">
        <v>464</v>
      </c>
      <c r="CN167" s="53" t="s">
        <v>464</v>
      </c>
      <c r="CO167" s="53" t="s">
        <v>465</v>
      </c>
      <c r="CP167" s="53">
        <v>3</v>
      </c>
      <c r="CQ167" s="53">
        <v>1</v>
      </c>
      <c r="CR167" s="53">
        <v>0</v>
      </c>
      <c r="CS167" s="53">
        <v>2</v>
      </c>
      <c r="CT167" s="53">
        <v>0</v>
      </c>
      <c r="CU167" s="53">
        <v>0</v>
      </c>
      <c r="CV167" s="53">
        <v>0</v>
      </c>
      <c r="CW167" s="53">
        <v>0</v>
      </c>
      <c r="CX167" s="53">
        <v>0</v>
      </c>
      <c r="CY167" s="53">
        <v>0</v>
      </c>
      <c r="CZ167" s="53">
        <v>0</v>
      </c>
      <c r="DA167" s="53">
        <v>3</v>
      </c>
      <c r="DB167" s="53">
        <v>0</v>
      </c>
      <c r="DC167" s="53" t="s">
        <v>153</v>
      </c>
      <c r="DD167" s="53" t="s">
        <v>153</v>
      </c>
      <c r="DE167" s="53" t="s">
        <v>153</v>
      </c>
      <c r="DF167" s="53">
        <v>0</v>
      </c>
      <c r="DG167" s="53" t="s">
        <v>465</v>
      </c>
      <c r="DH167" s="53">
        <v>2</v>
      </c>
      <c r="DI167" s="53">
        <v>0</v>
      </c>
      <c r="DJ167" s="53">
        <v>0</v>
      </c>
      <c r="DK167" s="53">
        <v>2</v>
      </c>
      <c r="DL167" s="53">
        <v>0</v>
      </c>
      <c r="DM167" s="53">
        <v>0</v>
      </c>
      <c r="DN167" s="53">
        <v>0</v>
      </c>
      <c r="DO167" s="53">
        <v>0</v>
      </c>
      <c r="DP167" s="53">
        <v>0</v>
      </c>
      <c r="DQ167" s="53">
        <v>0</v>
      </c>
      <c r="DR167" s="53">
        <v>0</v>
      </c>
      <c r="DS167" s="53">
        <v>2</v>
      </c>
      <c r="DT167" s="53">
        <v>0</v>
      </c>
      <c r="DU167" s="53" t="s">
        <v>153</v>
      </c>
      <c r="DV167" s="53" t="s">
        <v>153</v>
      </c>
      <c r="DW167" s="51"/>
      <c r="DX167" s="53">
        <v>2</v>
      </c>
      <c r="DY167" s="53">
        <v>9</v>
      </c>
      <c r="DZ167" s="53">
        <v>0</v>
      </c>
      <c r="EA167" s="53">
        <v>0</v>
      </c>
      <c r="EB167" s="53"/>
      <c r="EC167" s="53"/>
      <c r="ED167" s="53"/>
      <c r="EE167" s="51">
        <v>-1.2820512820512819</v>
      </c>
      <c r="EF167" s="53"/>
      <c r="EG167" s="53"/>
      <c r="EH167" s="53"/>
      <c r="EI167" s="53"/>
      <c r="EJ167" s="53"/>
      <c r="EK167" s="53"/>
      <c r="EL167" s="53"/>
      <c r="EM167" s="53"/>
      <c r="EN167" s="53"/>
      <c r="EO167" s="53"/>
      <c r="EP167" s="53"/>
      <c r="EQ167" s="59">
        <v>55970</v>
      </c>
      <c r="ER167" s="59">
        <v>10241</v>
      </c>
      <c r="ES167" s="59">
        <v>0</v>
      </c>
      <c r="ET167" s="59">
        <v>0</v>
      </c>
      <c r="EU167" s="59">
        <v>0</v>
      </c>
      <c r="EV167" s="59">
        <v>0</v>
      </c>
      <c r="EW167" s="56"/>
      <c r="EX167" s="56"/>
      <c r="EY167" s="56"/>
      <c r="EZ167" s="56"/>
      <c r="FA167" s="56"/>
      <c r="FB167" s="56"/>
      <c r="FC167" s="56"/>
      <c r="FD167" s="56"/>
      <c r="FE167" s="56"/>
      <c r="FF167" s="56"/>
      <c r="FG167" s="56"/>
      <c r="FH167" s="56"/>
      <c r="FI167" s="56"/>
      <c r="FJ167" s="56"/>
      <c r="FK167" s="56"/>
      <c r="FL167" s="56"/>
      <c r="FM167" s="56"/>
      <c r="FN167" s="56" t="s">
        <v>466</v>
      </c>
      <c r="FO167" s="60" t="b">
        <f t="shared" si="2"/>
        <v>1</v>
      </c>
    </row>
    <row r="168" spans="1:171" s="58" customFormat="1" ht="12.75" x14ac:dyDescent="0.2">
      <c r="A168" s="51" t="s">
        <v>437</v>
      </c>
      <c r="B168" s="52">
        <v>7137</v>
      </c>
      <c r="C168" s="53">
        <v>0</v>
      </c>
      <c r="D168" s="53">
        <v>1</v>
      </c>
      <c r="E168" s="54" t="s">
        <v>1326</v>
      </c>
      <c r="F168" s="53" t="s">
        <v>1327</v>
      </c>
      <c r="G168" s="53"/>
      <c r="H168" s="53" t="s">
        <v>1328</v>
      </c>
      <c r="I168" s="53">
        <v>2</v>
      </c>
      <c r="J168" s="53" t="s">
        <v>1329</v>
      </c>
      <c r="K168" s="53" t="s">
        <v>447</v>
      </c>
      <c r="L168" s="53" t="s">
        <v>472</v>
      </c>
      <c r="M168" s="53" t="s">
        <v>447</v>
      </c>
      <c r="N168" s="53">
        <v>1</v>
      </c>
      <c r="O168" s="53">
        <v>128</v>
      </c>
      <c r="P168" s="53">
        <v>2</v>
      </c>
      <c r="Q168" s="53" t="s">
        <v>153</v>
      </c>
      <c r="R168" s="53" t="s">
        <v>153</v>
      </c>
      <c r="S168" s="53" t="s">
        <v>1330</v>
      </c>
      <c r="T168" s="53" t="s">
        <v>1331</v>
      </c>
      <c r="U168" s="53" t="s">
        <v>1332</v>
      </c>
      <c r="V168" s="53" t="s">
        <v>1333</v>
      </c>
      <c r="W168" s="53" t="s">
        <v>153</v>
      </c>
      <c r="X168" s="53" t="s">
        <v>1334</v>
      </c>
      <c r="Y168" s="53" t="s">
        <v>753</v>
      </c>
      <c r="Z168" s="51"/>
      <c r="AA168" s="51" t="s">
        <v>452</v>
      </c>
      <c r="AB168" s="51" t="s">
        <v>1326</v>
      </c>
      <c r="AC168" s="51" t="s">
        <v>1327</v>
      </c>
      <c r="AD168" s="51" t="s">
        <v>1328</v>
      </c>
      <c r="AE168" s="51" t="s">
        <v>1329</v>
      </c>
      <c r="AF168" s="53">
        <v>1</v>
      </c>
      <c r="AG168" s="53">
        <v>128</v>
      </c>
      <c r="AH168" s="53">
        <v>2</v>
      </c>
      <c r="AI168" s="53">
        <v>1</v>
      </c>
      <c r="AJ168" s="53" t="s">
        <v>153</v>
      </c>
      <c r="AK168" s="53" t="s">
        <v>153</v>
      </c>
      <c r="AL168" s="53" t="s">
        <v>1330</v>
      </c>
      <c r="AM168" s="53" t="s">
        <v>1331</v>
      </c>
      <c r="AN168" s="53" t="s">
        <v>1334</v>
      </c>
      <c r="AO168" s="53" t="s">
        <v>753</v>
      </c>
      <c r="AP168" s="53" t="s">
        <v>1332</v>
      </c>
      <c r="AQ168" s="53" t="s">
        <v>1333</v>
      </c>
      <c r="AR168" s="53" t="s">
        <v>153</v>
      </c>
      <c r="AS168" s="53">
        <v>2015</v>
      </c>
      <c r="AT168" s="53" t="s">
        <v>153</v>
      </c>
      <c r="AU168" s="53" t="s">
        <v>153</v>
      </c>
      <c r="AV168" s="53" t="s">
        <v>153</v>
      </c>
      <c r="AW168" s="53" t="s">
        <v>153</v>
      </c>
      <c r="AX168" s="53" t="s">
        <v>439</v>
      </c>
      <c r="AY168" s="51"/>
      <c r="AZ168" s="51" t="s">
        <v>153</v>
      </c>
      <c r="BA168" s="53">
        <v>4312</v>
      </c>
      <c r="BB168" s="53">
        <v>0</v>
      </c>
      <c r="BC168" s="53"/>
      <c r="BD168" s="53"/>
      <c r="BE168" s="53"/>
      <c r="BF168" s="53"/>
      <c r="BG168" s="53"/>
      <c r="BH168" s="53"/>
      <c r="BI168" s="53"/>
      <c r="BJ168" s="51"/>
      <c r="BK168" s="53"/>
      <c r="BL168" s="53"/>
      <c r="BM168" s="53"/>
      <c r="BN168" s="53" t="s">
        <v>147</v>
      </c>
      <c r="BO168" s="53"/>
      <c r="BP168" s="53"/>
      <c r="BQ168" s="53" t="s">
        <v>147</v>
      </c>
      <c r="BR168" s="53"/>
      <c r="BS168" s="53"/>
      <c r="BT168" s="53"/>
      <c r="BU168" s="53"/>
      <c r="BV168" s="53"/>
      <c r="BW168" s="53"/>
      <c r="BX168" s="53"/>
      <c r="BY168" s="53"/>
      <c r="BZ168" s="53"/>
      <c r="CA168" s="53"/>
      <c r="CB168" s="53"/>
      <c r="CC168" s="53"/>
      <c r="CD168" s="53"/>
      <c r="CE168" s="53"/>
      <c r="CF168" s="53" t="s">
        <v>462</v>
      </c>
      <c r="CG168" s="53"/>
      <c r="CH168" s="53"/>
      <c r="CI168" s="53">
        <v>2017</v>
      </c>
      <c r="CJ168" s="53" t="s">
        <v>472</v>
      </c>
      <c r="CK168" s="53" t="s">
        <v>464</v>
      </c>
      <c r="CL168" s="53" t="s">
        <v>464</v>
      </c>
      <c r="CM168" s="53" t="s">
        <v>464</v>
      </c>
      <c r="CN168" s="53" t="s">
        <v>501</v>
      </c>
      <c r="CO168" s="53" t="s">
        <v>465</v>
      </c>
      <c r="CP168" s="53">
        <v>0</v>
      </c>
      <c r="CQ168" s="53">
        <v>0</v>
      </c>
      <c r="CR168" s="53">
        <v>0</v>
      </c>
      <c r="CS168" s="53">
        <v>0</v>
      </c>
      <c r="CT168" s="53">
        <v>0</v>
      </c>
      <c r="CU168" s="53">
        <v>0</v>
      </c>
      <c r="CV168" s="53">
        <v>0</v>
      </c>
      <c r="CW168" s="53">
        <v>0</v>
      </c>
      <c r="CX168" s="53">
        <v>0</v>
      </c>
      <c r="CY168" s="53">
        <v>0</v>
      </c>
      <c r="CZ168" s="53">
        <v>0</v>
      </c>
      <c r="DA168" s="53">
        <v>0</v>
      </c>
      <c r="DB168" s="53">
        <v>0</v>
      </c>
      <c r="DC168" s="53" t="s">
        <v>153</v>
      </c>
      <c r="DD168" s="53" t="s">
        <v>153</v>
      </c>
      <c r="DE168" s="53" t="s">
        <v>153</v>
      </c>
      <c r="DF168" s="53">
        <v>0</v>
      </c>
      <c r="DG168" s="53" t="s">
        <v>465</v>
      </c>
      <c r="DH168" s="53">
        <v>0</v>
      </c>
      <c r="DI168" s="53">
        <v>0</v>
      </c>
      <c r="DJ168" s="53">
        <v>0</v>
      </c>
      <c r="DK168" s="53">
        <v>0</v>
      </c>
      <c r="DL168" s="53">
        <v>0</v>
      </c>
      <c r="DM168" s="53">
        <v>0</v>
      </c>
      <c r="DN168" s="53">
        <v>0</v>
      </c>
      <c r="DO168" s="53">
        <v>0</v>
      </c>
      <c r="DP168" s="53">
        <v>0</v>
      </c>
      <c r="DQ168" s="53">
        <v>0</v>
      </c>
      <c r="DR168" s="53">
        <v>0</v>
      </c>
      <c r="DS168" s="53">
        <v>0</v>
      </c>
      <c r="DT168" s="53">
        <v>0</v>
      </c>
      <c r="DU168" s="53" t="s">
        <v>153</v>
      </c>
      <c r="DV168" s="53" t="s">
        <v>153</v>
      </c>
      <c r="DW168" s="51"/>
      <c r="DX168" s="53">
        <v>0</v>
      </c>
      <c r="DY168" s="53">
        <v>0</v>
      </c>
      <c r="DZ168" s="53">
        <v>0</v>
      </c>
      <c r="EA168" s="53">
        <v>1</v>
      </c>
      <c r="EB168" s="53"/>
      <c r="EC168" s="53"/>
      <c r="ED168" s="53"/>
      <c r="EE168" s="51"/>
      <c r="EF168" s="53"/>
      <c r="EG168" s="53"/>
      <c r="EH168" s="53"/>
      <c r="EI168" s="53"/>
      <c r="EJ168" s="53"/>
      <c r="EK168" s="53">
        <v>-1</v>
      </c>
      <c r="EL168" s="53"/>
      <c r="EM168" s="53"/>
      <c r="EN168" s="53"/>
      <c r="EO168" s="53"/>
      <c r="EP168" s="53"/>
      <c r="EQ168" s="59">
        <v>7137</v>
      </c>
      <c r="ER168" s="59">
        <v>4312</v>
      </c>
      <c r="ES168" s="59">
        <v>0</v>
      </c>
      <c r="ET168" s="59">
        <v>0</v>
      </c>
      <c r="EU168" s="59">
        <v>0</v>
      </c>
      <c r="EV168" s="59">
        <v>0</v>
      </c>
      <c r="EW168" s="59">
        <v>0</v>
      </c>
      <c r="EX168" s="59">
        <v>0</v>
      </c>
      <c r="EY168" s="59">
        <v>0</v>
      </c>
      <c r="EZ168" s="59">
        <v>0</v>
      </c>
      <c r="FA168" s="59">
        <v>0</v>
      </c>
      <c r="FB168" s="59">
        <v>0</v>
      </c>
      <c r="FC168" s="59">
        <v>0</v>
      </c>
      <c r="FD168" s="59">
        <v>0</v>
      </c>
      <c r="FE168" s="59">
        <v>0</v>
      </c>
      <c r="FF168" s="59">
        <v>0</v>
      </c>
      <c r="FG168" s="59">
        <v>0</v>
      </c>
      <c r="FH168" s="59">
        <v>0</v>
      </c>
      <c r="FI168" s="59">
        <v>0</v>
      </c>
      <c r="FJ168" s="59">
        <v>0</v>
      </c>
      <c r="FK168" s="59">
        <v>0</v>
      </c>
      <c r="FL168" s="59">
        <v>0</v>
      </c>
      <c r="FM168" s="56"/>
      <c r="FN168" s="56" t="s">
        <v>466</v>
      </c>
      <c r="FO168" s="60" t="b">
        <f t="shared" si="2"/>
        <v>1</v>
      </c>
    </row>
    <row r="169" spans="1:171" s="58" customFormat="1" ht="12.75" x14ac:dyDescent="0.2">
      <c r="A169" s="51" t="s">
        <v>437</v>
      </c>
      <c r="B169" s="52">
        <v>7137</v>
      </c>
      <c r="C169" s="53">
        <v>1</v>
      </c>
      <c r="D169" s="53">
        <v>0</v>
      </c>
      <c r="E169" s="54" t="s">
        <v>1326</v>
      </c>
      <c r="F169" s="53" t="s">
        <v>1327</v>
      </c>
      <c r="G169" s="53"/>
      <c r="H169" s="53" t="s">
        <v>1328</v>
      </c>
      <c r="I169" s="53">
        <v>2</v>
      </c>
      <c r="J169" s="53" t="s">
        <v>1329</v>
      </c>
      <c r="K169" s="53" t="s">
        <v>447</v>
      </c>
      <c r="L169" s="53" t="s">
        <v>472</v>
      </c>
      <c r="M169" s="53" t="s">
        <v>447</v>
      </c>
      <c r="N169" s="53">
        <v>1</v>
      </c>
      <c r="O169" s="53">
        <v>128</v>
      </c>
      <c r="P169" s="53">
        <v>2</v>
      </c>
      <c r="Q169" s="53" t="s">
        <v>153</v>
      </c>
      <c r="R169" s="53" t="s">
        <v>153</v>
      </c>
      <c r="S169" s="53" t="s">
        <v>153</v>
      </c>
      <c r="T169" s="53" t="s">
        <v>1331</v>
      </c>
      <c r="U169" s="53" t="s">
        <v>153</v>
      </c>
      <c r="V169" s="53" t="s">
        <v>153</v>
      </c>
      <c r="W169" s="53" t="s">
        <v>153</v>
      </c>
      <c r="X169" s="53" t="s">
        <v>153</v>
      </c>
      <c r="Y169" s="53" t="s">
        <v>153</v>
      </c>
      <c r="Z169" s="51"/>
      <c r="AA169" s="51" t="s">
        <v>452</v>
      </c>
      <c r="AB169" s="51" t="s">
        <v>1326</v>
      </c>
      <c r="AC169" s="51" t="s">
        <v>1327</v>
      </c>
      <c r="AD169" s="51" t="s">
        <v>1328</v>
      </c>
      <c r="AE169" s="51" t="s">
        <v>1329</v>
      </c>
      <c r="AF169" s="53">
        <v>1</v>
      </c>
      <c r="AG169" s="53">
        <v>128</v>
      </c>
      <c r="AH169" s="53">
        <v>2</v>
      </c>
      <c r="AI169" s="53">
        <v>0</v>
      </c>
      <c r="AJ169" s="53" t="s">
        <v>153</v>
      </c>
      <c r="AK169" s="53" t="s">
        <v>153</v>
      </c>
      <c r="AL169" s="53" t="s">
        <v>153</v>
      </c>
      <c r="AM169" s="53" t="s">
        <v>1331</v>
      </c>
      <c r="AN169" s="53" t="s">
        <v>153</v>
      </c>
      <c r="AO169" s="53" t="s">
        <v>153</v>
      </c>
      <c r="AP169" s="53" t="s">
        <v>153</v>
      </c>
      <c r="AQ169" s="53" t="s">
        <v>153</v>
      </c>
      <c r="AR169" s="53" t="s">
        <v>153</v>
      </c>
      <c r="AS169" s="53">
        <v>2015</v>
      </c>
      <c r="AT169" s="53" t="s">
        <v>153</v>
      </c>
      <c r="AU169" s="53" t="s">
        <v>153</v>
      </c>
      <c r="AV169" s="53" t="s">
        <v>153</v>
      </c>
      <c r="AW169" s="53" t="s">
        <v>153</v>
      </c>
      <c r="AX169" s="53" t="s">
        <v>439</v>
      </c>
      <c r="AY169" s="51"/>
      <c r="AZ169" s="51" t="s">
        <v>153</v>
      </c>
      <c r="BA169" s="53">
        <v>4312</v>
      </c>
      <c r="BB169" s="53">
        <v>0</v>
      </c>
      <c r="BC169" s="53"/>
      <c r="BD169" s="53"/>
      <c r="BE169" s="53"/>
      <c r="BF169" s="53"/>
      <c r="BG169" s="53"/>
      <c r="BH169" s="53"/>
      <c r="BI169" s="53"/>
      <c r="BJ169" s="51"/>
      <c r="BK169" s="53"/>
      <c r="BL169" s="53"/>
      <c r="BM169" s="53"/>
      <c r="BN169" s="53" t="s">
        <v>147</v>
      </c>
      <c r="BO169" s="53"/>
      <c r="BP169" s="53"/>
      <c r="BQ169" s="53" t="s">
        <v>147</v>
      </c>
      <c r="BR169" s="53"/>
      <c r="BS169" s="53"/>
      <c r="BT169" s="53"/>
      <c r="BU169" s="53"/>
      <c r="BV169" s="53"/>
      <c r="BW169" s="53"/>
      <c r="BX169" s="53"/>
      <c r="BY169" s="53"/>
      <c r="BZ169" s="53"/>
      <c r="CA169" s="53"/>
      <c r="CB169" s="53"/>
      <c r="CC169" s="53"/>
      <c r="CD169" s="53"/>
      <c r="CE169" s="53"/>
      <c r="CF169" s="53"/>
      <c r="CG169" s="53"/>
      <c r="CH169" s="53"/>
      <c r="CI169" s="53">
        <v>2017</v>
      </c>
      <c r="CJ169" s="53" t="s">
        <v>472</v>
      </c>
      <c r="CK169" s="53" t="s">
        <v>464</v>
      </c>
      <c r="CL169" s="53" t="s">
        <v>464</v>
      </c>
      <c r="CM169" s="53" t="s">
        <v>464</v>
      </c>
      <c r="CN169" s="53" t="s">
        <v>501</v>
      </c>
      <c r="CO169" s="53" t="s">
        <v>465</v>
      </c>
      <c r="CP169" s="53">
        <v>0</v>
      </c>
      <c r="CQ169" s="53">
        <v>0</v>
      </c>
      <c r="CR169" s="53">
        <v>0</v>
      </c>
      <c r="CS169" s="53">
        <v>0</v>
      </c>
      <c r="CT169" s="53">
        <v>0</v>
      </c>
      <c r="CU169" s="53">
        <v>0</v>
      </c>
      <c r="CV169" s="53">
        <v>0</v>
      </c>
      <c r="CW169" s="53">
        <v>0</v>
      </c>
      <c r="CX169" s="53">
        <v>0</v>
      </c>
      <c r="CY169" s="53">
        <v>0</v>
      </c>
      <c r="CZ169" s="53">
        <v>0</v>
      </c>
      <c r="DA169" s="53">
        <v>0</v>
      </c>
      <c r="DB169" s="53">
        <v>0</v>
      </c>
      <c r="DC169" s="53" t="s">
        <v>153</v>
      </c>
      <c r="DD169" s="53" t="s">
        <v>153</v>
      </c>
      <c r="DE169" s="53" t="s">
        <v>153</v>
      </c>
      <c r="DF169" s="53">
        <v>0</v>
      </c>
      <c r="DG169" s="53" t="s">
        <v>465</v>
      </c>
      <c r="DH169" s="53">
        <v>0</v>
      </c>
      <c r="DI169" s="53">
        <v>0</v>
      </c>
      <c r="DJ169" s="53">
        <v>0</v>
      </c>
      <c r="DK169" s="53">
        <v>0</v>
      </c>
      <c r="DL169" s="53">
        <v>0</v>
      </c>
      <c r="DM169" s="53">
        <v>0</v>
      </c>
      <c r="DN169" s="53">
        <v>0</v>
      </c>
      <c r="DO169" s="53">
        <v>0</v>
      </c>
      <c r="DP169" s="53">
        <v>0</v>
      </c>
      <c r="DQ169" s="53">
        <v>0</v>
      </c>
      <c r="DR169" s="53">
        <v>0</v>
      </c>
      <c r="DS169" s="53">
        <v>0</v>
      </c>
      <c r="DT169" s="53">
        <v>0</v>
      </c>
      <c r="DU169" s="53" t="s">
        <v>153</v>
      </c>
      <c r="DV169" s="53" t="s">
        <v>153</v>
      </c>
      <c r="DW169" s="51"/>
      <c r="DX169" s="53">
        <v>0</v>
      </c>
      <c r="DY169" s="53">
        <v>0</v>
      </c>
      <c r="DZ169" s="53">
        <v>0</v>
      </c>
      <c r="EA169" s="53">
        <v>1</v>
      </c>
      <c r="EB169" s="53"/>
      <c r="EC169" s="53"/>
      <c r="ED169" s="53"/>
      <c r="EE169" s="51"/>
      <c r="EF169" s="53"/>
      <c r="EG169" s="53"/>
      <c r="EH169" s="53"/>
      <c r="EI169" s="53"/>
      <c r="EJ169" s="53"/>
      <c r="EK169" s="53">
        <v>-1</v>
      </c>
      <c r="EL169" s="53"/>
      <c r="EM169" s="53"/>
      <c r="EN169" s="53"/>
      <c r="EO169" s="53"/>
      <c r="EP169" s="53"/>
      <c r="EQ169" s="59">
        <v>7137</v>
      </c>
      <c r="ER169" s="59">
        <v>4312</v>
      </c>
      <c r="ES169" s="59">
        <v>0</v>
      </c>
      <c r="ET169" s="59">
        <v>0</v>
      </c>
      <c r="EU169" s="59">
        <v>0</v>
      </c>
      <c r="EV169" s="59">
        <v>0</v>
      </c>
      <c r="EW169" s="56"/>
      <c r="EX169" s="56"/>
      <c r="EY169" s="56"/>
      <c r="EZ169" s="56"/>
      <c r="FA169" s="56"/>
      <c r="FB169" s="56"/>
      <c r="FC169" s="56"/>
      <c r="FD169" s="56"/>
      <c r="FE169" s="56"/>
      <c r="FF169" s="56"/>
      <c r="FG169" s="56"/>
      <c r="FH169" s="56"/>
      <c r="FI169" s="56"/>
      <c r="FJ169" s="56"/>
      <c r="FK169" s="56"/>
      <c r="FL169" s="56"/>
      <c r="FM169" s="56"/>
      <c r="FN169" s="56" t="s">
        <v>466</v>
      </c>
      <c r="FO169" s="60" t="b">
        <f t="shared" si="2"/>
        <v>1</v>
      </c>
    </row>
    <row r="170" spans="1:171" s="58" customFormat="1" ht="12.75" x14ac:dyDescent="0.2">
      <c r="A170" s="51" t="s">
        <v>437</v>
      </c>
      <c r="B170" s="52">
        <v>53928</v>
      </c>
      <c r="C170" s="53">
        <v>0</v>
      </c>
      <c r="D170" s="53">
        <v>1</v>
      </c>
      <c r="E170" s="54" t="s">
        <v>1335</v>
      </c>
      <c r="F170" s="53" t="s">
        <v>1241</v>
      </c>
      <c r="G170" s="53"/>
      <c r="H170" s="53" t="s">
        <v>1336</v>
      </c>
      <c r="I170" s="53">
        <v>2</v>
      </c>
      <c r="J170" s="53" t="s">
        <v>1337</v>
      </c>
      <c r="K170" s="53" t="s">
        <v>447</v>
      </c>
      <c r="L170" s="53" t="s">
        <v>472</v>
      </c>
      <c r="M170" s="53" t="s">
        <v>447</v>
      </c>
      <c r="N170" s="53">
        <v>1</v>
      </c>
      <c r="O170" s="53">
        <v>130</v>
      </c>
      <c r="P170" s="53">
        <v>1</v>
      </c>
      <c r="Q170" s="53" t="s">
        <v>153</v>
      </c>
      <c r="R170" s="53" t="s">
        <v>153</v>
      </c>
      <c r="S170" s="53" t="s">
        <v>1338</v>
      </c>
      <c r="T170" s="53" t="s">
        <v>1339</v>
      </c>
      <c r="U170" s="53" t="s">
        <v>1340</v>
      </c>
      <c r="V170" s="53" t="s">
        <v>1341</v>
      </c>
      <c r="W170" s="53" t="s">
        <v>153</v>
      </c>
      <c r="X170" s="53" t="s">
        <v>1342</v>
      </c>
      <c r="Y170" s="53" t="s">
        <v>133</v>
      </c>
      <c r="Z170" s="51"/>
      <c r="AA170" s="51" t="s">
        <v>452</v>
      </c>
      <c r="AB170" s="51" t="s">
        <v>1335</v>
      </c>
      <c r="AC170" s="51" t="s">
        <v>1241</v>
      </c>
      <c r="AD170" s="51" t="s">
        <v>1336</v>
      </c>
      <c r="AE170" s="51" t="s">
        <v>1337</v>
      </c>
      <c r="AF170" s="53">
        <v>1</v>
      </c>
      <c r="AG170" s="53">
        <v>130</v>
      </c>
      <c r="AH170" s="53">
        <v>1</v>
      </c>
      <c r="AI170" s="53">
        <v>1</v>
      </c>
      <c r="AJ170" s="53" t="s">
        <v>153</v>
      </c>
      <c r="AK170" s="53" t="s">
        <v>153</v>
      </c>
      <c r="AL170" s="53" t="s">
        <v>1338</v>
      </c>
      <c r="AM170" s="53" t="s">
        <v>1339</v>
      </c>
      <c r="AN170" s="53" t="s">
        <v>1342</v>
      </c>
      <c r="AO170" s="53" t="s">
        <v>133</v>
      </c>
      <c r="AP170" s="53" t="s">
        <v>1340</v>
      </c>
      <c r="AQ170" s="53" t="s">
        <v>1341</v>
      </c>
      <c r="AR170" s="53" t="s">
        <v>153</v>
      </c>
      <c r="AS170" s="53">
        <v>2015</v>
      </c>
      <c r="AT170" s="53" t="s">
        <v>153</v>
      </c>
      <c r="AU170" s="53" t="s">
        <v>153</v>
      </c>
      <c r="AV170" s="53" t="s">
        <v>153</v>
      </c>
      <c r="AW170" s="53" t="s">
        <v>153</v>
      </c>
      <c r="AX170" s="53" t="s">
        <v>153</v>
      </c>
      <c r="AY170" s="51"/>
      <c r="AZ170" s="51" t="s">
        <v>153</v>
      </c>
      <c r="BA170" s="53">
        <v>3225</v>
      </c>
      <c r="BB170" s="53">
        <v>0</v>
      </c>
      <c r="BC170" s="53"/>
      <c r="BD170" s="53"/>
      <c r="BE170" s="53"/>
      <c r="BF170" s="53"/>
      <c r="BG170" s="53"/>
      <c r="BH170" s="53"/>
      <c r="BI170" s="53"/>
      <c r="BJ170" s="51"/>
      <c r="BK170" s="53"/>
      <c r="BL170" s="53"/>
      <c r="BM170" s="53"/>
      <c r="BN170" s="53" t="s">
        <v>99</v>
      </c>
      <c r="BO170" s="53"/>
      <c r="BP170" s="53"/>
      <c r="BQ170" s="53" t="s">
        <v>99</v>
      </c>
      <c r="BR170" s="53"/>
      <c r="BS170" s="53"/>
      <c r="BT170" s="53"/>
      <c r="BU170" s="53"/>
      <c r="BV170" s="53"/>
      <c r="BW170" s="53"/>
      <c r="BX170" s="53"/>
      <c r="BY170" s="53"/>
      <c r="BZ170" s="53"/>
      <c r="CA170" s="53"/>
      <c r="CB170" s="53"/>
      <c r="CC170" s="53"/>
      <c r="CD170" s="53"/>
      <c r="CE170" s="53"/>
      <c r="CF170" s="53" t="s">
        <v>462</v>
      </c>
      <c r="CG170" s="53"/>
      <c r="CH170" s="53"/>
      <c r="CI170" s="53">
        <v>2017</v>
      </c>
      <c r="CJ170" s="53" t="s">
        <v>472</v>
      </c>
      <c r="CK170" s="53" t="s">
        <v>463</v>
      </c>
      <c r="CL170" s="53" t="s">
        <v>464</v>
      </c>
      <c r="CM170" s="53" t="s">
        <v>501</v>
      </c>
      <c r="CN170" s="53" t="s">
        <v>464</v>
      </c>
      <c r="CO170" s="53" t="s">
        <v>465</v>
      </c>
      <c r="CP170" s="53">
        <v>0</v>
      </c>
      <c r="CQ170" s="53">
        <v>0</v>
      </c>
      <c r="CR170" s="53">
        <v>0</v>
      </c>
      <c r="CS170" s="53">
        <v>0</v>
      </c>
      <c r="CT170" s="53">
        <v>0</v>
      </c>
      <c r="CU170" s="53">
        <v>0</v>
      </c>
      <c r="CV170" s="53">
        <v>0</v>
      </c>
      <c r="CW170" s="53">
        <v>0</v>
      </c>
      <c r="CX170" s="53">
        <v>0</v>
      </c>
      <c r="CY170" s="53">
        <v>0</v>
      </c>
      <c r="CZ170" s="53">
        <v>0</v>
      </c>
      <c r="DA170" s="53">
        <v>0</v>
      </c>
      <c r="DB170" s="53">
        <v>0</v>
      </c>
      <c r="DC170" s="53" t="s">
        <v>153</v>
      </c>
      <c r="DD170" s="53" t="s">
        <v>153</v>
      </c>
      <c r="DE170" s="53" t="s">
        <v>153</v>
      </c>
      <c r="DF170" s="53">
        <v>0</v>
      </c>
      <c r="DG170" s="53" t="s">
        <v>465</v>
      </c>
      <c r="DH170" s="53">
        <v>0</v>
      </c>
      <c r="DI170" s="53">
        <v>0</v>
      </c>
      <c r="DJ170" s="53">
        <v>0</v>
      </c>
      <c r="DK170" s="53">
        <v>0</v>
      </c>
      <c r="DL170" s="53">
        <v>0</v>
      </c>
      <c r="DM170" s="53">
        <v>0</v>
      </c>
      <c r="DN170" s="53">
        <v>0</v>
      </c>
      <c r="DO170" s="53">
        <v>0</v>
      </c>
      <c r="DP170" s="53">
        <v>0</v>
      </c>
      <c r="DQ170" s="53">
        <v>0</v>
      </c>
      <c r="DR170" s="53">
        <v>0</v>
      </c>
      <c r="DS170" s="53">
        <v>0</v>
      </c>
      <c r="DT170" s="53">
        <v>0</v>
      </c>
      <c r="DU170" s="53" t="s">
        <v>153</v>
      </c>
      <c r="DV170" s="53" t="s">
        <v>153</v>
      </c>
      <c r="DW170" s="51"/>
      <c r="DX170" s="53">
        <v>0</v>
      </c>
      <c r="DY170" s="53">
        <v>0</v>
      </c>
      <c r="DZ170" s="53">
        <v>0</v>
      </c>
      <c r="EA170" s="53">
        <v>0</v>
      </c>
      <c r="EB170" s="53"/>
      <c r="EC170" s="53"/>
      <c r="ED170" s="53"/>
      <c r="EE170" s="51"/>
      <c r="EF170" s="53"/>
      <c r="EG170" s="53"/>
      <c r="EH170" s="53"/>
      <c r="EI170" s="53"/>
      <c r="EJ170" s="53"/>
      <c r="EK170" s="53"/>
      <c r="EL170" s="53"/>
      <c r="EM170" s="53"/>
      <c r="EN170" s="53"/>
      <c r="EO170" s="53"/>
      <c r="EP170" s="53"/>
      <c r="EQ170" s="59">
        <v>53928</v>
      </c>
      <c r="ER170" s="59">
        <v>3225</v>
      </c>
      <c r="ES170" s="59">
        <v>0</v>
      </c>
      <c r="ET170" s="59">
        <v>0</v>
      </c>
      <c r="EU170" s="59">
        <v>0</v>
      </c>
      <c r="EV170" s="59">
        <v>0</v>
      </c>
      <c r="EW170" s="59">
        <v>0</v>
      </c>
      <c r="EX170" s="59">
        <v>0</v>
      </c>
      <c r="EY170" s="59">
        <v>0</v>
      </c>
      <c r="EZ170" s="59">
        <v>0</v>
      </c>
      <c r="FA170" s="59">
        <v>0</v>
      </c>
      <c r="FB170" s="59">
        <v>0</v>
      </c>
      <c r="FC170" s="59">
        <v>0</v>
      </c>
      <c r="FD170" s="59">
        <v>0</v>
      </c>
      <c r="FE170" s="59">
        <v>0</v>
      </c>
      <c r="FF170" s="59">
        <v>0</v>
      </c>
      <c r="FG170" s="59">
        <v>0</v>
      </c>
      <c r="FH170" s="59">
        <v>0</v>
      </c>
      <c r="FI170" s="59">
        <v>0</v>
      </c>
      <c r="FJ170" s="59">
        <v>0</v>
      </c>
      <c r="FK170" s="59">
        <v>0</v>
      </c>
      <c r="FL170" s="59">
        <v>0</v>
      </c>
      <c r="FM170" s="56"/>
      <c r="FN170" s="56" t="s">
        <v>466</v>
      </c>
      <c r="FO170" s="60" t="b">
        <f t="shared" si="2"/>
        <v>1</v>
      </c>
    </row>
    <row r="171" spans="1:171" s="58" customFormat="1" ht="12.75" x14ac:dyDescent="0.2">
      <c r="A171" s="51" t="s">
        <v>437</v>
      </c>
      <c r="B171" s="52">
        <v>53928</v>
      </c>
      <c r="C171" s="53">
        <v>1</v>
      </c>
      <c r="D171" s="53">
        <v>0</v>
      </c>
      <c r="E171" s="54" t="s">
        <v>1335</v>
      </c>
      <c r="F171" s="53" t="s">
        <v>1241</v>
      </c>
      <c r="G171" s="53"/>
      <c r="H171" s="53" t="s">
        <v>1336</v>
      </c>
      <c r="I171" s="53">
        <v>2</v>
      </c>
      <c r="J171" s="53" t="s">
        <v>1337</v>
      </c>
      <c r="K171" s="53" t="s">
        <v>447</v>
      </c>
      <c r="L171" s="53" t="s">
        <v>472</v>
      </c>
      <c r="M171" s="53" t="s">
        <v>447</v>
      </c>
      <c r="N171" s="53">
        <v>1</v>
      </c>
      <c r="O171" s="53">
        <v>130</v>
      </c>
      <c r="P171" s="53">
        <v>1</v>
      </c>
      <c r="Q171" s="53" t="s">
        <v>153</v>
      </c>
      <c r="R171" s="53" t="s">
        <v>153</v>
      </c>
      <c r="S171" s="53" t="s">
        <v>153</v>
      </c>
      <c r="T171" s="53" t="s">
        <v>1339</v>
      </c>
      <c r="U171" s="53" t="s">
        <v>153</v>
      </c>
      <c r="V171" s="53" t="s">
        <v>153</v>
      </c>
      <c r="W171" s="53" t="s">
        <v>153</v>
      </c>
      <c r="X171" s="53" t="s">
        <v>153</v>
      </c>
      <c r="Y171" s="53" t="s">
        <v>153</v>
      </c>
      <c r="Z171" s="51"/>
      <c r="AA171" s="51" t="s">
        <v>452</v>
      </c>
      <c r="AB171" s="51" t="s">
        <v>1335</v>
      </c>
      <c r="AC171" s="51" t="s">
        <v>1241</v>
      </c>
      <c r="AD171" s="51" t="s">
        <v>1336</v>
      </c>
      <c r="AE171" s="51" t="s">
        <v>1337</v>
      </c>
      <c r="AF171" s="53">
        <v>1</v>
      </c>
      <c r="AG171" s="53">
        <v>130</v>
      </c>
      <c r="AH171" s="53">
        <v>1</v>
      </c>
      <c r="AI171" s="53">
        <v>0</v>
      </c>
      <c r="AJ171" s="53" t="s">
        <v>153</v>
      </c>
      <c r="AK171" s="53" t="s">
        <v>153</v>
      </c>
      <c r="AL171" s="53" t="s">
        <v>153</v>
      </c>
      <c r="AM171" s="53" t="s">
        <v>1339</v>
      </c>
      <c r="AN171" s="53" t="s">
        <v>153</v>
      </c>
      <c r="AO171" s="53" t="s">
        <v>153</v>
      </c>
      <c r="AP171" s="53" t="s">
        <v>153</v>
      </c>
      <c r="AQ171" s="53" t="s">
        <v>153</v>
      </c>
      <c r="AR171" s="53" t="s">
        <v>153</v>
      </c>
      <c r="AS171" s="53">
        <v>2015</v>
      </c>
      <c r="AT171" s="53" t="s">
        <v>153</v>
      </c>
      <c r="AU171" s="53" t="s">
        <v>153</v>
      </c>
      <c r="AV171" s="53" t="s">
        <v>153</v>
      </c>
      <c r="AW171" s="53" t="s">
        <v>153</v>
      </c>
      <c r="AX171" s="53" t="s">
        <v>153</v>
      </c>
      <c r="AY171" s="51"/>
      <c r="AZ171" s="51" t="s">
        <v>153</v>
      </c>
      <c r="BA171" s="53">
        <v>3225</v>
      </c>
      <c r="BB171" s="53">
        <v>0</v>
      </c>
      <c r="BC171" s="53"/>
      <c r="BD171" s="53"/>
      <c r="BE171" s="53"/>
      <c r="BF171" s="53"/>
      <c r="BG171" s="53"/>
      <c r="BH171" s="53"/>
      <c r="BI171" s="53"/>
      <c r="BJ171" s="51"/>
      <c r="BK171" s="53"/>
      <c r="BL171" s="53"/>
      <c r="BM171" s="53"/>
      <c r="BN171" s="53" t="s">
        <v>99</v>
      </c>
      <c r="BO171" s="53"/>
      <c r="BP171" s="53"/>
      <c r="BQ171" s="53" t="s">
        <v>99</v>
      </c>
      <c r="BR171" s="53"/>
      <c r="BS171" s="53"/>
      <c r="BT171" s="53"/>
      <c r="BU171" s="53"/>
      <c r="BV171" s="53"/>
      <c r="BW171" s="53"/>
      <c r="BX171" s="53"/>
      <c r="BY171" s="53"/>
      <c r="BZ171" s="53"/>
      <c r="CA171" s="53"/>
      <c r="CB171" s="53"/>
      <c r="CC171" s="53"/>
      <c r="CD171" s="53"/>
      <c r="CE171" s="53"/>
      <c r="CF171" s="53"/>
      <c r="CG171" s="53"/>
      <c r="CH171" s="53"/>
      <c r="CI171" s="53">
        <v>2017</v>
      </c>
      <c r="CJ171" s="53" t="s">
        <v>472</v>
      </c>
      <c r="CK171" s="53" t="s">
        <v>463</v>
      </c>
      <c r="CL171" s="53" t="s">
        <v>464</v>
      </c>
      <c r="CM171" s="53" t="s">
        <v>501</v>
      </c>
      <c r="CN171" s="53" t="s">
        <v>464</v>
      </c>
      <c r="CO171" s="53" t="s">
        <v>465</v>
      </c>
      <c r="CP171" s="53">
        <v>0</v>
      </c>
      <c r="CQ171" s="53">
        <v>0</v>
      </c>
      <c r="CR171" s="53">
        <v>0</v>
      </c>
      <c r="CS171" s="53">
        <v>0</v>
      </c>
      <c r="CT171" s="53">
        <v>0</v>
      </c>
      <c r="CU171" s="53">
        <v>0</v>
      </c>
      <c r="CV171" s="53">
        <v>0</v>
      </c>
      <c r="CW171" s="53">
        <v>0</v>
      </c>
      <c r="CX171" s="53">
        <v>0</v>
      </c>
      <c r="CY171" s="53">
        <v>0</v>
      </c>
      <c r="CZ171" s="53">
        <v>0</v>
      </c>
      <c r="DA171" s="53">
        <v>0</v>
      </c>
      <c r="DB171" s="53">
        <v>0</v>
      </c>
      <c r="DC171" s="53" t="s">
        <v>153</v>
      </c>
      <c r="DD171" s="53" t="s">
        <v>153</v>
      </c>
      <c r="DE171" s="53" t="s">
        <v>153</v>
      </c>
      <c r="DF171" s="53">
        <v>0</v>
      </c>
      <c r="DG171" s="53" t="s">
        <v>465</v>
      </c>
      <c r="DH171" s="53">
        <v>0</v>
      </c>
      <c r="DI171" s="53">
        <v>0</v>
      </c>
      <c r="DJ171" s="53">
        <v>0</v>
      </c>
      <c r="DK171" s="53">
        <v>0</v>
      </c>
      <c r="DL171" s="53">
        <v>0</v>
      </c>
      <c r="DM171" s="53">
        <v>0</v>
      </c>
      <c r="DN171" s="53">
        <v>0</v>
      </c>
      <c r="DO171" s="53">
        <v>0</v>
      </c>
      <c r="DP171" s="53">
        <v>0</v>
      </c>
      <c r="DQ171" s="53">
        <v>0</v>
      </c>
      <c r="DR171" s="53">
        <v>0</v>
      </c>
      <c r="DS171" s="53">
        <v>0</v>
      </c>
      <c r="DT171" s="53">
        <v>0</v>
      </c>
      <c r="DU171" s="53" t="s">
        <v>153</v>
      </c>
      <c r="DV171" s="53" t="s">
        <v>153</v>
      </c>
      <c r="DW171" s="51"/>
      <c r="DX171" s="53">
        <v>0</v>
      </c>
      <c r="DY171" s="53">
        <v>0</v>
      </c>
      <c r="DZ171" s="53">
        <v>0</v>
      </c>
      <c r="EA171" s="53">
        <v>0</v>
      </c>
      <c r="EB171" s="53"/>
      <c r="EC171" s="53"/>
      <c r="ED171" s="53"/>
      <c r="EE171" s="51"/>
      <c r="EF171" s="53"/>
      <c r="EG171" s="53"/>
      <c r="EH171" s="53"/>
      <c r="EI171" s="53"/>
      <c r="EJ171" s="53"/>
      <c r="EK171" s="53"/>
      <c r="EL171" s="53"/>
      <c r="EM171" s="53"/>
      <c r="EN171" s="53"/>
      <c r="EO171" s="53"/>
      <c r="EP171" s="53"/>
      <c r="EQ171" s="59">
        <v>53928</v>
      </c>
      <c r="ER171" s="59">
        <v>3225</v>
      </c>
      <c r="ES171" s="59">
        <v>0</v>
      </c>
      <c r="ET171" s="59">
        <v>0</v>
      </c>
      <c r="EU171" s="59">
        <v>0</v>
      </c>
      <c r="EV171" s="59">
        <v>0</v>
      </c>
      <c r="EW171" s="56"/>
      <c r="EX171" s="56"/>
      <c r="EY171" s="56"/>
      <c r="EZ171" s="56"/>
      <c r="FA171" s="56"/>
      <c r="FB171" s="56"/>
      <c r="FC171" s="56"/>
      <c r="FD171" s="56"/>
      <c r="FE171" s="56"/>
      <c r="FF171" s="56"/>
      <c r="FG171" s="56"/>
      <c r="FH171" s="56"/>
      <c r="FI171" s="56"/>
      <c r="FJ171" s="56"/>
      <c r="FK171" s="56"/>
      <c r="FL171" s="56"/>
      <c r="FM171" s="56"/>
      <c r="FN171" s="56" t="s">
        <v>466</v>
      </c>
      <c r="FO171" s="60" t="b">
        <f t="shared" si="2"/>
        <v>1</v>
      </c>
    </row>
    <row r="172" spans="1:171" s="58" customFormat="1" ht="12.75" x14ac:dyDescent="0.2">
      <c r="A172" s="51" t="s">
        <v>437</v>
      </c>
      <c r="B172" s="52">
        <v>68015</v>
      </c>
      <c r="C172" s="53">
        <v>0</v>
      </c>
      <c r="D172" s="53">
        <v>1</v>
      </c>
      <c r="E172" s="54" t="s">
        <v>1343</v>
      </c>
      <c r="F172" s="53" t="s">
        <v>1344</v>
      </c>
      <c r="G172" s="53"/>
      <c r="H172" s="53" t="s">
        <v>1345</v>
      </c>
      <c r="I172" s="53">
        <v>2</v>
      </c>
      <c r="J172" s="53" t="s">
        <v>1346</v>
      </c>
      <c r="K172" s="53" t="s">
        <v>447</v>
      </c>
      <c r="L172" s="53" t="s">
        <v>448</v>
      </c>
      <c r="M172" s="53" t="s">
        <v>447</v>
      </c>
      <c r="N172" s="53">
        <v>1</v>
      </c>
      <c r="O172" s="53">
        <v>130</v>
      </c>
      <c r="P172" s="53">
        <v>17</v>
      </c>
      <c r="Q172" s="53" t="s">
        <v>153</v>
      </c>
      <c r="R172" s="53" t="s">
        <v>1347</v>
      </c>
      <c r="S172" s="53" t="s">
        <v>1348</v>
      </c>
      <c r="T172" s="53" t="s">
        <v>1349</v>
      </c>
      <c r="U172" s="53" t="s">
        <v>1350</v>
      </c>
      <c r="V172" s="53" t="s">
        <v>1351</v>
      </c>
      <c r="W172" s="53" t="s">
        <v>1352</v>
      </c>
      <c r="X172" s="53" t="s">
        <v>1353</v>
      </c>
      <c r="Y172" s="53" t="s">
        <v>962</v>
      </c>
      <c r="Z172" s="51"/>
      <c r="AA172" s="51" t="s">
        <v>452</v>
      </c>
      <c r="AB172" s="51" t="s">
        <v>1343</v>
      </c>
      <c r="AC172" s="51" t="s">
        <v>1344</v>
      </c>
      <c r="AD172" s="51" t="s">
        <v>1345</v>
      </c>
      <c r="AE172" s="51" t="s">
        <v>1346</v>
      </c>
      <c r="AF172" s="53">
        <v>1</v>
      </c>
      <c r="AG172" s="53">
        <v>116</v>
      </c>
      <c r="AH172" s="53">
        <v>13</v>
      </c>
      <c r="AI172" s="53">
        <v>1</v>
      </c>
      <c r="AJ172" s="53" t="s">
        <v>153</v>
      </c>
      <c r="AK172" s="53" t="s">
        <v>1347</v>
      </c>
      <c r="AL172" s="53" t="s">
        <v>1348</v>
      </c>
      <c r="AM172" s="53" t="s">
        <v>1349</v>
      </c>
      <c r="AN172" s="53" t="s">
        <v>1354</v>
      </c>
      <c r="AO172" s="53" t="s">
        <v>1355</v>
      </c>
      <c r="AP172" s="53" t="s">
        <v>1356</v>
      </c>
      <c r="AQ172" s="53" t="s">
        <v>1351</v>
      </c>
      <c r="AR172" s="53" t="s">
        <v>1352</v>
      </c>
      <c r="AS172" s="53">
        <v>2015</v>
      </c>
      <c r="AT172" s="53" t="s">
        <v>153</v>
      </c>
      <c r="AU172" s="53" t="s">
        <v>153</v>
      </c>
      <c r="AV172" s="53" t="s">
        <v>153</v>
      </c>
      <c r="AW172" s="53" t="s">
        <v>153</v>
      </c>
      <c r="AX172" s="53" t="s">
        <v>439</v>
      </c>
      <c r="AY172" s="51"/>
      <c r="AZ172" s="51" t="s">
        <v>153</v>
      </c>
      <c r="BA172" s="53">
        <v>8114</v>
      </c>
      <c r="BB172" s="53">
        <v>0</v>
      </c>
      <c r="BC172" s="53"/>
      <c r="BD172" s="53"/>
      <c r="BE172" s="53"/>
      <c r="BF172" s="53"/>
      <c r="BG172" s="53"/>
      <c r="BH172" s="53" t="s">
        <v>532</v>
      </c>
      <c r="BI172" s="53"/>
      <c r="BJ172" s="51">
        <v>12.068965517241379</v>
      </c>
      <c r="BK172" s="53"/>
      <c r="BL172" s="53"/>
      <c r="BM172" s="53"/>
      <c r="BN172" s="53" t="s">
        <v>134</v>
      </c>
      <c r="BO172" s="53"/>
      <c r="BP172" s="53"/>
      <c r="BQ172" s="53" t="s">
        <v>134</v>
      </c>
      <c r="BR172" s="53"/>
      <c r="BS172" s="53"/>
      <c r="BT172" s="53"/>
      <c r="BU172" s="53"/>
      <c r="BV172" s="53"/>
      <c r="BW172" s="53"/>
      <c r="BX172" s="53"/>
      <c r="BY172" s="53"/>
      <c r="BZ172" s="53"/>
      <c r="CA172" s="53" t="s">
        <v>534</v>
      </c>
      <c r="CB172" s="53"/>
      <c r="CC172" s="53"/>
      <c r="CD172" s="53"/>
      <c r="CE172" s="53"/>
      <c r="CF172" s="53" t="s">
        <v>462</v>
      </c>
      <c r="CG172" s="53"/>
      <c r="CH172" s="53" t="s">
        <v>535</v>
      </c>
      <c r="CI172" s="53">
        <v>2017</v>
      </c>
      <c r="CJ172" s="53" t="s">
        <v>448</v>
      </c>
      <c r="CK172" s="53" t="s">
        <v>463</v>
      </c>
      <c r="CL172" s="53" t="s">
        <v>463</v>
      </c>
      <c r="CM172" s="53" t="s">
        <v>463</v>
      </c>
      <c r="CN172" s="53" t="s">
        <v>463</v>
      </c>
      <c r="CO172" s="53" t="s">
        <v>465</v>
      </c>
      <c r="CP172" s="53">
        <v>5</v>
      </c>
      <c r="CQ172" s="53">
        <v>0</v>
      </c>
      <c r="CR172" s="53">
        <v>2</v>
      </c>
      <c r="CS172" s="53">
        <v>3</v>
      </c>
      <c r="CT172" s="53">
        <v>0</v>
      </c>
      <c r="CU172" s="53">
        <v>0</v>
      </c>
      <c r="CV172" s="53">
        <v>0</v>
      </c>
      <c r="CW172" s="53">
        <v>0</v>
      </c>
      <c r="CX172" s="53">
        <v>1</v>
      </c>
      <c r="CY172" s="53">
        <v>4</v>
      </c>
      <c r="CZ172" s="53">
        <v>0</v>
      </c>
      <c r="DA172" s="53">
        <v>0</v>
      </c>
      <c r="DB172" s="53">
        <v>0</v>
      </c>
      <c r="DC172" s="53" t="s">
        <v>153</v>
      </c>
      <c r="DD172" s="53" t="s">
        <v>153</v>
      </c>
      <c r="DE172" s="53" t="s">
        <v>153</v>
      </c>
      <c r="DF172" s="53">
        <v>0</v>
      </c>
      <c r="DG172" s="53" t="s">
        <v>465</v>
      </c>
      <c r="DH172" s="53">
        <v>7</v>
      </c>
      <c r="DI172" s="53">
        <v>0</v>
      </c>
      <c r="DJ172" s="53">
        <v>3</v>
      </c>
      <c r="DK172" s="53">
        <v>4</v>
      </c>
      <c r="DL172" s="53">
        <v>0</v>
      </c>
      <c r="DM172" s="53">
        <v>0</v>
      </c>
      <c r="DN172" s="53">
        <v>0</v>
      </c>
      <c r="DO172" s="53">
        <v>1</v>
      </c>
      <c r="DP172" s="53">
        <v>4</v>
      </c>
      <c r="DQ172" s="53">
        <v>2</v>
      </c>
      <c r="DR172" s="53">
        <v>0</v>
      </c>
      <c r="DS172" s="53">
        <v>0</v>
      </c>
      <c r="DT172" s="53">
        <v>0</v>
      </c>
      <c r="DU172" s="53" t="s">
        <v>153</v>
      </c>
      <c r="DV172" s="53" t="s">
        <v>153</v>
      </c>
      <c r="DW172" s="51"/>
      <c r="DX172" s="53">
        <v>0</v>
      </c>
      <c r="DY172" s="53">
        <v>1</v>
      </c>
      <c r="DZ172" s="53">
        <v>0</v>
      </c>
      <c r="EA172" s="53">
        <v>1</v>
      </c>
      <c r="EB172" s="53"/>
      <c r="EC172" s="53"/>
      <c r="ED172" s="53"/>
      <c r="EE172" s="51"/>
      <c r="EF172" s="53"/>
      <c r="EG172" s="53"/>
      <c r="EH172" s="53"/>
      <c r="EI172" s="53"/>
      <c r="EJ172" s="53"/>
      <c r="EK172" s="53">
        <v>-1</v>
      </c>
      <c r="EL172" s="53"/>
      <c r="EM172" s="53"/>
      <c r="EN172" s="53"/>
      <c r="EO172" s="53"/>
      <c r="EP172" s="53"/>
      <c r="EQ172" s="59">
        <v>68015</v>
      </c>
      <c r="ER172" s="59">
        <v>8114</v>
      </c>
      <c r="ES172" s="59">
        <v>0</v>
      </c>
      <c r="ET172" s="59">
        <v>0</v>
      </c>
      <c r="EU172" s="59">
        <v>0</v>
      </c>
      <c r="EV172" s="59">
        <v>0</v>
      </c>
      <c r="EW172" s="59">
        <v>3</v>
      </c>
      <c r="EX172" s="59">
        <v>3</v>
      </c>
      <c r="EY172" s="59">
        <v>0</v>
      </c>
      <c r="EZ172" s="59">
        <v>0</v>
      </c>
      <c r="FA172" s="59">
        <v>0</v>
      </c>
      <c r="FB172" s="59">
        <v>4</v>
      </c>
      <c r="FC172" s="59">
        <v>4</v>
      </c>
      <c r="FD172" s="59">
        <v>0</v>
      </c>
      <c r="FE172" s="59">
        <v>0</v>
      </c>
      <c r="FF172" s="59">
        <v>0</v>
      </c>
      <c r="FG172" s="59">
        <v>0</v>
      </c>
      <c r="FH172" s="59">
        <v>0</v>
      </c>
      <c r="FI172" s="59">
        <v>1</v>
      </c>
      <c r="FJ172" s="59">
        <v>0</v>
      </c>
      <c r="FK172" s="59">
        <v>0</v>
      </c>
      <c r="FL172" s="59">
        <v>0</v>
      </c>
      <c r="FM172" s="56"/>
      <c r="FN172" s="56" t="s">
        <v>466</v>
      </c>
      <c r="FO172" s="60" t="b">
        <f t="shared" si="2"/>
        <v>1</v>
      </c>
    </row>
    <row r="173" spans="1:171" s="58" customFormat="1" ht="12.75" x14ac:dyDescent="0.2">
      <c r="A173" s="51" t="s">
        <v>437</v>
      </c>
      <c r="B173" s="52">
        <v>68015</v>
      </c>
      <c r="C173" s="53">
        <v>1</v>
      </c>
      <c r="D173" s="53">
        <v>0</v>
      </c>
      <c r="E173" s="54" t="s">
        <v>1343</v>
      </c>
      <c r="F173" s="53" t="s">
        <v>1344</v>
      </c>
      <c r="G173" s="53"/>
      <c r="H173" s="53" t="s">
        <v>1345</v>
      </c>
      <c r="I173" s="53">
        <v>2</v>
      </c>
      <c r="J173" s="53" t="s">
        <v>1346</v>
      </c>
      <c r="K173" s="53" t="s">
        <v>447</v>
      </c>
      <c r="L173" s="53" t="s">
        <v>448</v>
      </c>
      <c r="M173" s="53" t="s">
        <v>447</v>
      </c>
      <c r="N173" s="53">
        <v>1</v>
      </c>
      <c r="O173" s="53">
        <v>130</v>
      </c>
      <c r="P173" s="53">
        <v>17</v>
      </c>
      <c r="Q173" s="53" t="s">
        <v>153</v>
      </c>
      <c r="R173" s="53" t="s">
        <v>153</v>
      </c>
      <c r="S173" s="53" t="s">
        <v>153</v>
      </c>
      <c r="T173" s="53" t="s">
        <v>1349</v>
      </c>
      <c r="U173" s="53" t="s">
        <v>153</v>
      </c>
      <c r="V173" s="53" t="s">
        <v>153</v>
      </c>
      <c r="W173" s="53" t="s">
        <v>153</v>
      </c>
      <c r="X173" s="53" t="s">
        <v>153</v>
      </c>
      <c r="Y173" s="53" t="s">
        <v>153</v>
      </c>
      <c r="Z173" s="51"/>
      <c r="AA173" s="51" t="s">
        <v>452</v>
      </c>
      <c r="AB173" s="51" t="s">
        <v>1343</v>
      </c>
      <c r="AC173" s="51" t="s">
        <v>1344</v>
      </c>
      <c r="AD173" s="51" t="s">
        <v>1345</v>
      </c>
      <c r="AE173" s="51" t="s">
        <v>1346</v>
      </c>
      <c r="AF173" s="53">
        <v>1</v>
      </c>
      <c r="AG173" s="53">
        <v>116</v>
      </c>
      <c r="AH173" s="53">
        <v>13</v>
      </c>
      <c r="AI173" s="53">
        <v>0</v>
      </c>
      <c r="AJ173" s="53" t="s">
        <v>153</v>
      </c>
      <c r="AK173" s="53" t="s">
        <v>153</v>
      </c>
      <c r="AL173" s="53" t="s">
        <v>153</v>
      </c>
      <c r="AM173" s="53" t="s">
        <v>1349</v>
      </c>
      <c r="AN173" s="53" t="s">
        <v>153</v>
      </c>
      <c r="AO173" s="53" t="s">
        <v>153</v>
      </c>
      <c r="AP173" s="53" t="s">
        <v>153</v>
      </c>
      <c r="AQ173" s="53" t="s">
        <v>153</v>
      </c>
      <c r="AR173" s="53" t="s">
        <v>153</v>
      </c>
      <c r="AS173" s="53">
        <v>2015</v>
      </c>
      <c r="AT173" s="53" t="s">
        <v>153</v>
      </c>
      <c r="AU173" s="53" t="s">
        <v>153</v>
      </c>
      <c r="AV173" s="53" t="s">
        <v>153</v>
      </c>
      <c r="AW173" s="53" t="s">
        <v>153</v>
      </c>
      <c r="AX173" s="53" t="s">
        <v>439</v>
      </c>
      <c r="AY173" s="51"/>
      <c r="AZ173" s="51" t="s">
        <v>153</v>
      </c>
      <c r="BA173" s="53">
        <v>8114</v>
      </c>
      <c r="BB173" s="53">
        <v>0</v>
      </c>
      <c r="BC173" s="53"/>
      <c r="BD173" s="53"/>
      <c r="BE173" s="53"/>
      <c r="BF173" s="53"/>
      <c r="BG173" s="53"/>
      <c r="BH173" s="53"/>
      <c r="BI173" s="53"/>
      <c r="BJ173" s="51">
        <v>12.068965517241379</v>
      </c>
      <c r="BK173" s="53"/>
      <c r="BL173" s="53"/>
      <c r="BM173" s="53"/>
      <c r="BN173" s="53" t="s">
        <v>134</v>
      </c>
      <c r="BO173" s="53"/>
      <c r="BP173" s="53"/>
      <c r="BQ173" s="53" t="s">
        <v>134</v>
      </c>
      <c r="BR173" s="53"/>
      <c r="BS173" s="53"/>
      <c r="BT173" s="53"/>
      <c r="BU173" s="53"/>
      <c r="BV173" s="53"/>
      <c r="BW173" s="53"/>
      <c r="BX173" s="53"/>
      <c r="BY173" s="53"/>
      <c r="BZ173" s="53"/>
      <c r="CA173" s="53"/>
      <c r="CB173" s="53"/>
      <c r="CC173" s="53"/>
      <c r="CD173" s="53"/>
      <c r="CE173" s="53"/>
      <c r="CF173" s="53"/>
      <c r="CG173" s="53"/>
      <c r="CH173" s="53"/>
      <c r="CI173" s="53">
        <v>2017</v>
      </c>
      <c r="CJ173" s="53" t="s">
        <v>448</v>
      </c>
      <c r="CK173" s="53" t="s">
        <v>463</v>
      </c>
      <c r="CL173" s="53" t="s">
        <v>463</v>
      </c>
      <c r="CM173" s="53" t="s">
        <v>463</v>
      </c>
      <c r="CN173" s="53" t="s">
        <v>463</v>
      </c>
      <c r="CO173" s="53" t="s">
        <v>465</v>
      </c>
      <c r="CP173" s="53">
        <v>5</v>
      </c>
      <c r="CQ173" s="53">
        <v>0</v>
      </c>
      <c r="CR173" s="53">
        <v>2</v>
      </c>
      <c r="CS173" s="53">
        <v>3</v>
      </c>
      <c r="CT173" s="53">
        <v>0</v>
      </c>
      <c r="CU173" s="53">
        <v>0</v>
      </c>
      <c r="CV173" s="53">
        <v>0</v>
      </c>
      <c r="CW173" s="53">
        <v>0</v>
      </c>
      <c r="CX173" s="53">
        <v>1</v>
      </c>
      <c r="CY173" s="53">
        <v>4</v>
      </c>
      <c r="CZ173" s="53">
        <v>0</v>
      </c>
      <c r="DA173" s="53">
        <v>0</v>
      </c>
      <c r="DB173" s="53">
        <v>0</v>
      </c>
      <c r="DC173" s="53" t="s">
        <v>153</v>
      </c>
      <c r="DD173" s="53" t="s">
        <v>153</v>
      </c>
      <c r="DE173" s="53" t="s">
        <v>153</v>
      </c>
      <c r="DF173" s="53">
        <v>0</v>
      </c>
      <c r="DG173" s="53" t="s">
        <v>465</v>
      </c>
      <c r="DH173" s="53">
        <v>7</v>
      </c>
      <c r="DI173" s="53">
        <v>0</v>
      </c>
      <c r="DJ173" s="53">
        <v>3</v>
      </c>
      <c r="DK173" s="53">
        <v>4</v>
      </c>
      <c r="DL173" s="53">
        <v>0</v>
      </c>
      <c r="DM173" s="53">
        <v>0</v>
      </c>
      <c r="DN173" s="53">
        <v>0</v>
      </c>
      <c r="DO173" s="53">
        <v>1</v>
      </c>
      <c r="DP173" s="53">
        <v>4</v>
      </c>
      <c r="DQ173" s="53">
        <v>2</v>
      </c>
      <c r="DR173" s="53">
        <v>0</v>
      </c>
      <c r="DS173" s="53">
        <v>0</v>
      </c>
      <c r="DT173" s="53">
        <v>0</v>
      </c>
      <c r="DU173" s="53" t="s">
        <v>153</v>
      </c>
      <c r="DV173" s="53" t="s">
        <v>153</v>
      </c>
      <c r="DW173" s="51"/>
      <c r="DX173" s="53">
        <v>0</v>
      </c>
      <c r="DY173" s="53">
        <v>1</v>
      </c>
      <c r="DZ173" s="53">
        <v>0</v>
      </c>
      <c r="EA173" s="53">
        <v>1</v>
      </c>
      <c r="EB173" s="53"/>
      <c r="EC173" s="53"/>
      <c r="ED173" s="53"/>
      <c r="EE173" s="51"/>
      <c r="EF173" s="53"/>
      <c r="EG173" s="53"/>
      <c r="EH173" s="53"/>
      <c r="EI173" s="53"/>
      <c r="EJ173" s="53"/>
      <c r="EK173" s="53">
        <v>-1</v>
      </c>
      <c r="EL173" s="53"/>
      <c r="EM173" s="53"/>
      <c r="EN173" s="53"/>
      <c r="EO173" s="53"/>
      <c r="EP173" s="53"/>
      <c r="EQ173" s="59">
        <v>68015</v>
      </c>
      <c r="ER173" s="59">
        <v>8114</v>
      </c>
      <c r="ES173" s="59">
        <v>0</v>
      </c>
      <c r="ET173" s="59">
        <v>0</v>
      </c>
      <c r="EU173" s="59">
        <v>0</v>
      </c>
      <c r="EV173" s="59">
        <v>0</v>
      </c>
      <c r="EW173" s="56"/>
      <c r="EX173" s="56"/>
      <c r="EY173" s="56"/>
      <c r="EZ173" s="56"/>
      <c r="FA173" s="56"/>
      <c r="FB173" s="56"/>
      <c r="FC173" s="56"/>
      <c r="FD173" s="56"/>
      <c r="FE173" s="56"/>
      <c r="FF173" s="56"/>
      <c r="FG173" s="56"/>
      <c r="FH173" s="56"/>
      <c r="FI173" s="56"/>
      <c r="FJ173" s="56"/>
      <c r="FK173" s="56"/>
      <c r="FL173" s="56"/>
      <c r="FM173" s="56"/>
      <c r="FN173" s="56" t="s">
        <v>466</v>
      </c>
      <c r="FO173" s="60" t="b">
        <f t="shared" si="2"/>
        <v>1</v>
      </c>
    </row>
    <row r="174" spans="1:171" s="58" customFormat="1" ht="12.75" x14ac:dyDescent="0.2">
      <c r="A174" s="51" t="s">
        <v>437</v>
      </c>
      <c r="B174" s="52">
        <v>72699</v>
      </c>
      <c r="C174" s="53">
        <v>0</v>
      </c>
      <c r="D174" s="53">
        <v>1</v>
      </c>
      <c r="E174" s="54" t="s">
        <v>1357</v>
      </c>
      <c r="F174" s="53" t="s">
        <v>1358</v>
      </c>
      <c r="G174" s="53"/>
      <c r="H174" s="53" t="s">
        <v>1359</v>
      </c>
      <c r="I174" s="53">
        <v>2</v>
      </c>
      <c r="J174" s="53" t="s">
        <v>1360</v>
      </c>
      <c r="K174" s="53" t="s">
        <v>447</v>
      </c>
      <c r="L174" s="53" t="s">
        <v>448</v>
      </c>
      <c r="M174" s="53" t="s">
        <v>447</v>
      </c>
      <c r="N174" s="53">
        <v>1</v>
      </c>
      <c r="O174" s="53">
        <v>131</v>
      </c>
      <c r="P174" s="53">
        <v>13</v>
      </c>
      <c r="Q174" s="53" t="s">
        <v>153</v>
      </c>
      <c r="R174" s="53" t="s">
        <v>153</v>
      </c>
      <c r="S174" s="53" t="s">
        <v>1361</v>
      </c>
      <c r="T174" s="53" t="s">
        <v>1362</v>
      </c>
      <c r="U174" s="53" t="s">
        <v>1363</v>
      </c>
      <c r="V174" s="53" t="s">
        <v>1364</v>
      </c>
      <c r="W174" s="53" t="s">
        <v>153</v>
      </c>
      <c r="X174" s="53" t="s">
        <v>1365</v>
      </c>
      <c r="Y174" s="53" t="s">
        <v>252</v>
      </c>
      <c r="Z174" s="51"/>
      <c r="AA174" s="51" t="s">
        <v>452</v>
      </c>
      <c r="AB174" s="51" t="s">
        <v>1357</v>
      </c>
      <c r="AC174" s="51" t="s">
        <v>1358</v>
      </c>
      <c r="AD174" s="51" t="s">
        <v>1359</v>
      </c>
      <c r="AE174" s="51" t="s">
        <v>1360</v>
      </c>
      <c r="AF174" s="53">
        <v>1</v>
      </c>
      <c r="AG174" s="53">
        <v>132</v>
      </c>
      <c r="AH174" s="53">
        <v>13</v>
      </c>
      <c r="AI174" s="53">
        <v>1</v>
      </c>
      <c r="AJ174" s="53" t="s">
        <v>153</v>
      </c>
      <c r="AK174" s="53" t="s">
        <v>153</v>
      </c>
      <c r="AL174" s="53" t="s">
        <v>1361</v>
      </c>
      <c r="AM174" s="53" t="s">
        <v>1362</v>
      </c>
      <c r="AN174" s="53" t="s">
        <v>1365</v>
      </c>
      <c r="AO174" s="53" t="s">
        <v>252</v>
      </c>
      <c r="AP174" s="53" t="s">
        <v>1363</v>
      </c>
      <c r="AQ174" s="53" t="s">
        <v>1364</v>
      </c>
      <c r="AR174" s="53" t="s">
        <v>153</v>
      </c>
      <c r="AS174" s="53">
        <v>2015</v>
      </c>
      <c r="AT174" s="53" t="s">
        <v>153</v>
      </c>
      <c r="AU174" s="53" t="s">
        <v>153</v>
      </c>
      <c r="AV174" s="53" t="s">
        <v>153</v>
      </c>
      <c r="AW174" s="53" t="s">
        <v>153</v>
      </c>
      <c r="AX174" s="53" t="s">
        <v>153</v>
      </c>
      <c r="AY174" s="51"/>
      <c r="AZ174" s="51" t="s">
        <v>153</v>
      </c>
      <c r="BA174" s="53">
        <v>8121</v>
      </c>
      <c r="BB174" s="53">
        <v>0</v>
      </c>
      <c r="BC174" s="53"/>
      <c r="BD174" s="53"/>
      <c r="BE174" s="53"/>
      <c r="BF174" s="53"/>
      <c r="BG174" s="53"/>
      <c r="BH174" s="53" t="s">
        <v>532</v>
      </c>
      <c r="BI174" s="53"/>
      <c r="BJ174" s="51">
        <v>-0.75757575757575757</v>
      </c>
      <c r="BK174" s="53"/>
      <c r="BL174" s="53"/>
      <c r="BM174" s="53"/>
      <c r="BN174" s="53" t="s">
        <v>724</v>
      </c>
      <c r="BO174" s="53"/>
      <c r="BP174" s="53"/>
      <c r="BQ174" s="53" t="s">
        <v>724</v>
      </c>
      <c r="BR174" s="53"/>
      <c r="BS174" s="53"/>
      <c r="BT174" s="53"/>
      <c r="BU174" s="53"/>
      <c r="BV174" s="53"/>
      <c r="BW174" s="53"/>
      <c r="BX174" s="53"/>
      <c r="BY174" s="53"/>
      <c r="BZ174" s="53"/>
      <c r="CA174" s="53"/>
      <c r="CB174" s="53"/>
      <c r="CC174" s="53"/>
      <c r="CD174" s="53"/>
      <c r="CE174" s="53"/>
      <c r="CF174" s="53" t="s">
        <v>462</v>
      </c>
      <c r="CG174" s="53"/>
      <c r="CH174" s="53"/>
      <c r="CI174" s="53">
        <v>2017</v>
      </c>
      <c r="CJ174" s="53" t="s">
        <v>448</v>
      </c>
      <c r="CK174" s="53" t="s">
        <v>464</v>
      </c>
      <c r="CL174" s="53" t="s">
        <v>464</v>
      </c>
      <c r="CM174" s="53" t="s">
        <v>464</v>
      </c>
      <c r="CN174" s="53" t="s">
        <v>464</v>
      </c>
      <c r="CO174" s="53" t="s">
        <v>465</v>
      </c>
      <c r="CP174" s="53">
        <v>1</v>
      </c>
      <c r="CQ174" s="53">
        <v>0</v>
      </c>
      <c r="CR174" s="53">
        <v>0</v>
      </c>
      <c r="CS174" s="53">
        <v>1</v>
      </c>
      <c r="CT174" s="53">
        <v>0</v>
      </c>
      <c r="CU174" s="53">
        <v>0</v>
      </c>
      <c r="CV174" s="53">
        <v>0</v>
      </c>
      <c r="CW174" s="53">
        <v>0</v>
      </c>
      <c r="CX174" s="53">
        <v>1</v>
      </c>
      <c r="CY174" s="53">
        <v>0</v>
      </c>
      <c r="CZ174" s="53">
        <v>0</v>
      </c>
      <c r="DA174" s="53">
        <v>0</v>
      </c>
      <c r="DB174" s="53">
        <v>0</v>
      </c>
      <c r="DC174" s="53" t="s">
        <v>1366</v>
      </c>
      <c r="DD174" s="53" t="s">
        <v>153</v>
      </c>
      <c r="DE174" s="53" t="s">
        <v>153</v>
      </c>
      <c r="DF174" s="53">
        <v>0</v>
      </c>
      <c r="DG174" s="53" t="s">
        <v>465</v>
      </c>
      <c r="DH174" s="53">
        <v>0</v>
      </c>
      <c r="DI174" s="53">
        <v>0</v>
      </c>
      <c r="DJ174" s="53">
        <v>0</v>
      </c>
      <c r="DK174" s="53">
        <v>0</v>
      </c>
      <c r="DL174" s="53">
        <v>0</v>
      </c>
      <c r="DM174" s="53">
        <v>0</v>
      </c>
      <c r="DN174" s="53">
        <v>0</v>
      </c>
      <c r="DO174" s="53">
        <v>0</v>
      </c>
      <c r="DP174" s="53">
        <v>0</v>
      </c>
      <c r="DQ174" s="53">
        <v>0</v>
      </c>
      <c r="DR174" s="53">
        <v>0</v>
      </c>
      <c r="DS174" s="53">
        <v>0</v>
      </c>
      <c r="DT174" s="53">
        <v>0</v>
      </c>
      <c r="DU174" s="53" t="s">
        <v>153</v>
      </c>
      <c r="DV174" s="53" t="s">
        <v>153</v>
      </c>
      <c r="DW174" s="51"/>
      <c r="DX174" s="53">
        <v>0</v>
      </c>
      <c r="DY174" s="53">
        <v>0</v>
      </c>
      <c r="DZ174" s="53">
        <v>0</v>
      </c>
      <c r="EA174" s="53">
        <v>0</v>
      </c>
      <c r="EB174" s="53"/>
      <c r="EC174" s="53"/>
      <c r="ED174" s="53"/>
      <c r="EE174" s="51">
        <v>-7.1428571428571423</v>
      </c>
      <c r="EF174" s="53"/>
      <c r="EG174" s="53"/>
      <c r="EH174" s="53"/>
      <c r="EI174" s="53"/>
      <c r="EJ174" s="53"/>
      <c r="EK174" s="53"/>
      <c r="EL174" s="53"/>
      <c r="EM174" s="53"/>
      <c r="EN174" s="53"/>
      <c r="EO174" s="53"/>
      <c r="EP174" s="53"/>
      <c r="EQ174" s="59">
        <v>72699</v>
      </c>
      <c r="ER174" s="59">
        <v>8121</v>
      </c>
      <c r="ES174" s="59">
        <v>0</v>
      </c>
      <c r="ET174" s="59">
        <v>0</v>
      </c>
      <c r="EU174" s="59">
        <v>0</v>
      </c>
      <c r="EV174" s="59">
        <v>0</v>
      </c>
      <c r="EW174" s="59">
        <v>1</v>
      </c>
      <c r="EX174" s="59">
        <v>1</v>
      </c>
      <c r="EY174" s="59">
        <v>0</v>
      </c>
      <c r="EZ174" s="59">
        <v>0</v>
      </c>
      <c r="FA174" s="59">
        <v>0</v>
      </c>
      <c r="FB174" s="59">
        <v>0</v>
      </c>
      <c r="FC174" s="59">
        <v>0</v>
      </c>
      <c r="FD174" s="59">
        <v>0</v>
      </c>
      <c r="FE174" s="59">
        <v>0</v>
      </c>
      <c r="FF174" s="59">
        <v>0</v>
      </c>
      <c r="FG174" s="59">
        <v>0</v>
      </c>
      <c r="FH174" s="59">
        <v>0</v>
      </c>
      <c r="FI174" s="59">
        <v>2</v>
      </c>
      <c r="FJ174" s="59">
        <v>0</v>
      </c>
      <c r="FK174" s="59">
        <v>0</v>
      </c>
      <c r="FL174" s="59">
        <v>0</v>
      </c>
      <c r="FM174" s="56"/>
      <c r="FN174" s="56" t="s">
        <v>466</v>
      </c>
      <c r="FO174" s="60" t="b">
        <f t="shared" si="2"/>
        <v>1</v>
      </c>
    </row>
    <row r="175" spans="1:171" s="58" customFormat="1" ht="12.75" x14ac:dyDescent="0.2">
      <c r="A175" s="51" t="s">
        <v>437</v>
      </c>
      <c r="B175" s="52">
        <v>72699</v>
      </c>
      <c r="C175" s="53">
        <v>1</v>
      </c>
      <c r="D175" s="53">
        <v>0</v>
      </c>
      <c r="E175" s="54" t="s">
        <v>1357</v>
      </c>
      <c r="F175" s="53" t="s">
        <v>1358</v>
      </c>
      <c r="G175" s="53"/>
      <c r="H175" s="53" t="s">
        <v>1359</v>
      </c>
      <c r="I175" s="53">
        <v>2</v>
      </c>
      <c r="J175" s="53" t="s">
        <v>1360</v>
      </c>
      <c r="K175" s="53" t="s">
        <v>447</v>
      </c>
      <c r="L175" s="53" t="s">
        <v>448</v>
      </c>
      <c r="M175" s="53" t="s">
        <v>447</v>
      </c>
      <c r="N175" s="53">
        <v>1</v>
      </c>
      <c r="O175" s="53">
        <v>131</v>
      </c>
      <c r="P175" s="53">
        <v>13</v>
      </c>
      <c r="Q175" s="53" t="s">
        <v>153</v>
      </c>
      <c r="R175" s="53" t="s">
        <v>153</v>
      </c>
      <c r="S175" s="53" t="s">
        <v>153</v>
      </c>
      <c r="T175" s="53" t="s">
        <v>1362</v>
      </c>
      <c r="U175" s="53" t="s">
        <v>153</v>
      </c>
      <c r="V175" s="53" t="s">
        <v>153</v>
      </c>
      <c r="W175" s="53" t="s">
        <v>153</v>
      </c>
      <c r="X175" s="53" t="s">
        <v>153</v>
      </c>
      <c r="Y175" s="53" t="s">
        <v>153</v>
      </c>
      <c r="Z175" s="51"/>
      <c r="AA175" s="51" t="s">
        <v>452</v>
      </c>
      <c r="AB175" s="51" t="s">
        <v>1357</v>
      </c>
      <c r="AC175" s="51" t="s">
        <v>1358</v>
      </c>
      <c r="AD175" s="51" t="s">
        <v>1359</v>
      </c>
      <c r="AE175" s="51" t="s">
        <v>1360</v>
      </c>
      <c r="AF175" s="53">
        <v>1</v>
      </c>
      <c r="AG175" s="53">
        <v>132</v>
      </c>
      <c r="AH175" s="53">
        <v>13</v>
      </c>
      <c r="AI175" s="53">
        <v>0</v>
      </c>
      <c r="AJ175" s="53" t="s">
        <v>153</v>
      </c>
      <c r="AK175" s="53" t="s">
        <v>153</v>
      </c>
      <c r="AL175" s="53" t="s">
        <v>153</v>
      </c>
      <c r="AM175" s="53" t="s">
        <v>1362</v>
      </c>
      <c r="AN175" s="53" t="s">
        <v>153</v>
      </c>
      <c r="AO175" s="53" t="s">
        <v>153</v>
      </c>
      <c r="AP175" s="53" t="s">
        <v>153</v>
      </c>
      <c r="AQ175" s="53" t="s">
        <v>153</v>
      </c>
      <c r="AR175" s="53" t="s">
        <v>153</v>
      </c>
      <c r="AS175" s="53">
        <v>2015</v>
      </c>
      <c r="AT175" s="53" t="s">
        <v>153</v>
      </c>
      <c r="AU175" s="53" t="s">
        <v>153</v>
      </c>
      <c r="AV175" s="53" t="s">
        <v>153</v>
      </c>
      <c r="AW175" s="53" t="s">
        <v>153</v>
      </c>
      <c r="AX175" s="53" t="s">
        <v>153</v>
      </c>
      <c r="AY175" s="51"/>
      <c r="AZ175" s="51" t="s">
        <v>153</v>
      </c>
      <c r="BA175" s="53">
        <v>8121</v>
      </c>
      <c r="BB175" s="53">
        <v>0</v>
      </c>
      <c r="BC175" s="53"/>
      <c r="BD175" s="53"/>
      <c r="BE175" s="53"/>
      <c r="BF175" s="53"/>
      <c r="BG175" s="53"/>
      <c r="BH175" s="53"/>
      <c r="BI175" s="53"/>
      <c r="BJ175" s="51">
        <v>-0.75757575757575757</v>
      </c>
      <c r="BK175" s="53"/>
      <c r="BL175" s="53"/>
      <c r="BM175" s="53"/>
      <c r="BN175" s="53" t="s">
        <v>724</v>
      </c>
      <c r="BO175" s="53"/>
      <c r="BP175" s="53"/>
      <c r="BQ175" s="53" t="s">
        <v>724</v>
      </c>
      <c r="BR175" s="53"/>
      <c r="BS175" s="53"/>
      <c r="BT175" s="53"/>
      <c r="BU175" s="53"/>
      <c r="BV175" s="53"/>
      <c r="BW175" s="53"/>
      <c r="BX175" s="53"/>
      <c r="BY175" s="53"/>
      <c r="BZ175" s="53"/>
      <c r="CA175" s="53"/>
      <c r="CB175" s="53"/>
      <c r="CC175" s="53"/>
      <c r="CD175" s="53"/>
      <c r="CE175" s="53"/>
      <c r="CF175" s="53"/>
      <c r="CG175" s="53"/>
      <c r="CH175" s="53"/>
      <c r="CI175" s="53">
        <v>2017</v>
      </c>
      <c r="CJ175" s="53" t="s">
        <v>448</v>
      </c>
      <c r="CK175" s="53" t="s">
        <v>464</v>
      </c>
      <c r="CL175" s="53" t="s">
        <v>464</v>
      </c>
      <c r="CM175" s="53" t="s">
        <v>464</v>
      </c>
      <c r="CN175" s="53" t="s">
        <v>464</v>
      </c>
      <c r="CO175" s="53" t="s">
        <v>465</v>
      </c>
      <c r="CP175" s="53">
        <v>1</v>
      </c>
      <c r="CQ175" s="53">
        <v>0</v>
      </c>
      <c r="CR175" s="53">
        <v>0</v>
      </c>
      <c r="CS175" s="53">
        <v>1</v>
      </c>
      <c r="CT175" s="53">
        <v>0</v>
      </c>
      <c r="CU175" s="53">
        <v>0</v>
      </c>
      <c r="CV175" s="53">
        <v>0</v>
      </c>
      <c r="CW175" s="53">
        <v>0</v>
      </c>
      <c r="CX175" s="53">
        <v>1</v>
      </c>
      <c r="CY175" s="53">
        <v>0</v>
      </c>
      <c r="CZ175" s="53">
        <v>0</v>
      </c>
      <c r="DA175" s="53">
        <v>0</v>
      </c>
      <c r="DB175" s="53">
        <v>0</v>
      </c>
      <c r="DC175" s="53" t="s">
        <v>1366</v>
      </c>
      <c r="DD175" s="53" t="s">
        <v>153</v>
      </c>
      <c r="DE175" s="53" t="s">
        <v>153</v>
      </c>
      <c r="DF175" s="53">
        <v>0</v>
      </c>
      <c r="DG175" s="53" t="s">
        <v>465</v>
      </c>
      <c r="DH175" s="53">
        <v>0</v>
      </c>
      <c r="DI175" s="53">
        <v>0</v>
      </c>
      <c r="DJ175" s="53">
        <v>0</v>
      </c>
      <c r="DK175" s="53">
        <v>0</v>
      </c>
      <c r="DL175" s="53">
        <v>0</v>
      </c>
      <c r="DM175" s="53">
        <v>0</v>
      </c>
      <c r="DN175" s="53">
        <v>0</v>
      </c>
      <c r="DO175" s="53">
        <v>0</v>
      </c>
      <c r="DP175" s="53">
        <v>0</v>
      </c>
      <c r="DQ175" s="53">
        <v>0</v>
      </c>
      <c r="DR175" s="53">
        <v>0</v>
      </c>
      <c r="DS175" s="53">
        <v>0</v>
      </c>
      <c r="DT175" s="53">
        <v>0</v>
      </c>
      <c r="DU175" s="53" t="s">
        <v>153</v>
      </c>
      <c r="DV175" s="53" t="s">
        <v>153</v>
      </c>
      <c r="DW175" s="51"/>
      <c r="DX175" s="53">
        <v>0</v>
      </c>
      <c r="DY175" s="53">
        <v>0</v>
      </c>
      <c r="DZ175" s="53">
        <v>0</v>
      </c>
      <c r="EA175" s="53">
        <v>0</v>
      </c>
      <c r="EB175" s="53"/>
      <c r="EC175" s="53"/>
      <c r="ED175" s="53"/>
      <c r="EE175" s="51">
        <v>-7.1428571428571423</v>
      </c>
      <c r="EF175" s="53"/>
      <c r="EG175" s="53"/>
      <c r="EH175" s="53"/>
      <c r="EI175" s="53"/>
      <c r="EJ175" s="53"/>
      <c r="EK175" s="53"/>
      <c r="EL175" s="53"/>
      <c r="EM175" s="53"/>
      <c r="EN175" s="53"/>
      <c r="EO175" s="53"/>
      <c r="EP175" s="53"/>
      <c r="EQ175" s="59">
        <v>72699</v>
      </c>
      <c r="ER175" s="59">
        <v>8121</v>
      </c>
      <c r="ES175" s="59">
        <v>0</v>
      </c>
      <c r="ET175" s="59">
        <v>0</v>
      </c>
      <c r="EU175" s="59">
        <v>0</v>
      </c>
      <c r="EV175" s="59">
        <v>0</v>
      </c>
      <c r="EW175" s="56"/>
      <c r="EX175" s="56"/>
      <c r="EY175" s="56"/>
      <c r="EZ175" s="56"/>
      <c r="FA175" s="56"/>
      <c r="FB175" s="56"/>
      <c r="FC175" s="56"/>
      <c r="FD175" s="56"/>
      <c r="FE175" s="56"/>
      <c r="FF175" s="56"/>
      <c r="FG175" s="56"/>
      <c r="FH175" s="56"/>
      <c r="FI175" s="56"/>
      <c r="FJ175" s="56"/>
      <c r="FK175" s="56"/>
      <c r="FL175" s="56"/>
      <c r="FM175" s="56"/>
      <c r="FN175" s="56" t="s">
        <v>466</v>
      </c>
      <c r="FO175" s="60" t="b">
        <f t="shared" si="2"/>
        <v>1</v>
      </c>
    </row>
    <row r="176" spans="1:171" s="58" customFormat="1" ht="12.75" x14ac:dyDescent="0.2">
      <c r="A176" s="51" t="s">
        <v>437</v>
      </c>
      <c r="B176" s="52">
        <v>66735</v>
      </c>
      <c r="C176" s="53">
        <v>0</v>
      </c>
      <c r="D176" s="53">
        <v>1</v>
      </c>
      <c r="E176" s="54" t="s">
        <v>1367</v>
      </c>
      <c r="F176" s="53" t="s">
        <v>521</v>
      </c>
      <c r="G176" s="53"/>
      <c r="H176" s="53" t="s">
        <v>1368</v>
      </c>
      <c r="I176" s="53">
        <v>2</v>
      </c>
      <c r="J176" s="53" t="s">
        <v>1369</v>
      </c>
      <c r="K176" s="53" t="s">
        <v>447</v>
      </c>
      <c r="L176" s="53" t="s">
        <v>448</v>
      </c>
      <c r="M176" s="53" t="s">
        <v>447</v>
      </c>
      <c r="N176" s="53">
        <v>1</v>
      </c>
      <c r="O176" s="53">
        <v>132</v>
      </c>
      <c r="P176" s="53">
        <v>4</v>
      </c>
      <c r="Q176" s="53" t="s">
        <v>1370</v>
      </c>
      <c r="R176" s="53" t="s">
        <v>153</v>
      </c>
      <c r="S176" s="53" t="s">
        <v>1371</v>
      </c>
      <c r="T176" s="53" t="s">
        <v>1372</v>
      </c>
      <c r="U176" s="53" t="s">
        <v>1373</v>
      </c>
      <c r="V176" s="53" t="s">
        <v>1374</v>
      </c>
      <c r="W176" s="53" t="s">
        <v>1375</v>
      </c>
      <c r="X176" s="53" t="s">
        <v>1376</v>
      </c>
      <c r="Y176" s="53" t="s">
        <v>546</v>
      </c>
      <c r="Z176" s="51"/>
      <c r="AA176" s="51" t="s">
        <v>452</v>
      </c>
      <c r="AB176" s="51" t="s">
        <v>1367</v>
      </c>
      <c r="AC176" s="51" t="s">
        <v>521</v>
      </c>
      <c r="AD176" s="51" t="s">
        <v>1368</v>
      </c>
      <c r="AE176" s="51" t="s">
        <v>1369</v>
      </c>
      <c r="AF176" s="53">
        <v>1</v>
      </c>
      <c r="AG176" s="53">
        <v>132</v>
      </c>
      <c r="AH176" s="53">
        <v>4</v>
      </c>
      <c r="AI176" s="53">
        <v>1</v>
      </c>
      <c r="AJ176" s="53" t="s">
        <v>1370</v>
      </c>
      <c r="AK176" s="53" t="s">
        <v>153</v>
      </c>
      <c r="AL176" s="53" t="s">
        <v>1371</v>
      </c>
      <c r="AM176" s="53" t="s">
        <v>1372</v>
      </c>
      <c r="AN176" s="53" t="s">
        <v>1376</v>
      </c>
      <c r="AO176" s="53" t="s">
        <v>546</v>
      </c>
      <c r="AP176" s="53" t="s">
        <v>1373</v>
      </c>
      <c r="AQ176" s="53" t="s">
        <v>1374</v>
      </c>
      <c r="AR176" s="53" t="s">
        <v>153</v>
      </c>
      <c r="AS176" s="53">
        <v>2015</v>
      </c>
      <c r="AT176" s="53" t="s">
        <v>153</v>
      </c>
      <c r="AU176" s="53" t="s">
        <v>153</v>
      </c>
      <c r="AV176" s="53" t="s">
        <v>153</v>
      </c>
      <c r="AW176" s="53" t="s">
        <v>439</v>
      </c>
      <c r="AX176" s="53" t="s">
        <v>153</v>
      </c>
      <c r="AY176" s="51"/>
      <c r="AZ176" s="51" t="s">
        <v>153</v>
      </c>
      <c r="BA176" s="53">
        <v>5670</v>
      </c>
      <c r="BB176" s="53">
        <v>0</v>
      </c>
      <c r="BC176" s="53"/>
      <c r="BD176" s="53"/>
      <c r="BE176" s="53"/>
      <c r="BF176" s="53"/>
      <c r="BG176" s="53"/>
      <c r="BH176" s="53"/>
      <c r="BI176" s="53"/>
      <c r="BJ176" s="51"/>
      <c r="BK176" s="53"/>
      <c r="BL176" s="53"/>
      <c r="BM176" s="53"/>
      <c r="BN176" s="53" t="s">
        <v>533</v>
      </c>
      <c r="BO176" s="53"/>
      <c r="BP176" s="53"/>
      <c r="BQ176" s="53" t="s">
        <v>533</v>
      </c>
      <c r="BR176" s="53"/>
      <c r="BS176" s="53"/>
      <c r="BT176" s="53"/>
      <c r="BU176" s="53"/>
      <c r="BV176" s="53"/>
      <c r="BW176" s="53"/>
      <c r="BX176" s="53"/>
      <c r="BY176" s="53"/>
      <c r="BZ176" s="53"/>
      <c r="CA176" s="53"/>
      <c r="CB176" s="53"/>
      <c r="CC176" s="53"/>
      <c r="CD176" s="53"/>
      <c r="CE176" s="53" t="s">
        <v>489</v>
      </c>
      <c r="CF176" s="53"/>
      <c r="CG176" s="53"/>
      <c r="CH176" s="53"/>
      <c r="CI176" s="53">
        <v>2017</v>
      </c>
      <c r="CJ176" s="53" t="s">
        <v>448</v>
      </c>
      <c r="CK176" s="53" t="s">
        <v>464</v>
      </c>
      <c r="CL176" s="53" t="s">
        <v>464</v>
      </c>
      <c r="CM176" s="53" t="s">
        <v>464</v>
      </c>
      <c r="CN176" s="53" t="s">
        <v>464</v>
      </c>
      <c r="CO176" s="53" t="s">
        <v>465</v>
      </c>
      <c r="CP176" s="53">
        <v>1</v>
      </c>
      <c r="CQ176" s="53">
        <v>0</v>
      </c>
      <c r="CR176" s="53">
        <v>0</v>
      </c>
      <c r="CS176" s="53">
        <v>1</v>
      </c>
      <c r="CT176" s="53">
        <v>0</v>
      </c>
      <c r="CU176" s="53">
        <v>0</v>
      </c>
      <c r="CV176" s="53">
        <v>0</v>
      </c>
      <c r="CW176" s="53">
        <v>0</v>
      </c>
      <c r="CX176" s="53">
        <v>0</v>
      </c>
      <c r="CY176" s="53">
        <v>0</v>
      </c>
      <c r="CZ176" s="53">
        <v>0</v>
      </c>
      <c r="DA176" s="53">
        <v>1</v>
      </c>
      <c r="DB176" s="53">
        <v>0</v>
      </c>
      <c r="DC176" s="53" t="s">
        <v>153</v>
      </c>
      <c r="DD176" s="53" t="s">
        <v>153</v>
      </c>
      <c r="DE176" s="53" t="s">
        <v>153</v>
      </c>
      <c r="DF176" s="53">
        <v>0</v>
      </c>
      <c r="DG176" s="53" t="s">
        <v>465</v>
      </c>
      <c r="DH176" s="53">
        <v>0</v>
      </c>
      <c r="DI176" s="53">
        <v>0</v>
      </c>
      <c r="DJ176" s="53">
        <v>0</v>
      </c>
      <c r="DK176" s="53">
        <v>0</v>
      </c>
      <c r="DL176" s="53">
        <v>0</v>
      </c>
      <c r="DM176" s="53">
        <v>0</v>
      </c>
      <c r="DN176" s="53">
        <v>0</v>
      </c>
      <c r="DO176" s="53">
        <v>0</v>
      </c>
      <c r="DP176" s="53">
        <v>0</v>
      </c>
      <c r="DQ176" s="53">
        <v>0</v>
      </c>
      <c r="DR176" s="53">
        <v>0</v>
      </c>
      <c r="DS176" s="53">
        <v>0</v>
      </c>
      <c r="DT176" s="53">
        <v>0</v>
      </c>
      <c r="DU176" s="53" t="s">
        <v>153</v>
      </c>
      <c r="DV176" s="53" t="s">
        <v>153</v>
      </c>
      <c r="DW176" s="51"/>
      <c r="DX176" s="53">
        <v>0</v>
      </c>
      <c r="DY176" s="53">
        <v>1</v>
      </c>
      <c r="DZ176" s="53">
        <v>1</v>
      </c>
      <c r="EA176" s="53">
        <v>0</v>
      </c>
      <c r="EB176" s="53"/>
      <c r="EC176" s="53"/>
      <c r="ED176" s="53"/>
      <c r="EE176" s="51"/>
      <c r="EF176" s="53"/>
      <c r="EG176" s="53"/>
      <c r="EH176" s="53"/>
      <c r="EI176" s="53"/>
      <c r="EJ176" s="53"/>
      <c r="EK176" s="53">
        <v>1</v>
      </c>
      <c r="EL176" s="53"/>
      <c r="EM176" s="53"/>
      <c r="EN176" s="53"/>
      <c r="EO176" s="53"/>
      <c r="EP176" s="53"/>
      <c r="EQ176" s="59">
        <v>66735</v>
      </c>
      <c r="ER176" s="59">
        <v>5670</v>
      </c>
      <c r="ES176" s="59">
        <v>0</v>
      </c>
      <c r="ET176" s="59">
        <v>0</v>
      </c>
      <c r="EU176" s="59">
        <v>0</v>
      </c>
      <c r="EV176" s="59">
        <v>0</v>
      </c>
      <c r="EW176" s="59">
        <v>1</v>
      </c>
      <c r="EX176" s="59">
        <v>1</v>
      </c>
      <c r="EY176" s="59">
        <v>0</v>
      </c>
      <c r="EZ176" s="59">
        <v>0</v>
      </c>
      <c r="FA176" s="59">
        <v>0</v>
      </c>
      <c r="FB176" s="59">
        <v>0</v>
      </c>
      <c r="FC176" s="59">
        <v>0</v>
      </c>
      <c r="FD176" s="59">
        <v>0</v>
      </c>
      <c r="FE176" s="59">
        <v>0</v>
      </c>
      <c r="FF176" s="59">
        <v>0</v>
      </c>
      <c r="FG176" s="59">
        <v>0</v>
      </c>
      <c r="FH176" s="59">
        <v>0</v>
      </c>
      <c r="FI176" s="59">
        <v>0</v>
      </c>
      <c r="FJ176" s="59">
        <v>0</v>
      </c>
      <c r="FK176" s="59">
        <v>0</v>
      </c>
      <c r="FL176" s="59">
        <v>0</v>
      </c>
      <c r="FM176" s="56"/>
      <c r="FN176" s="56" t="s">
        <v>466</v>
      </c>
      <c r="FO176" s="60" t="b">
        <f t="shared" si="2"/>
        <v>1</v>
      </c>
    </row>
    <row r="177" spans="1:171" s="58" customFormat="1" ht="12.75" x14ac:dyDescent="0.2">
      <c r="A177" s="51" t="s">
        <v>437</v>
      </c>
      <c r="B177" s="52">
        <v>66735</v>
      </c>
      <c r="C177" s="53">
        <v>1</v>
      </c>
      <c r="D177" s="53">
        <v>0</v>
      </c>
      <c r="E177" s="54" t="s">
        <v>1367</v>
      </c>
      <c r="F177" s="53" t="s">
        <v>521</v>
      </c>
      <c r="G177" s="53"/>
      <c r="H177" s="53" t="s">
        <v>1368</v>
      </c>
      <c r="I177" s="53">
        <v>2</v>
      </c>
      <c r="J177" s="53" t="s">
        <v>1369</v>
      </c>
      <c r="K177" s="53" t="s">
        <v>447</v>
      </c>
      <c r="L177" s="53" t="s">
        <v>448</v>
      </c>
      <c r="M177" s="53" t="s">
        <v>447</v>
      </c>
      <c r="N177" s="53">
        <v>1</v>
      </c>
      <c r="O177" s="53">
        <v>132</v>
      </c>
      <c r="P177" s="53">
        <v>4</v>
      </c>
      <c r="Q177" s="53" t="s">
        <v>153</v>
      </c>
      <c r="R177" s="53" t="s">
        <v>153</v>
      </c>
      <c r="S177" s="53" t="s">
        <v>153</v>
      </c>
      <c r="T177" s="53" t="s">
        <v>1372</v>
      </c>
      <c r="U177" s="53" t="s">
        <v>153</v>
      </c>
      <c r="V177" s="53" t="s">
        <v>153</v>
      </c>
      <c r="W177" s="53" t="s">
        <v>153</v>
      </c>
      <c r="X177" s="53" t="s">
        <v>153</v>
      </c>
      <c r="Y177" s="53" t="s">
        <v>153</v>
      </c>
      <c r="Z177" s="51"/>
      <c r="AA177" s="51" t="s">
        <v>452</v>
      </c>
      <c r="AB177" s="51" t="s">
        <v>1367</v>
      </c>
      <c r="AC177" s="51" t="s">
        <v>521</v>
      </c>
      <c r="AD177" s="51" t="s">
        <v>1368</v>
      </c>
      <c r="AE177" s="51" t="s">
        <v>1369</v>
      </c>
      <c r="AF177" s="53">
        <v>1</v>
      </c>
      <c r="AG177" s="53">
        <v>132</v>
      </c>
      <c r="AH177" s="53">
        <v>4</v>
      </c>
      <c r="AI177" s="53">
        <v>0</v>
      </c>
      <c r="AJ177" s="53" t="s">
        <v>153</v>
      </c>
      <c r="AK177" s="53" t="s">
        <v>153</v>
      </c>
      <c r="AL177" s="53" t="s">
        <v>153</v>
      </c>
      <c r="AM177" s="53" t="s">
        <v>1372</v>
      </c>
      <c r="AN177" s="53" t="s">
        <v>153</v>
      </c>
      <c r="AO177" s="53" t="s">
        <v>153</v>
      </c>
      <c r="AP177" s="53" t="s">
        <v>153</v>
      </c>
      <c r="AQ177" s="53" t="s">
        <v>153</v>
      </c>
      <c r="AR177" s="53" t="s">
        <v>153</v>
      </c>
      <c r="AS177" s="53">
        <v>2015</v>
      </c>
      <c r="AT177" s="53" t="s">
        <v>153</v>
      </c>
      <c r="AU177" s="53" t="s">
        <v>153</v>
      </c>
      <c r="AV177" s="53" t="s">
        <v>153</v>
      </c>
      <c r="AW177" s="53" t="s">
        <v>439</v>
      </c>
      <c r="AX177" s="53" t="s">
        <v>153</v>
      </c>
      <c r="AY177" s="51"/>
      <c r="AZ177" s="51" t="s">
        <v>153</v>
      </c>
      <c r="BA177" s="53">
        <v>5670</v>
      </c>
      <c r="BB177" s="53">
        <v>0</v>
      </c>
      <c r="BC177" s="53"/>
      <c r="BD177" s="53"/>
      <c r="BE177" s="53"/>
      <c r="BF177" s="53"/>
      <c r="BG177" s="53"/>
      <c r="BH177" s="53"/>
      <c r="BI177" s="53"/>
      <c r="BJ177" s="51"/>
      <c r="BK177" s="53"/>
      <c r="BL177" s="53"/>
      <c r="BM177" s="53"/>
      <c r="BN177" s="53" t="s">
        <v>533</v>
      </c>
      <c r="BO177" s="53"/>
      <c r="BP177" s="53"/>
      <c r="BQ177" s="53" t="s">
        <v>533</v>
      </c>
      <c r="BR177" s="53"/>
      <c r="BS177" s="53"/>
      <c r="BT177" s="53"/>
      <c r="BU177" s="53"/>
      <c r="BV177" s="53"/>
      <c r="BW177" s="53"/>
      <c r="BX177" s="53"/>
      <c r="BY177" s="53"/>
      <c r="BZ177" s="53"/>
      <c r="CA177" s="53"/>
      <c r="CB177" s="53"/>
      <c r="CC177" s="53"/>
      <c r="CD177" s="53"/>
      <c r="CE177" s="53"/>
      <c r="CF177" s="53"/>
      <c r="CG177" s="53"/>
      <c r="CH177" s="53"/>
      <c r="CI177" s="53">
        <v>2017</v>
      </c>
      <c r="CJ177" s="53" t="s">
        <v>448</v>
      </c>
      <c r="CK177" s="53" t="s">
        <v>464</v>
      </c>
      <c r="CL177" s="53" t="s">
        <v>464</v>
      </c>
      <c r="CM177" s="53" t="s">
        <v>464</v>
      </c>
      <c r="CN177" s="53" t="s">
        <v>464</v>
      </c>
      <c r="CO177" s="53" t="s">
        <v>465</v>
      </c>
      <c r="CP177" s="53">
        <v>1</v>
      </c>
      <c r="CQ177" s="53">
        <v>0</v>
      </c>
      <c r="CR177" s="53">
        <v>0</v>
      </c>
      <c r="CS177" s="53">
        <v>1</v>
      </c>
      <c r="CT177" s="53">
        <v>0</v>
      </c>
      <c r="CU177" s="53">
        <v>0</v>
      </c>
      <c r="CV177" s="53">
        <v>0</v>
      </c>
      <c r="CW177" s="53">
        <v>0</v>
      </c>
      <c r="CX177" s="53">
        <v>0</v>
      </c>
      <c r="CY177" s="53">
        <v>0</v>
      </c>
      <c r="CZ177" s="53">
        <v>0</v>
      </c>
      <c r="DA177" s="53">
        <v>1</v>
      </c>
      <c r="DB177" s="53">
        <v>0</v>
      </c>
      <c r="DC177" s="53" t="s">
        <v>153</v>
      </c>
      <c r="DD177" s="53" t="s">
        <v>153</v>
      </c>
      <c r="DE177" s="53" t="s">
        <v>153</v>
      </c>
      <c r="DF177" s="53">
        <v>0</v>
      </c>
      <c r="DG177" s="53" t="s">
        <v>465</v>
      </c>
      <c r="DH177" s="53">
        <v>0</v>
      </c>
      <c r="DI177" s="53">
        <v>0</v>
      </c>
      <c r="DJ177" s="53">
        <v>0</v>
      </c>
      <c r="DK177" s="53">
        <v>0</v>
      </c>
      <c r="DL177" s="53">
        <v>0</v>
      </c>
      <c r="DM177" s="53">
        <v>0</v>
      </c>
      <c r="DN177" s="53">
        <v>0</v>
      </c>
      <c r="DO177" s="53">
        <v>0</v>
      </c>
      <c r="DP177" s="53">
        <v>0</v>
      </c>
      <c r="DQ177" s="53">
        <v>0</v>
      </c>
      <c r="DR177" s="53">
        <v>0</v>
      </c>
      <c r="DS177" s="53">
        <v>0</v>
      </c>
      <c r="DT177" s="53">
        <v>0</v>
      </c>
      <c r="DU177" s="53" t="s">
        <v>153</v>
      </c>
      <c r="DV177" s="53" t="s">
        <v>153</v>
      </c>
      <c r="DW177" s="51"/>
      <c r="DX177" s="53">
        <v>0</v>
      </c>
      <c r="DY177" s="53">
        <v>1</v>
      </c>
      <c r="DZ177" s="53">
        <v>1</v>
      </c>
      <c r="EA177" s="53">
        <v>0</v>
      </c>
      <c r="EB177" s="53"/>
      <c r="EC177" s="53"/>
      <c r="ED177" s="53"/>
      <c r="EE177" s="51"/>
      <c r="EF177" s="53"/>
      <c r="EG177" s="53"/>
      <c r="EH177" s="53"/>
      <c r="EI177" s="53"/>
      <c r="EJ177" s="53"/>
      <c r="EK177" s="53">
        <v>1</v>
      </c>
      <c r="EL177" s="53"/>
      <c r="EM177" s="53"/>
      <c r="EN177" s="53"/>
      <c r="EO177" s="53"/>
      <c r="EP177" s="53"/>
      <c r="EQ177" s="59">
        <v>66735</v>
      </c>
      <c r="ER177" s="59">
        <v>5670</v>
      </c>
      <c r="ES177" s="59">
        <v>0</v>
      </c>
      <c r="ET177" s="59">
        <v>0</v>
      </c>
      <c r="EU177" s="59">
        <v>0</v>
      </c>
      <c r="EV177" s="59">
        <v>0</v>
      </c>
      <c r="EW177" s="56"/>
      <c r="EX177" s="56"/>
      <c r="EY177" s="56"/>
      <c r="EZ177" s="56"/>
      <c r="FA177" s="56"/>
      <c r="FB177" s="56"/>
      <c r="FC177" s="56"/>
      <c r="FD177" s="56"/>
      <c r="FE177" s="56"/>
      <c r="FF177" s="56"/>
      <c r="FG177" s="56"/>
      <c r="FH177" s="56"/>
      <c r="FI177" s="56"/>
      <c r="FJ177" s="56"/>
      <c r="FK177" s="56"/>
      <c r="FL177" s="56"/>
      <c r="FM177" s="56"/>
      <c r="FN177" s="56" t="s">
        <v>466</v>
      </c>
      <c r="FO177" s="60" t="b">
        <f t="shared" si="2"/>
        <v>1</v>
      </c>
    </row>
    <row r="178" spans="1:171" s="58" customFormat="1" ht="12.75" x14ac:dyDescent="0.2">
      <c r="A178" s="51" t="s">
        <v>437</v>
      </c>
      <c r="B178" s="52">
        <v>54324</v>
      </c>
      <c r="C178" s="53">
        <v>0</v>
      </c>
      <c r="D178" s="53">
        <v>1</v>
      </c>
      <c r="E178" s="54">
        <v>31312543700274</v>
      </c>
      <c r="F178" s="53" t="s">
        <v>1377</v>
      </c>
      <c r="G178" s="53"/>
      <c r="H178" s="53" t="s">
        <v>1378</v>
      </c>
      <c r="I178" s="53">
        <v>2</v>
      </c>
      <c r="J178" s="53" t="s">
        <v>1379</v>
      </c>
      <c r="K178" s="53" t="s">
        <v>447</v>
      </c>
      <c r="L178" s="53" t="s">
        <v>448</v>
      </c>
      <c r="M178" s="53" t="s">
        <v>447</v>
      </c>
      <c r="N178" s="53">
        <v>1</v>
      </c>
      <c r="O178" s="53">
        <v>135</v>
      </c>
      <c r="P178" s="53">
        <v>24</v>
      </c>
      <c r="Q178" s="53" t="s">
        <v>153</v>
      </c>
      <c r="R178" s="53" t="s">
        <v>1380</v>
      </c>
      <c r="S178" s="53" t="s">
        <v>1381</v>
      </c>
      <c r="T178" s="53" t="s">
        <v>1382</v>
      </c>
      <c r="U178" s="53" t="s">
        <v>1383</v>
      </c>
      <c r="V178" s="53" t="s">
        <v>1384</v>
      </c>
      <c r="W178" s="53" t="s">
        <v>153</v>
      </c>
      <c r="X178" s="53" t="s">
        <v>1385</v>
      </c>
      <c r="Y178" s="53" t="s">
        <v>1386</v>
      </c>
      <c r="Z178" s="51"/>
      <c r="AA178" s="51" t="s">
        <v>452</v>
      </c>
      <c r="AB178" s="51" t="s">
        <v>1387</v>
      </c>
      <c r="AC178" s="51" t="s">
        <v>1377</v>
      </c>
      <c r="AD178" s="51" t="s">
        <v>1378</v>
      </c>
      <c r="AE178" s="51" t="s">
        <v>1379</v>
      </c>
      <c r="AF178" s="53">
        <v>1</v>
      </c>
      <c r="AG178" s="53">
        <v>96</v>
      </c>
      <c r="AH178" s="53">
        <v>21</v>
      </c>
      <c r="AI178" s="53">
        <v>1</v>
      </c>
      <c r="AJ178" s="53" t="s">
        <v>153</v>
      </c>
      <c r="AK178" s="53" t="s">
        <v>1380</v>
      </c>
      <c r="AL178" s="53" t="s">
        <v>1381</v>
      </c>
      <c r="AM178" s="53" t="s">
        <v>1382</v>
      </c>
      <c r="AN178" s="53" t="s">
        <v>1385</v>
      </c>
      <c r="AO178" s="53" t="s">
        <v>1386</v>
      </c>
      <c r="AP178" s="53" t="s">
        <v>1383</v>
      </c>
      <c r="AQ178" s="53" t="s">
        <v>1384</v>
      </c>
      <c r="AR178" s="53" t="s">
        <v>153</v>
      </c>
      <c r="AS178" s="53">
        <v>2015</v>
      </c>
      <c r="AT178" s="53" t="s">
        <v>1388</v>
      </c>
      <c r="AU178" s="53" t="s">
        <v>1200</v>
      </c>
      <c r="AV178" s="53" t="s">
        <v>153</v>
      </c>
      <c r="AW178" s="53" t="s">
        <v>153</v>
      </c>
      <c r="AX178" s="53" t="s">
        <v>153</v>
      </c>
      <c r="AY178" s="51"/>
      <c r="AZ178" s="51" t="s">
        <v>153</v>
      </c>
      <c r="BA178" s="53">
        <v>8914</v>
      </c>
      <c r="BB178" s="53">
        <v>0</v>
      </c>
      <c r="BC178" s="53"/>
      <c r="BD178" s="53"/>
      <c r="BE178" s="53"/>
      <c r="BF178" s="53"/>
      <c r="BG178" s="53"/>
      <c r="BH178" s="53" t="s">
        <v>532</v>
      </c>
      <c r="BI178" s="53" t="s">
        <v>564</v>
      </c>
      <c r="BJ178" s="51">
        <v>40.625</v>
      </c>
      <c r="BK178" s="53"/>
      <c r="BL178" s="53"/>
      <c r="BM178" s="53"/>
      <c r="BN178" s="53" t="s">
        <v>99</v>
      </c>
      <c r="BO178" s="53"/>
      <c r="BP178" s="53"/>
      <c r="BQ178" s="53" t="s">
        <v>99</v>
      </c>
      <c r="BR178" s="53"/>
      <c r="BS178" s="53"/>
      <c r="BT178" s="53"/>
      <c r="BU178" s="53"/>
      <c r="BV178" s="53"/>
      <c r="BW178" s="53"/>
      <c r="BX178" s="53"/>
      <c r="BY178" s="53"/>
      <c r="BZ178" s="53"/>
      <c r="CA178" s="53"/>
      <c r="CB178" s="53"/>
      <c r="CC178" s="53"/>
      <c r="CD178" s="53"/>
      <c r="CE178" s="53"/>
      <c r="CF178" s="53" t="s">
        <v>462</v>
      </c>
      <c r="CG178" s="53"/>
      <c r="CH178" s="53"/>
      <c r="CI178" s="53">
        <v>2017</v>
      </c>
      <c r="CJ178" s="53" t="s">
        <v>448</v>
      </c>
      <c r="CK178" s="53" t="s">
        <v>463</v>
      </c>
      <c r="CL178" s="53" t="s">
        <v>463</v>
      </c>
      <c r="CM178" s="53" t="s">
        <v>464</v>
      </c>
      <c r="CN178" s="53" t="s">
        <v>464</v>
      </c>
      <c r="CO178" s="53" t="s">
        <v>465</v>
      </c>
      <c r="CP178" s="53">
        <v>0</v>
      </c>
      <c r="CQ178" s="53">
        <v>0</v>
      </c>
      <c r="CR178" s="53">
        <v>0</v>
      </c>
      <c r="CS178" s="53">
        <v>0</v>
      </c>
      <c r="CT178" s="53">
        <v>0</v>
      </c>
      <c r="CU178" s="53">
        <v>0</v>
      </c>
      <c r="CV178" s="53">
        <v>0</v>
      </c>
      <c r="CW178" s="53">
        <v>0</v>
      </c>
      <c r="CX178" s="53">
        <v>0</v>
      </c>
      <c r="CY178" s="53">
        <v>0</v>
      </c>
      <c r="CZ178" s="53">
        <v>0</v>
      </c>
      <c r="DA178" s="53">
        <v>0</v>
      </c>
      <c r="DB178" s="53">
        <v>0</v>
      </c>
      <c r="DC178" s="53" t="s">
        <v>153</v>
      </c>
      <c r="DD178" s="53" t="s">
        <v>153</v>
      </c>
      <c r="DE178" s="53" t="s">
        <v>153</v>
      </c>
      <c r="DF178" s="53">
        <v>0</v>
      </c>
      <c r="DG178" s="53" t="s">
        <v>465</v>
      </c>
      <c r="DH178" s="53">
        <v>0</v>
      </c>
      <c r="DI178" s="53">
        <v>0</v>
      </c>
      <c r="DJ178" s="53">
        <v>0</v>
      </c>
      <c r="DK178" s="53">
        <v>0</v>
      </c>
      <c r="DL178" s="53">
        <v>0</v>
      </c>
      <c r="DM178" s="53">
        <v>0</v>
      </c>
      <c r="DN178" s="53">
        <v>0</v>
      </c>
      <c r="DO178" s="53">
        <v>0</v>
      </c>
      <c r="DP178" s="53">
        <v>0</v>
      </c>
      <c r="DQ178" s="53">
        <v>0</v>
      </c>
      <c r="DR178" s="53">
        <v>0</v>
      </c>
      <c r="DS178" s="53">
        <v>0</v>
      </c>
      <c r="DT178" s="53">
        <v>0</v>
      </c>
      <c r="DU178" s="53" t="s">
        <v>153</v>
      </c>
      <c r="DV178" s="53" t="s">
        <v>153</v>
      </c>
      <c r="DW178" s="51"/>
      <c r="DX178" s="53">
        <v>2</v>
      </c>
      <c r="DY178" s="53">
        <v>2</v>
      </c>
      <c r="DZ178" s="53">
        <v>0</v>
      </c>
      <c r="EA178" s="53">
        <v>0</v>
      </c>
      <c r="EB178" s="53"/>
      <c r="EC178" s="53"/>
      <c r="ED178" s="53" t="s">
        <v>1389</v>
      </c>
      <c r="EE178" s="51">
        <v>26.315789473684209</v>
      </c>
      <c r="EF178" s="53"/>
      <c r="EG178" s="53"/>
      <c r="EH178" s="53"/>
      <c r="EI178" s="53"/>
      <c r="EJ178" s="53"/>
      <c r="EK178" s="53"/>
      <c r="EL178" s="53"/>
      <c r="EM178" s="53"/>
      <c r="EN178" s="53"/>
      <c r="EO178" s="53"/>
      <c r="EP178" s="53"/>
      <c r="EQ178" s="59">
        <v>54324</v>
      </c>
      <c r="ER178" s="59">
        <v>8914</v>
      </c>
      <c r="ES178" s="59">
        <v>0</v>
      </c>
      <c r="ET178" s="59">
        <v>0</v>
      </c>
      <c r="EU178" s="59">
        <v>0</v>
      </c>
      <c r="EV178" s="59">
        <v>0</v>
      </c>
      <c r="EW178" s="59">
        <v>0</v>
      </c>
      <c r="EX178" s="59">
        <v>0</v>
      </c>
      <c r="EY178" s="59">
        <v>0</v>
      </c>
      <c r="EZ178" s="59">
        <v>0</v>
      </c>
      <c r="FA178" s="59">
        <v>0</v>
      </c>
      <c r="FB178" s="59">
        <v>0</v>
      </c>
      <c r="FC178" s="59">
        <v>0</v>
      </c>
      <c r="FD178" s="59">
        <v>0</v>
      </c>
      <c r="FE178" s="59">
        <v>0</v>
      </c>
      <c r="FF178" s="59">
        <v>0</v>
      </c>
      <c r="FG178" s="59">
        <v>0</v>
      </c>
      <c r="FH178" s="59">
        <v>0</v>
      </c>
      <c r="FI178" s="59">
        <v>1</v>
      </c>
      <c r="FJ178" s="59">
        <v>0</v>
      </c>
      <c r="FK178" s="59">
        <v>0</v>
      </c>
      <c r="FL178" s="59">
        <v>0</v>
      </c>
      <c r="FM178" s="56"/>
      <c r="FN178" s="56" t="s">
        <v>466</v>
      </c>
      <c r="FO178" s="60" t="b">
        <f t="shared" si="2"/>
        <v>1</v>
      </c>
    </row>
    <row r="179" spans="1:171" s="58" customFormat="1" ht="12.75" x14ac:dyDescent="0.2">
      <c r="A179" s="51" t="s">
        <v>437</v>
      </c>
      <c r="B179" s="52">
        <v>54324</v>
      </c>
      <c r="C179" s="53">
        <v>1</v>
      </c>
      <c r="D179" s="53">
        <v>0</v>
      </c>
      <c r="E179" s="54" t="s">
        <v>1387</v>
      </c>
      <c r="F179" s="53" t="s">
        <v>1377</v>
      </c>
      <c r="G179" s="53"/>
      <c r="H179" s="53" t="s">
        <v>1378</v>
      </c>
      <c r="I179" s="53">
        <v>2</v>
      </c>
      <c r="J179" s="53" t="s">
        <v>1379</v>
      </c>
      <c r="K179" s="53" t="s">
        <v>447</v>
      </c>
      <c r="L179" s="53" t="s">
        <v>448</v>
      </c>
      <c r="M179" s="53" t="s">
        <v>447</v>
      </c>
      <c r="N179" s="53">
        <v>1</v>
      </c>
      <c r="O179" s="53">
        <v>135</v>
      </c>
      <c r="P179" s="53">
        <v>24</v>
      </c>
      <c r="Q179" s="53" t="s">
        <v>153</v>
      </c>
      <c r="R179" s="53" t="s">
        <v>153</v>
      </c>
      <c r="S179" s="53" t="s">
        <v>153</v>
      </c>
      <c r="T179" s="53" t="s">
        <v>1382</v>
      </c>
      <c r="U179" s="53" t="s">
        <v>153</v>
      </c>
      <c r="V179" s="53" t="s">
        <v>153</v>
      </c>
      <c r="W179" s="53" t="s">
        <v>153</v>
      </c>
      <c r="X179" s="53" t="s">
        <v>153</v>
      </c>
      <c r="Y179" s="53" t="s">
        <v>153</v>
      </c>
      <c r="Z179" s="51"/>
      <c r="AA179" s="51" t="s">
        <v>452</v>
      </c>
      <c r="AB179" s="51" t="s">
        <v>1387</v>
      </c>
      <c r="AC179" s="51" t="s">
        <v>1377</v>
      </c>
      <c r="AD179" s="51" t="s">
        <v>1378</v>
      </c>
      <c r="AE179" s="51" t="s">
        <v>1379</v>
      </c>
      <c r="AF179" s="53">
        <v>1</v>
      </c>
      <c r="AG179" s="53">
        <v>96</v>
      </c>
      <c r="AH179" s="53">
        <v>21</v>
      </c>
      <c r="AI179" s="53">
        <v>0</v>
      </c>
      <c r="AJ179" s="53" t="s">
        <v>153</v>
      </c>
      <c r="AK179" s="53" t="s">
        <v>153</v>
      </c>
      <c r="AL179" s="53" t="s">
        <v>153</v>
      </c>
      <c r="AM179" s="53" t="s">
        <v>1382</v>
      </c>
      <c r="AN179" s="53" t="s">
        <v>153</v>
      </c>
      <c r="AO179" s="53" t="s">
        <v>153</v>
      </c>
      <c r="AP179" s="53" t="s">
        <v>153</v>
      </c>
      <c r="AQ179" s="53" t="s">
        <v>153</v>
      </c>
      <c r="AR179" s="53" t="s">
        <v>153</v>
      </c>
      <c r="AS179" s="53">
        <v>2015</v>
      </c>
      <c r="AT179" s="53" t="s">
        <v>1388</v>
      </c>
      <c r="AU179" s="53" t="s">
        <v>1200</v>
      </c>
      <c r="AV179" s="53" t="s">
        <v>153</v>
      </c>
      <c r="AW179" s="53" t="s">
        <v>153</v>
      </c>
      <c r="AX179" s="53" t="s">
        <v>153</v>
      </c>
      <c r="AY179" s="51"/>
      <c r="AZ179" s="51" t="s">
        <v>153</v>
      </c>
      <c r="BA179" s="53">
        <v>8914</v>
      </c>
      <c r="BB179" s="53">
        <v>0</v>
      </c>
      <c r="BC179" s="53"/>
      <c r="BD179" s="53"/>
      <c r="BE179" s="53"/>
      <c r="BF179" s="53"/>
      <c r="BG179" s="53"/>
      <c r="BH179" s="53"/>
      <c r="BI179" s="53"/>
      <c r="BJ179" s="51">
        <v>40.625</v>
      </c>
      <c r="BK179" s="53"/>
      <c r="BL179" s="53"/>
      <c r="BM179" s="53"/>
      <c r="BN179" s="53" t="s">
        <v>99</v>
      </c>
      <c r="BO179" s="53"/>
      <c r="BP179" s="53"/>
      <c r="BQ179" s="53" t="s">
        <v>99</v>
      </c>
      <c r="BR179" s="53"/>
      <c r="BS179" s="53"/>
      <c r="BT179" s="53"/>
      <c r="BU179" s="53"/>
      <c r="BV179" s="53"/>
      <c r="BW179" s="53"/>
      <c r="BX179" s="53"/>
      <c r="BY179" s="53"/>
      <c r="BZ179" s="53"/>
      <c r="CA179" s="53"/>
      <c r="CB179" s="53"/>
      <c r="CC179" s="53"/>
      <c r="CD179" s="53"/>
      <c r="CE179" s="53"/>
      <c r="CF179" s="53"/>
      <c r="CG179" s="53"/>
      <c r="CH179" s="53"/>
      <c r="CI179" s="53">
        <v>2017</v>
      </c>
      <c r="CJ179" s="53" t="s">
        <v>448</v>
      </c>
      <c r="CK179" s="53" t="s">
        <v>463</v>
      </c>
      <c r="CL179" s="53" t="s">
        <v>463</v>
      </c>
      <c r="CM179" s="53" t="s">
        <v>464</v>
      </c>
      <c r="CN179" s="53" t="s">
        <v>464</v>
      </c>
      <c r="CO179" s="53" t="s">
        <v>465</v>
      </c>
      <c r="CP179" s="53">
        <v>0</v>
      </c>
      <c r="CQ179" s="53">
        <v>0</v>
      </c>
      <c r="CR179" s="53">
        <v>0</v>
      </c>
      <c r="CS179" s="53">
        <v>0</v>
      </c>
      <c r="CT179" s="53">
        <v>0</v>
      </c>
      <c r="CU179" s="53">
        <v>0</v>
      </c>
      <c r="CV179" s="53">
        <v>0</v>
      </c>
      <c r="CW179" s="53">
        <v>0</v>
      </c>
      <c r="CX179" s="53">
        <v>0</v>
      </c>
      <c r="CY179" s="53">
        <v>0</v>
      </c>
      <c r="CZ179" s="53">
        <v>0</v>
      </c>
      <c r="DA179" s="53">
        <v>0</v>
      </c>
      <c r="DB179" s="53">
        <v>0</v>
      </c>
      <c r="DC179" s="53" t="s">
        <v>153</v>
      </c>
      <c r="DD179" s="53" t="s">
        <v>153</v>
      </c>
      <c r="DE179" s="53" t="s">
        <v>153</v>
      </c>
      <c r="DF179" s="53">
        <v>0</v>
      </c>
      <c r="DG179" s="53" t="s">
        <v>465</v>
      </c>
      <c r="DH179" s="53">
        <v>0</v>
      </c>
      <c r="DI179" s="53">
        <v>0</v>
      </c>
      <c r="DJ179" s="53">
        <v>0</v>
      </c>
      <c r="DK179" s="53">
        <v>0</v>
      </c>
      <c r="DL179" s="53">
        <v>0</v>
      </c>
      <c r="DM179" s="53">
        <v>0</v>
      </c>
      <c r="DN179" s="53">
        <v>0</v>
      </c>
      <c r="DO179" s="53">
        <v>0</v>
      </c>
      <c r="DP179" s="53">
        <v>0</v>
      </c>
      <c r="DQ179" s="53">
        <v>0</v>
      </c>
      <c r="DR179" s="53">
        <v>0</v>
      </c>
      <c r="DS179" s="53">
        <v>0</v>
      </c>
      <c r="DT179" s="53">
        <v>0</v>
      </c>
      <c r="DU179" s="53" t="s">
        <v>153</v>
      </c>
      <c r="DV179" s="53" t="s">
        <v>153</v>
      </c>
      <c r="DW179" s="51"/>
      <c r="DX179" s="53">
        <v>2</v>
      </c>
      <c r="DY179" s="53">
        <v>2</v>
      </c>
      <c r="DZ179" s="53">
        <v>0</v>
      </c>
      <c r="EA179" s="53">
        <v>0</v>
      </c>
      <c r="EB179" s="53"/>
      <c r="EC179" s="53"/>
      <c r="ED179" s="53"/>
      <c r="EE179" s="51">
        <v>26.315789473684209</v>
      </c>
      <c r="EF179" s="53"/>
      <c r="EG179" s="53"/>
      <c r="EH179" s="53"/>
      <c r="EI179" s="53"/>
      <c r="EJ179" s="53"/>
      <c r="EK179" s="53"/>
      <c r="EL179" s="53"/>
      <c r="EM179" s="53"/>
      <c r="EN179" s="53"/>
      <c r="EO179" s="53"/>
      <c r="EP179" s="53"/>
      <c r="EQ179" s="59">
        <v>54324</v>
      </c>
      <c r="ER179" s="59">
        <v>8914</v>
      </c>
      <c r="ES179" s="59">
        <v>0</v>
      </c>
      <c r="ET179" s="59">
        <v>0</v>
      </c>
      <c r="EU179" s="59">
        <v>0</v>
      </c>
      <c r="EV179" s="59">
        <v>0</v>
      </c>
      <c r="EW179" s="56"/>
      <c r="EX179" s="56"/>
      <c r="EY179" s="56"/>
      <c r="EZ179" s="56"/>
      <c r="FA179" s="56"/>
      <c r="FB179" s="56"/>
      <c r="FC179" s="56"/>
      <c r="FD179" s="56"/>
      <c r="FE179" s="56"/>
      <c r="FF179" s="56"/>
      <c r="FG179" s="56"/>
      <c r="FH179" s="56"/>
      <c r="FI179" s="56"/>
      <c r="FJ179" s="56"/>
      <c r="FK179" s="56"/>
      <c r="FL179" s="56"/>
      <c r="FM179" s="56"/>
      <c r="FN179" s="56" t="s">
        <v>466</v>
      </c>
      <c r="FO179" s="60" t="b">
        <f t="shared" si="2"/>
        <v>1</v>
      </c>
    </row>
    <row r="180" spans="1:171" s="58" customFormat="1" ht="12.75" x14ac:dyDescent="0.2">
      <c r="A180" s="51" t="s">
        <v>437</v>
      </c>
      <c r="B180" s="52">
        <v>72367</v>
      </c>
      <c r="C180" s="53">
        <v>0</v>
      </c>
      <c r="D180" s="53">
        <v>1</v>
      </c>
      <c r="E180" s="54" t="s">
        <v>1390</v>
      </c>
      <c r="F180" s="53" t="s">
        <v>1391</v>
      </c>
      <c r="G180" s="53"/>
      <c r="H180" s="53" t="s">
        <v>1392</v>
      </c>
      <c r="I180" s="53">
        <v>2</v>
      </c>
      <c r="J180" s="53" t="s">
        <v>1393</v>
      </c>
      <c r="K180" s="53" t="s">
        <v>447</v>
      </c>
      <c r="L180" s="53" t="s">
        <v>472</v>
      </c>
      <c r="M180" s="53" t="s">
        <v>447</v>
      </c>
      <c r="N180" s="53">
        <v>1</v>
      </c>
      <c r="O180" s="53">
        <v>136</v>
      </c>
      <c r="P180" s="53">
        <v>16</v>
      </c>
      <c r="Q180" s="53" t="s">
        <v>153</v>
      </c>
      <c r="R180" s="53" t="s">
        <v>153</v>
      </c>
      <c r="S180" s="53" t="s">
        <v>1394</v>
      </c>
      <c r="T180" s="53" t="s">
        <v>579</v>
      </c>
      <c r="U180" s="53" t="s">
        <v>1395</v>
      </c>
      <c r="V180" s="53" t="s">
        <v>1396</v>
      </c>
      <c r="W180" s="53" t="s">
        <v>153</v>
      </c>
      <c r="X180" s="53" t="s">
        <v>1397</v>
      </c>
      <c r="Y180" s="53" t="s">
        <v>1355</v>
      </c>
      <c r="Z180" s="51"/>
      <c r="AA180" s="51" t="s">
        <v>452</v>
      </c>
      <c r="AB180" s="51" t="s">
        <v>1390</v>
      </c>
      <c r="AC180" s="51" t="s">
        <v>1391</v>
      </c>
      <c r="AD180" s="51" t="s">
        <v>1392</v>
      </c>
      <c r="AE180" s="51" t="s">
        <v>1393</v>
      </c>
      <c r="AF180" s="53">
        <v>1</v>
      </c>
      <c r="AG180" s="53">
        <v>136</v>
      </c>
      <c r="AH180" s="53">
        <v>16</v>
      </c>
      <c r="AI180" s="53">
        <v>1</v>
      </c>
      <c r="AJ180" s="53" t="s">
        <v>153</v>
      </c>
      <c r="AK180" s="53" t="s">
        <v>153</v>
      </c>
      <c r="AL180" s="53" t="s">
        <v>1394</v>
      </c>
      <c r="AM180" s="53" t="s">
        <v>579</v>
      </c>
      <c r="AN180" s="53" t="s">
        <v>1397</v>
      </c>
      <c r="AO180" s="53" t="s">
        <v>1355</v>
      </c>
      <c r="AP180" s="53" t="s">
        <v>1395</v>
      </c>
      <c r="AQ180" s="53" t="s">
        <v>1396</v>
      </c>
      <c r="AR180" s="53" t="s">
        <v>153</v>
      </c>
      <c r="AS180" s="53">
        <v>2015</v>
      </c>
      <c r="AT180" s="53" t="s">
        <v>153</v>
      </c>
      <c r="AU180" s="53" t="s">
        <v>153</v>
      </c>
      <c r="AV180" s="53" t="s">
        <v>153</v>
      </c>
      <c r="AW180" s="53" t="s">
        <v>153</v>
      </c>
      <c r="AX180" s="53" t="s">
        <v>153</v>
      </c>
      <c r="AY180" s="51"/>
      <c r="AZ180" s="51" t="s">
        <v>153</v>
      </c>
      <c r="BA180" s="53">
        <v>8503</v>
      </c>
      <c r="BB180" s="53">
        <v>0</v>
      </c>
      <c r="BC180" s="53"/>
      <c r="BD180" s="53"/>
      <c r="BE180" s="53"/>
      <c r="BF180" s="53"/>
      <c r="BG180" s="53"/>
      <c r="BH180" s="53"/>
      <c r="BI180" s="53"/>
      <c r="BJ180" s="51"/>
      <c r="BK180" s="53"/>
      <c r="BL180" s="53"/>
      <c r="BM180" s="53"/>
      <c r="BN180" s="53" t="s">
        <v>547</v>
      </c>
      <c r="BO180" s="53"/>
      <c r="BP180" s="53"/>
      <c r="BQ180" s="53" t="s">
        <v>547</v>
      </c>
      <c r="BR180" s="53"/>
      <c r="BS180" s="53"/>
      <c r="BT180" s="53"/>
      <c r="BU180" s="53"/>
      <c r="BV180" s="53"/>
      <c r="BW180" s="53"/>
      <c r="BX180" s="53"/>
      <c r="BY180" s="53"/>
      <c r="BZ180" s="53"/>
      <c r="CA180" s="53"/>
      <c r="CB180" s="53"/>
      <c r="CC180" s="53"/>
      <c r="CD180" s="53"/>
      <c r="CE180" s="53"/>
      <c r="CF180" s="53" t="s">
        <v>462</v>
      </c>
      <c r="CG180" s="53"/>
      <c r="CH180" s="53"/>
      <c r="CI180" s="53">
        <v>2017</v>
      </c>
      <c r="CJ180" s="53" t="s">
        <v>472</v>
      </c>
      <c r="CK180" s="53" t="s">
        <v>464</v>
      </c>
      <c r="CL180" s="53" t="s">
        <v>464</v>
      </c>
      <c r="CM180" s="53" t="s">
        <v>463</v>
      </c>
      <c r="CN180" s="53" t="s">
        <v>463</v>
      </c>
      <c r="CO180" s="53" t="s">
        <v>465</v>
      </c>
      <c r="CP180" s="53">
        <v>4</v>
      </c>
      <c r="CQ180" s="53">
        <v>0</v>
      </c>
      <c r="CR180" s="53">
        <v>0</v>
      </c>
      <c r="CS180" s="53">
        <v>4</v>
      </c>
      <c r="CT180" s="53">
        <v>0</v>
      </c>
      <c r="CU180" s="53">
        <v>0</v>
      </c>
      <c r="CV180" s="53">
        <v>0</v>
      </c>
      <c r="CW180" s="53">
        <v>0</v>
      </c>
      <c r="CX180" s="53">
        <v>0</v>
      </c>
      <c r="CY180" s="53">
        <v>0</v>
      </c>
      <c r="CZ180" s="53">
        <v>0</v>
      </c>
      <c r="DA180" s="53">
        <v>4</v>
      </c>
      <c r="DB180" s="53">
        <v>0</v>
      </c>
      <c r="DC180" s="53" t="s">
        <v>153</v>
      </c>
      <c r="DD180" s="53" t="s">
        <v>153</v>
      </c>
      <c r="DE180" s="53" t="s">
        <v>153</v>
      </c>
      <c r="DF180" s="53">
        <v>0</v>
      </c>
      <c r="DG180" s="53" t="s">
        <v>465</v>
      </c>
      <c r="DH180" s="53">
        <v>3</v>
      </c>
      <c r="DI180" s="53">
        <v>0</v>
      </c>
      <c r="DJ180" s="53">
        <v>0</v>
      </c>
      <c r="DK180" s="53">
        <v>3</v>
      </c>
      <c r="DL180" s="53">
        <v>0</v>
      </c>
      <c r="DM180" s="53">
        <v>0</v>
      </c>
      <c r="DN180" s="53">
        <v>0</v>
      </c>
      <c r="DO180" s="53">
        <v>0</v>
      </c>
      <c r="DP180" s="53">
        <v>0</v>
      </c>
      <c r="DQ180" s="53">
        <v>0</v>
      </c>
      <c r="DR180" s="53">
        <v>0</v>
      </c>
      <c r="DS180" s="53">
        <v>3</v>
      </c>
      <c r="DT180" s="53">
        <v>0</v>
      </c>
      <c r="DU180" s="53" t="s">
        <v>153</v>
      </c>
      <c r="DV180" s="53" t="s">
        <v>153</v>
      </c>
      <c r="DW180" s="51"/>
      <c r="DX180" s="53">
        <v>0</v>
      </c>
      <c r="DY180" s="53">
        <v>4</v>
      </c>
      <c r="DZ180" s="53">
        <v>0</v>
      </c>
      <c r="EA180" s="53">
        <v>0</v>
      </c>
      <c r="EB180" s="53"/>
      <c r="EC180" s="53"/>
      <c r="ED180" s="53"/>
      <c r="EE180" s="51"/>
      <c r="EF180" s="53"/>
      <c r="EG180" s="53"/>
      <c r="EH180" s="53"/>
      <c r="EI180" s="53"/>
      <c r="EJ180" s="53"/>
      <c r="EK180" s="53"/>
      <c r="EL180" s="53"/>
      <c r="EM180" s="53"/>
      <c r="EN180" s="53"/>
      <c r="EO180" s="53"/>
      <c r="EP180" s="53"/>
      <c r="EQ180" s="59">
        <v>72367</v>
      </c>
      <c r="ER180" s="59">
        <v>8503</v>
      </c>
      <c r="ES180" s="59">
        <v>0</v>
      </c>
      <c r="ET180" s="59">
        <v>0</v>
      </c>
      <c r="EU180" s="59">
        <v>0</v>
      </c>
      <c r="EV180" s="59">
        <v>0</v>
      </c>
      <c r="EW180" s="59">
        <v>4</v>
      </c>
      <c r="EX180" s="59">
        <v>0</v>
      </c>
      <c r="EY180" s="59">
        <v>4</v>
      </c>
      <c r="EZ180" s="59">
        <v>0</v>
      </c>
      <c r="FA180" s="59">
        <v>0</v>
      </c>
      <c r="FB180" s="59">
        <v>3</v>
      </c>
      <c r="FC180" s="59">
        <v>2</v>
      </c>
      <c r="FD180" s="59">
        <v>1</v>
      </c>
      <c r="FE180" s="59">
        <v>0</v>
      </c>
      <c r="FF180" s="59">
        <v>0</v>
      </c>
      <c r="FG180" s="59">
        <v>0</v>
      </c>
      <c r="FH180" s="59">
        <v>0</v>
      </c>
      <c r="FI180" s="59">
        <v>0</v>
      </c>
      <c r="FJ180" s="59">
        <v>0</v>
      </c>
      <c r="FK180" s="59">
        <v>0</v>
      </c>
      <c r="FL180" s="59">
        <v>0</v>
      </c>
      <c r="FM180" s="56"/>
      <c r="FN180" s="56" t="s">
        <v>466</v>
      </c>
      <c r="FO180" s="60" t="b">
        <f t="shared" si="2"/>
        <v>1</v>
      </c>
    </row>
    <row r="181" spans="1:171" s="58" customFormat="1" ht="12.75" x14ac:dyDescent="0.2">
      <c r="A181" s="51" t="s">
        <v>437</v>
      </c>
      <c r="B181" s="52">
        <v>72367</v>
      </c>
      <c r="C181" s="53">
        <v>1</v>
      </c>
      <c r="D181" s="53">
        <v>0</v>
      </c>
      <c r="E181" s="54" t="s">
        <v>1390</v>
      </c>
      <c r="F181" s="53" t="s">
        <v>1391</v>
      </c>
      <c r="G181" s="53"/>
      <c r="H181" s="53" t="s">
        <v>1392</v>
      </c>
      <c r="I181" s="53">
        <v>2</v>
      </c>
      <c r="J181" s="53" t="s">
        <v>1393</v>
      </c>
      <c r="K181" s="53" t="s">
        <v>447</v>
      </c>
      <c r="L181" s="53" t="s">
        <v>472</v>
      </c>
      <c r="M181" s="53" t="s">
        <v>447</v>
      </c>
      <c r="N181" s="53">
        <v>1</v>
      </c>
      <c r="O181" s="53">
        <v>136</v>
      </c>
      <c r="P181" s="53">
        <v>16</v>
      </c>
      <c r="Q181" s="53" t="s">
        <v>153</v>
      </c>
      <c r="R181" s="53" t="s">
        <v>153</v>
      </c>
      <c r="S181" s="53" t="s">
        <v>153</v>
      </c>
      <c r="T181" s="53" t="s">
        <v>579</v>
      </c>
      <c r="U181" s="53" t="s">
        <v>153</v>
      </c>
      <c r="V181" s="53" t="s">
        <v>153</v>
      </c>
      <c r="W181" s="53" t="s">
        <v>153</v>
      </c>
      <c r="X181" s="53" t="s">
        <v>153</v>
      </c>
      <c r="Y181" s="53" t="s">
        <v>153</v>
      </c>
      <c r="Z181" s="51"/>
      <c r="AA181" s="51" t="s">
        <v>452</v>
      </c>
      <c r="AB181" s="51" t="s">
        <v>1390</v>
      </c>
      <c r="AC181" s="51" t="s">
        <v>1391</v>
      </c>
      <c r="AD181" s="51" t="s">
        <v>1392</v>
      </c>
      <c r="AE181" s="51" t="s">
        <v>1393</v>
      </c>
      <c r="AF181" s="53">
        <v>1</v>
      </c>
      <c r="AG181" s="53">
        <v>136</v>
      </c>
      <c r="AH181" s="53">
        <v>16</v>
      </c>
      <c r="AI181" s="53">
        <v>0</v>
      </c>
      <c r="AJ181" s="53" t="s">
        <v>153</v>
      </c>
      <c r="AK181" s="53" t="s">
        <v>153</v>
      </c>
      <c r="AL181" s="53" t="s">
        <v>153</v>
      </c>
      <c r="AM181" s="53" t="s">
        <v>579</v>
      </c>
      <c r="AN181" s="53" t="s">
        <v>153</v>
      </c>
      <c r="AO181" s="53" t="s">
        <v>153</v>
      </c>
      <c r="AP181" s="53" t="s">
        <v>153</v>
      </c>
      <c r="AQ181" s="53" t="s">
        <v>153</v>
      </c>
      <c r="AR181" s="53" t="s">
        <v>153</v>
      </c>
      <c r="AS181" s="53">
        <v>2015</v>
      </c>
      <c r="AT181" s="53" t="s">
        <v>153</v>
      </c>
      <c r="AU181" s="53" t="s">
        <v>153</v>
      </c>
      <c r="AV181" s="53" t="s">
        <v>153</v>
      </c>
      <c r="AW181" s="53" t="s">
        <v>153</v>
      </c>
      <c r="AX181" s="53" t="s">
        <v>153</v>
      </c>
      <c r="AY181" s="51"/>
      <c r="AZ181" s="51" t="s">
        <v>153</v>
      </c>
      <c r="BA181" s="53">
        <v>8503</v>
      </c>
      <c r="BB181" s="53">
        <v>0</v>
      </c>
      <c r="BC181" s="53"/>
      <c r="BD181" s="53"/>
      <c r="BE181" s="53"/>
      <c r="BF181" s="53"/>
      <c r="BG181" s="53"/>
      <c r="BH181" s="53"/>
      <c r="BI181" s="53"/>
      <c r="BJ181" s="51"/>
      <c r="BK181" s="53"/>
      <c r="BL181" s="53"/>
      <c r="BM181" s="53"/>
      <c r="BN181" s="53" t="s">
        <v>547</v>
      </c>
      <c r="BO181" s="53"/>
      <c r="BP181" s="53"/>
      <c r="BQ181" s="53" t="s">
        <v>547</v>
      </c>
      <c r="BR181" s="53"/>
      <c r="BS181" s="53"/>
      <c r="BT181" s="53"/>
      <c r="BU181" s="53"/>
      <c r="BV181" s="53"/>
      <c r="BW181" s="53"/>
      <c r="BX181" s="53"/>
      <c r="BY181" s="53"/>
      <c r="BZ181" s="53"/>
      <c r="CA181" s="53"/>
      <c r="CB181" s="53"/>
      <c r="CC181" s="53"/>
      <c r="CD181" s="53"/>
      <c r="CE181" s="53"/>
      <c r="CF181" s="53"/>
      <c r="CG181" s="53"/>
      <c r="CH181" s="53"/>
      <c r="CI181" s="53">
        <v>2017</v>
      </c>
      <c r="CJ181" s="53" t="s">
        <v>472</v>
      </c>
      <c r="CK181" s="53" t="s">
        <v>464</v>
      </c>
      <c r="CL181" s="53" t="s">
        <v>464</v>
      </c>
      <c r="CM181" s="53" t="s">
        <v>463</v>
      </c>
      <c r="CN181" s="53" t="s">
        <v>463</v>
      </c>
      <c r="CO181" s="53" t="s">
        <v>465</v>
      </c>
      <c r="CP181" s="53">
        <v>4</v>
      </c>
      <c r="CQ181" s="53">
        <v>0</v>
      </c>
      <c r="CR181" s="53">
        <v>0</v>
      </c>
      <c r="CS181" s="53">
        <v>4</v>
      </c>
      <c r="CT181" s="53">
        <v>0</v>
      </c>
      <c r="CU181" s="53">
        <v>0</v>
      </c>
      <c r="CV181" s="53">
        <v>0</v>
      </c>
      <c r="CW181" s="53">
        <v>0</v>
      </c>
      <c r="CX181" s="53">
        <v>0</v>
      </c>
      <c r="CY181" s="53">
        <v>0</v>
      </c>
      <c r="CZ181" s="53">
        <v>0</v>
      </c>
      <c r="DA181" s="53">
        <v>4</v>
      </c>
      <c r="DB181" s="53">
        <v>0</v>
      </c>
      <c r="DC181" s="53" t="s">
        <v>153</v>
      </c>
      <c r="DD181" s="53" t="s">
        <v>153</v>
      </c>
      <c r="DE181" s="53" t="s">
        <v>153</v>
      </c>
      <c r="DF181" s="53">
        <v>0</v>
      </c>
      <c r="DG181" s="53" t="s">
        <v>465</v>
      </c>
      <c r="DH181" s="53">
        <v>3</v>
      </c>
      <c r="DI181" s="53">
        <v>0</v>
      </c>
      <c r="DJ181" s="53">
        <v>0</v>
      </c>
      <c r="DK181" s="53">
        <v>3</v>
      </c>
      <c r="DL181" s="53">
        <v>0</v>
      </c>
      <c r="DM181" s="53">
        <v>0</v>
      </c>
      <c r="DN181" s="53">
        <v>0</v>
      </c>
      <c r="DO181" s="53">
        <v>0</v>
      </c>
      <c r="DP181" s="53">
        <v>0</v>
      </c>
      <c r="DQ181" s="53">
        <v>0</v>
      </c>
      <c r="DR181" s="53">
        <v>0</v>
      </c>
      <c r="DS181" s="53">
        <v>3</v>
      </c>
      <c r="DT181" s="53">
        <v>0</v>
      </c>
      <c r="DU181" s="53" t="s">
        <v>153</v>
      </c>
      <c r="DV181" s="53" t="s">
        <v>153</v>
      </c>
      <c r="DW181" s="51"/>
      <c r="DX181" s="53">
        <v>0</v>
      </c>
      <c r="DY181" s="53">
        <v>4</v>
      </c>
      <c r="DZ181" s="53">
        <v>0</v>
      </c>
      <c r="EA181" s="53">
        <v>0</v>
      </c>
      <c r="EB181" s="53"/>
      <c r="EC181" s="53"/>
      <c r="ED181" s="53"/>
      <c r="EE181" s="51"/>
      <c r="EF181" s="53"/>
      <c r="EG181" s="53"/>
      <c r="EH181" s="53"/>
      <c r="EI181" s="53"/>
      <c r="EJ181" s="53"/>
      <c r="EK181" s="53"/>
      <c r="EL181" s="53"/>
      <c r="EM181" s="53"/>
      <c r="EN181" s="53"/>
      <c r="EO181" s="53"/>
      <c r="EP181" s="53"/>
      <c r="EQ181" s="59">
        <v>72367</v>
      </c>
      <c r="ER181" s="59">
        <v>8503</v>
      </c>
      <c r="ES181" s="59">
        <v>0</v>
      </c>
      <c r="ET181" s="59">
        <v>0</v>
      </c>
      <c r="EU181" s="59">
        <v>0</v>
      </c>
      <c r="EV181" s="59">
        <v>0</v>
      </c>
      <c r="EW181" s="56"/>
      <c r="EX181" s="56"/>
      <c r="EY181" s="56"/>
      <c r="EZ181" s="56"/>
      <c r="FA181" s="56"/>
      <c r="FB181" s="56"/>
      <c r="FC181" s="56"/>
      <c r="FD181" s="56"/>
      <c r="FE181" s="56"/>
      <c r="FF181" s="56"/>
      <c r="FG181" s="56"/>
      <c r="FH181" s="56"/>
      <c r="FI181" s="56"/>
      <c r="FJ181" s="56"/>
      <c r="FK181" s="56"/>
      <c r="FL181" s="56"/>
      <c r="FM181" s="56"/>
      <c r="FN181" s="56" t="s">
        <v>466</v>
      </c>
      <c r="FO181" s="60" t="b">
        <f t="shared" si="2"/>
        <v>1</v>
      </c>
    </row>
    <row r="182" spans="1:171" s="58" customFormat="1" ht="12.75" x14ac:dyDescent="0.2">
      <c r="A182" s="51" t="s">
        <v>437</v>
      </c>
      <c r="B182" s="52">
        <v>72637</v>
      </c>
      <c r="C182" s="53">
        <v>0</v>
      </c>
      <c r="D182" s="53">
        <v>1</v>
      </c>
      <c r="E182" s="54" t="s">
        <v>1398</v>
      </c>
      <c r="F182" s="53" t="s">
        <v>834</v>
      </c>
      <c r="G182" s="53"/>
      <c r="H182" s="53" t="s">
        <v>1399</v>
      </c>
      <c r="I182" s="53">
        <v>2</v>
      </c>
      <c r="J182" s="53" t="s">
        <v>1400</v>
      </c>
      <c r="K182" s="53" t="s">
        <v>447</v>
      </c>
      <c r="L182" s="53" t="s">
        <v>448</v>
      </c>
      <c r="M182" s="53" t="s">
        <v>447</v>
      </c>
      <c r="N182" s="53">
        <v>1</v>
      </c>
      <c r="O182" s="53">
        <v>138</v>
      </c>
      <c r="P182" s="53">
        <v>100</v>
      </c>
      <c r="Q182" s="53" t="s">
        <v>153</v>
      </c>
      <c r="R182" s="53" t="s">
        <v>153</v>
      </c>
      <c r="S182" s="53" t="s">
        <v>1401</v>
      </c>
      <c r="T182" s="53" t="s">
        <v>1402</v>
      </c>
      <c r="U182" s="53" t="s">
        <v>1403</v>
      </c>
      <c r="V182" s="53" t="s">
        <v>1404</v>
      </c>
      <c r="W182" s="53" t="s">
        <v>153</v>
      </c>
      <c r="X182" s="53" t="s">
        <v>1405</v>
      </c>
      <c r="Y182" s="53" t="s">
        <v>1406</v>
      </c>
      <c r="Z182" s="51"/>
      <c r="AA182" s="51" t="s">
        <v>452</v>
      </c>
      <c r="AB182" s="51" t="s">
        <v>1398</v>
      </c>
      <c r="AC182" s="51" t="s">
        <v>834</v>
      </c>
      <c r="AD182" s="51" t="s">
        <v>1399</v>
      </c>
      <c r="AE182" s="51" t="s">
        <v>1400</v>
      </c>
      <c r="AF182" s="53">
        <v>1</v>
      </c>
      <c r="AG182" s="53">
        <v>138</v>
      </c>
      <c r="AH182" s="53">
        <v>100</v>
      </c>
      <c r="AI182" s="53">
        <v>1</v>
      </c>
      <c r="AJ182" s="53" t="s">
        <v>153</v>
      </c>
      <c r="AK182" s="53" t="s">
        <v>153</v>
      </c>
      <c r="AL182" s="53" t="s">
        <v>1401</v>
      </c>
      <c r="AM182" s="53" t="s">
        <v>1402</v>
      </c>
      <c r="AN182" s="53" t="s">
        <v>1407</v>
      </c>
      <c r="AO182" s="53" t="s">
        <v>962</v>
      </c>
      <c r="AP182" s="53" t="s">
        <v>1403</v>
      </c>
      <c r="AQ182" s="53" t="s">
        <v>1408</v>
      </c>
      <c r="AR182" s="53" t="s">
        <v>153</v>
      </c>
      <c r="AS182" s="53">
        <v>2015</v>
      </c>
      <c r="AT182" s="53" t="s">
        <v>153</v>
      </c>
      <c r="AU182" s="53" t="s">
        <v>153</v>
      </c>
      <c r="AV182" s="53" t="s">
        <v>153</v>
      </c>
      <c r="AW182" s="53" t="s">
        <v>439</v>
      </c>
      <c r="AX182" s="53" t="s">
        <v>153</v>
      </c>
      <c r="AY182" s="51"/>
      <c r="AZ182" s="51" t="s">
        <v>153</v>
      </c>
      <c r="BA182" s="53">
        <v>10307</v>
      </c>
      <c r="BB182" s="53">
        <v>0</v>
      </c>
      <c r="BC182" s="53"/>
      <c r="BD182" s="53"/>
      <c r="BE182" s="53"/>
      <c r="BF182" s="53"/>
      <c r="BG182" s="53"/>
      <c r="BH182" s="53"/>
      <c r="BI182" s="53"/>
      <c r="BJ182" s="51"/>
      <c r="BK182" s="53"/>
      <c r="BL182" s="53"/>
      <c r="BM182" s="53"/>
      <c r="BN182" s="53" t="s">
        <v>106</v>
      </c>
      <c r="BO182" s="53"/>
      <c r="BP182" s="53"/>
      <c r="BQ182" s="53" t="s">
        <v>106</v>
      </c>
      <c r="BR182" s="53"/>
      <c r="BS182" s="53"/>
      <c r="BT182" s="53"/>
      <c r="BU182" s="53"/>
      <c r="BV182" s="53"/>
      <c r="BW182" s="53"/>
      <c r="BX182" s="53"/>
      <c r="BY182" s="53"/>
      <c r="BZ182" s="53"/>
      <c r="CA182" s="53"/>
      <c r="CB182" s="53"/>
      <c r="CC182" s="53" t="s">
        <v>565</v>
      </c>
      <c r="CD182" s="53"/>
      <c r="CE182" s="53"/>
      <c r="CF182" s="53" t="s">
        <v>462</v>
      </c>
      <c r="CG182" s="53"/>
      <c r="CH182" s="53" t="s">
        <v>535</v>
      </c>
      <c r="CI182" s="53">
        <v>2017</v>
      </c>
      <c r="CJ182" s="53" t="s">
        <v>448</v>
      </c>
      <c r="CK182" s="53" t="s">
        <v>463</v>
      </c>
      <c r="CL182" s="53" t="s">
        <v>464</v>
      </c>
      <c r="CM182" s="53" t="s">
        <v>463</v>
      </c>
      <c r="CN182" s="53" t="s">
        <v>463</v>
      </c>
      <c r="CO182" s="53" t="s">
        <v>465</v>
      </c>
      <c r="CP182" s="53">
        <v>7</v>
      </c>
      <c r="CQ182" s="53">
        <v>0</v>
      </c>
      <c r="CR182" s="53">
        <v>0</v>
      </c>
      <c r="CS182" s="53">
        <v>7</v>
      </c>
      <c r="CT182" s="53">
        <v>0</v>
      </c>
      <c r="CU182" s="53">
        <v>5</v>
      </c>
      <c r="CV182" s="53">
        <v>1</v>
      </c>
      <c r="CW182" s="53">
        <v>0</v>
      </c>
      <c r="CX182" s="53">
        <v>0</v>
      </c>
      <c r="CY182" s="53">
        <v>0</v>
      </c>
      <c r="CZ182" s="53">
        <v>0</v>
      </c>
      <c r="DA182" s="53">
        <v>0</v>
      </c>
      <c r="DB182" s="53">
        <v>1</v>
      </c>
      <c r="DC182" s="53" t="s">
        <v>1409</v>
      </c>
      <c r="DD182" s="53" t="s">
        <v>153</v>
      </c>
      <c r="DE182" s="53" t="s">
        <v>153</v>
      </c>
      <c r="DF182" s="53">
        <v>0</v>
      </c>
      <c r="DG182" s="53" t="s">
        <v>465</v>
      </c>
      <c r="DH182" s="53">
        <v>20</v>
      </c>
      <c r="DI182" s="53">
        <v>5</v>
      </c>
      <c r="DJ182" s="53">
        <v>5</v>
      </c>
      <c r="DK182" s="53">
        <v>10</v>
      </c>
      <c r="DL182" s="53">
        <v>0</v>
      </c>
      <c r="DM182" s="53">
        <v>15</v>
      </c>
      <c r="DN182" s="53">
        <v>0</v>
      </c>
      <c r="DO182" s="53">
        <v>5</v>
      </c>
      <c r="DP182" s="53">
        <v>0</v>
      </c>
      <c r="DQ182" s="53">
        <v>0</v>
      </c>
      <c r="DR182" s="53">
        <v>0</v>
      </c>
      <c r="DS182" s="53">
        <v>0</v>
      </c>
      <c r="DT182" s="53">
        <v>0</v>
      </c>
      <c r="DU182" s="53" t="s">
        <v>153</v>
      </c>
      <c r="DV182" s="53" t="s">
        <v>153</v>
      </c>
      <c r="DW182" s="51"/>
      <c r="DX182" s="53">
        <v>2</v>
      </c>
      <c r="DY182" s="53">
        <v>12</v>
      </c>
      <c r="DZ182" s="53">
        <v>2</v>
      </c>
      <c r="EA182" s="53">
        <v>0</v>
      </c>
      <c r="EB182" s="53"/>
      <c r="EC182" s="53"/>
      <c r="ED182" s="53"/>
      <c r="EE182" s="51">
        <v>5.2631578947368416</v>
      </c>
      <c r="EF182" s="53"/>
      <c r="EG182" s="53"/>
      <c r="EH182" s="53"/>
      <c r="EI182" s="53"/>
      <c r="EJ182" s="53"/>
      <c r="EK182" s="53">
        <v>2</v>
      </c>
      <c r="EL182" s="53"/>
      <c r="EM182" s="53"/>
      <c r="EN182" s="53"/>
      <c r="EO182" s="53"/>
      <c r="EP182" s="53"/>
      <c r="EQ182" s="59">
        <v>72637</v>
      </c>
      <c r="ER182" s="59">
        <v>10307</v>
      </c>
      <c r="ES182" s="59">
        <v>0</v>
      </c>
      <c r="ET182" s="59">
        <v>0</v>
      </c>
      <c r="EU182" s="59">
        <v>0</v>
      </c>
      <c r="EV182" s="59">
        <v>0</v>
      </c>
      <c r="EW182" s="59">
        <v>7</v>
      </c>
      <c r="EX182" s="59">
        <v>7</v>
      </c>
      <c r="EY182" s="59">
        <v>0</v>
      </c>
      <c r="EZ182" s="59">
        <v>0</v>
      </c>
      <c r="FA182" s="59">
        <v>0</v>
      </c>
      <c r="FB182" s="59">
        <v>10</v>
      </c>
      <c r="FC182" s="59">
        <v>10</v>
      </c>
      <c r="FD182" s="59">
        <v>0</v>
      </c>
      <c r="FE182" s="59">
        <v>0</v>
      </c>
      <c r="FF182" s="59">
        <v>0</v>
      </c>
      <c r="FG182" s="59">
        <v>0</v>
      </c>
      <c r="FH182" s="59">
        <v>0</v>
      </c>
      <c r="FI182" s="59">
        <v>4</v>
      </c>
      <c r="FJ182" s="59">
        <v>1</v>
      </c>
      <c r="FK182" s="59">
        <v>0</v>
      </c>
      <c r="FL182" s="59">
        <v>0</v>
      </c>
      <c r="FM182" s="56"/>
      <c r="FN182" s="56" t="s">
        <v>536</v>
      </c>
      <c r="FO182" s="60" t="b">
        <f t="shared" si="2"/>
        <v>1</v>
      </c>
    </row>
    <row r="183" spans="1:171" s="58" customFormat="1" ht="12.75" x14ac:dyDescent="0.2">
      <c r="A183" s="51" t="s">
        <v>437</v>
      </c>
      <c r="B183" s="52">
        <v>72637</v>
      </c>
      <c r="C183" s="53">
        <v>1</v>
      </c>
      <c r="D183" s="53">
        <v>0</v>
      </c>
      <c r="E183" s="54" t="s">
        <v>1398</v>
      </c>
      <c r="F183" s="53" t="s">
        <v>834</v>
      </c>
      <c r="G183" s="53"/>
      <c r="H183" s="53" t="s">
        <v>1399</v>
      </c>
      <c r="I183" s="53">
        <v>2</v>
      </c>
      <c r="J183" s="53" t="s">
        <v>1400</v>
      </c>
      <c r="K183" s="53" t="s">
        <v>447</v>
      </c>
      <c r="L183" s="53" t="s">
        <v>448</v>
      </c>
      <c r="M183" s="53" t="s">
        <v>447</v>
      </c>
      <c r="N183" s="53">
        <v>1</v>
      </c>
      <c r="O183" s="53">
        <v>138</v>
      </c>
      <c r="P183" s="53">
        <v>100</v>
      </c>
      <c r="Q183" s="53" t="s">
        <v>153</v>
      </c>
      <c r="R183" s="53" t="s">
        <v>153</v>
      </c>
      <c r="S183" s="53" t="s">
        <v>153</v>
      </c>
      <c r="T183" s="53" t="s">
        <v>1402</v>
      </c>
      <c r="U183" s="53" t="s">
        <v>153</v>
      </c>
      <c r="V183" s="53" t="s">
        <v>153</v>
      </c>
      <c r="W183" s="53" t="s">
        <v>153</v>
      </c>
      <c r="X183" s="53" t="s">
        <v>153</v>
      </c>
      <c r="Y183" s="53" t="s">
        <v>153</v>
      </c>
      <c r="Z183" s="51"/>
      <c r="AA183" s="51" t="s">
        <v>452</v>
      </c>
      <c r="AB183" s="51" t="s">
        <v>1398</v>
      </c>
      <c r="AC183" s="51" t="s">
        <v>834</v>
      </c>
      <c r="AD183" s="51" t="s">
        <v>1399</v>
      </c>
      <c r="AE183" s="51" t="s">
        <v>1400</v>
      </c>
      <c r="AF183" s="53">
        <v>1</v>
      </c>
      <c r="AG183" s="53">
        <v>138</v>
      </c>
      <c r="AH183" s="53">
        <v>100</v>
      </c>
      <c r="AI183" s="53">
        <v>0</v>
      </c>
      <c r="AJ183" s="53" t="s">
        <v>153</v>
      </c>
      <c r="AK183" s="53" t="s">
        <v>153</v>
      </c>
      <c r="AL183" s="53" t="s">
        <v>153</v>
      </c>
      <c r="AM183" s="53" t="s">
        <v>1402</v>
      </c>
      <c r="AN183" s="53" t="s">
        <v>153</v>
      </c>
      <c r="AO183" s="53" t="s">
        <v>153</v>
      </c>
      <c r="AP183" s="53" t="s">
        <v>153</v>
      </c>
      <c r="AQ183" s="53" t="s">
        <v>153</v>
      </c>
      <c r="AR183" s="53" t="s">
        <v>153</v>
      </c>
      <c r="AS183" s="53">
        <v>2015</v>
      </c>
      <c r="AT183" s="53" t="s">
        <v>153</v>
      </c>
      <c r="AU183" s="53" t="s">
        <v>153</v>
      </c>
      <c r="AV183" s="53" t="s">
        <v>153</v>
      </c>
      <c r="AW183" s="53" t="s">
        <v>439</v>
      </c>
      <c r="AX183" s="53" t="s">
        <v>153</v>
      </c>
      <c r="AY183" s="51"/>
      <c r="AZ183" s="51" t="s">
        <v>153</v>
      </c>
      <c r="BA183" s="53">
        <v>10307</v>
      </c>
      <c r="BB183" s="53">
        <v>0</v>
      </c>
      <c r="BC183" s="53"/>
      <c r="BD183" s="53"/>
      <c r="BE183" s="53"/>
      <c r="BF183" s="53"/>
      <c r="BG183" s="53"/>
      <c r="BH183" s="53"/>
      <c r="BI183" s="53"/>
      <c r="BJ183" s="51"/>
      <c r="BK183" s="53"/>
      <c r="BL183" s="53"/>
      <c r="BM183" s="53"/>
      <c r="BN183" s="53" t="s">
        <v>106</v>
      </c>
      <c r="BO183" s="53"/>
      <c r="BP183" s="53"/>
      <c r="BQ183" s="53" t="s">
        <v>106</v>
      </c>
      <c r="BR183" s="53"/>
      <c r="BS183" s="53"/>
      <c r="BT183" s="53"/>
      <c r="BU183" s="53"/>
      <c r="BV183" s="53"/>
      <c r="BW183" s="53"/>
      <c r="BX183" s="53"/>
      <c r="BY183" s="53"/>
      <c r="BZ183" s="53"/>
      <c r="CA183" s="53"/>
      <c r="CB183" s="53"/>
      <c r="CC183" s="53"/>
      <c r="CD183" s="53"/>
      <c r="CE183" s="53"/>
      <c r="CF183" s="53"/>
      <c r="CG183" s="53"/>
      <c r="CH183" s="53"/>
      <c r="CI183" s="53">
        <v>2017</v>
      </c>
      <c r="CJ183" s="53" t="s">
        <v>448</v>
      </c>
      <c r="CK183" s="53" t="s">
        <v>463</v>
      </c>
      <c r="CL183" s="53" t="s">
        <v>464</v>
      </c>
      <c r="CM183" s="53" t="s">
        <v>463</v>
      </c>
      <c r="CN183" s="53" t="s">
        <v>463</v>
      </c>
      <c r="CO183" s="53" t="s">
        <v>465</v>
      </c>
      <c r="CP183" s="53">
        <v>7</v>
      </c>
      <c r="CQ183" s="53">
        <v>0</v>
      </c>
      <c r="CR183" s="53">
        <v>0</v>
      </c>
      <c r="CS183" s="53">
        <v>7</v>
      </c>
      <c r="CT183" s="53">
        <v>0</v>
      </c>
      <c r="CU183" s="53">
        <v>5</v>
      </c>
      <c r="CV183" s="53">
        <v>1</v>
      </c>
      <c r="CW183" s="53">
        <v>0</v>
      </c>
      <c r="CX183" s="53">
        <v>0</v>
      </c>
      <c r="CY183" s="53">
        <v>0</v>
      </c>
      <c r="CZ183" s="53">
        <v>0</v>
      </c>
      <c r="DA183" s="53">
        <v>0</v>
      </c>
      <c r="DB183" s="53">
        <v>1</v>
      </c>
      <c r="DC183" s="53" t="s">
        <v>1409</v>
      </c>
      <c r="DD183" s="53" t="s">
        <v>153</v>
      </c>
      <c r="DE183" s="53" t="s">
        <v>153</v>
      </c>
      <c r="DF183" s="53">
        <v>0</v>
      </c>
      <c r="DG183" s="53" t="s">
        <v>465</v>
      </c>
      <c r="DH183" s="53">
        <v>20</v>
      </c>
      <c r="DI183" s="53">
        <v>5</v>
      </c>
      <c r="DJ183" s="53">
        <v>5</v>
      </c>
      <c r="DK183" s="53">
        <v>10</v>
      </c>
      <c r="DL183" s="53">
        <v>0</v>
      </c>
      <c r="DM183" s="53">
        <v>15</v>
      </c>
      <c r="DN183" s="53">
        <v>0</v>
      </c>
      <c r="DO183" s="53">
        <v>5</v>
      </c>
      <c r="DP183" s="53">
        <v>0</v>
      </c>
      <c r="DQ183" s="53">
        <v>0</v>
      </c>
      <c r="DR183" s="53">
        <v>0</v>
      </c>
      <c r="DS183" s="53">
        <v>0</v>
      </c>
      <c r="DT183" s="53">
        <v>0</v>
      </c>
      <c r="DU183" s="53" t="s">
        <v>153</v>
      </c>
      <c r="DV183" s="53" t="s">
        <v>153</v>
      </c>
      <c r="DW183" s="51"/>
      <c r="DX183" s="53">
        <v>2</v>
      </c>
      <c r="DY183" s="53">
        <v>12</v>
      </c>
      <c r="DZ183" s="53">
        <v>2</v>
      </c>
      <c r="EA183" s="53">
        <v>0</v>
      </c>
      <c r="EB183" s="53"/>
      <c r="EC183" s="53"/>
      <c r="ED183" s="53"/>
      <c r="EE183" s="51">
        <v>5.2631578947368416</v>
      </c>
      <c r="EF183" s="53"/>
      <c r="EG183" s="53"/>
      <c r="EH183" s="53"/>
      <c r="EI183" s="53"/>
      <c r="EJ183" s="53"/>
      <c r="EK183" s="53">
        <v>2</v>
      </c>
      <c r="EL183" s="53"/>
      <c r="EM183" s="53"/>
      <c r="EN183" s="53"/>
      <c r="EO183" s="53"/>
      <c r="EP183" s="53"/>
      <c r="EQ183" s="59">
        <v>72637</v>
      </c>
      <c r="ER183" s="59">
        <v>10307</v>
      </c>
      <c r="ES183" s="59">
        <v>0</v>
      </c>
      <c r="ET183" s="59">
        <v>0</v>
      </c>
      <c r="EU183" s="59">
        <v>0</v>
      </c>
      <c r="EV183" s="59">
        <v>0</v>
      </c>
      <c r="EW183" s="56"/>
      <c r="EX183" s="56"/>
      <c r="EY183" s="56"/>
      <c r="EZ183" s="56"/>
      <c r="FA183" s="56"/>
      <c r="FB183" s="56"/>
      <c r="FC183" s="56"/>
      <c r="FD183" s="56"/>
      <c r="FE183" s="56"/>
      <c r="FF183" s="56"/>
      <c r="FG183" s="56"/>
      <c r="FH183" s="56"/>
      <c r="FI183" s="56"/>
      <c r="FJ183" s="56"/>
      <c r="FK183" s="56"/>
      <c r="FL183" s="56"/>
      <c r="FM183" s="56"/>
      <c r="FN183" s="56" t="s">
        <v>536</v>
      </c>
      <c r="FO183" s="60" t="b">
        <f t="shared" si="2"/>
        <v>1</v>
      </c>
    </row>
    <row r="184" spans="1:171" s="58" customFormat="1" ht="12.75" x14ac:dyDescent="0.2">
      <c r="A184" s="51" t="s">
        <v>437</v>
      </c>
      <c r="B184" s="52">
        <v>5073</v>
      </c>
      <c r="C184" s="53">
        <v>0</v>
      </c>
      <c r="D184" s="53">
        <v>1</v>
      </c>
      <c r="E184" s="54" t="s">
        <v>1410</v>
      </c>
      <c r="F184" s="53" t="s">
        <v>1327</v>
      </c>
      <c r="G184" s="53"/>
      <c r="H184" s="53" t="s">
        <v>1411</v>
      </c>
      <c r="I184" s="53">
        <v>2</v>
      </c>
      <c r="J184" s="53" t="s">
        <v>1412</v>
      </c>
      <c r="K184" s="53" t="s">
        <v>447</v>
      </c>
      <c r="L184" s="53" t="s">
        <v>448</v>
      </c>
      <c r="M184" s="53" t="s">
        <v>447</v>
      </c>
      <c r="N184" s="53">
        <v>1</v>
      </c>
      <c r="O184" s="53">
        <v>140</v>
      </c>
      <c r="P184" s="53">
        <v>5</v>
      </c>
      <c r="Q184" s="53" t="s">
        <v>153</v>
      </c>
      <c r="R184" s="53" t="s">
        <v>153</v>
      </c>
      <c r="S184" s="53" t="s">
        <v>1413</v>
      </c>
      <c r="T184" s="53" t="s">
        <v>1414</v>
      </c>
      <c r="U184" s="53" t="s">
        <v>1415</v>
      </c>
      <c r="V184" s="53" t="s">
        <v>1416</v>
      </c>
      <c r="W184" s="53" t="s">
        <v>153</v>
      </c>
      <c r="X184" s="53" t="s">
        <v>1417</v>
      </c>
      <c r="Y184" s="53" t="s">
        <v>133</v>
      </c>
      <c r="Z184" s="51"/>
      <c r="AA184" s="51" t="s">
        <v>452</v>
      </c>
      <c r="AB184" s="51" t="s">
        <v>1418</v>
      </c>
      <c r="AC184" s="51" t="s">
        <v>1327</v>
      </c>
      <c r="AD184" s="51" t="s">
        <v>1411</v>
      </c>
      <c r="AE184" s="51" t="s">
        <v>1419</v>
      </c>
      <c r="AF184" s="53">
        <v>1</v>
      </c>
      <c r="AG184" s="53">
        <v>140</v>
      </c>
      <c r="AH184" s="53">
        <v>5</v>
      </c>
      <c r="AI184" s="53">
        <v>1</v>
      </c>
      <c r="AJ184" s="53" t="s">
        <v>153</v>
      </c>
      <c r="AK184" s="53" t="s">
        <v>153</v>
      </c>
      <c r="AL184" s="53" t="s">
        <v>1413</v>
      </c>
      <c r="AM184" s="53" t="s">
        <v>1414</v>
      </c>
      <c r="AN184" s="53" t="s">
        <v>1417</v>
      </c>
      <c r="AO184" s="53" t="s">
        <v>133</v>
      </c>
      <c r="AP184" s="53" t="s">
        <v>1415</v>
      </c>
      <c r="AQ184" s="53" t="s">
        <v>1416</v>
      </c>
      <c r="AR184" s="53" t="s">
        <v>153</v>
      </c>
      <c r="AS184" s="53">
        <v>2015</v>
      </c>
      <c r="AT184" s="53" t="s">
        <v>153</v>
      </c>
      <c r="AU184" s="53" t="s">
        <v>153</v>
      </c>
      <c r="AV184" s="53" t="s">
        <v>153</v>
      </c>
      <c r="AW184" s="53" t="s">
        <v>153</v>
      </c>
      <c r="AX184" s="53" t="s">
        <v>153</v>
      </c>
      <c r="AY184" s="51"/>
      <c r="AZ184" s="51" t="s">
        <v>153</v>
      </c>
      <c r="BA184" s="53">
        <v>6194</v>
      </c>
      <c r="BB184" s="53">
        <v>0</v>
      </c>
      <c r="BC184" s="53"/>
      <c r="BD184" s="53"/>
      <c r="BE184" s="53"/>
      <c r="BF184" s="53"/>
      <c r="BG184" s="53"/>
      <c r="BH184" s="53"/>
      <c r="BI184" s="53"/>
      <c r="BJ184" s="51"/>
      <c r="BK184" s="53"/>
      <c r="BL184" s="53"/>
      <c r="BM184" s="53"/>
      <c r="BN184" s="53" t="s">
        <v>147</v>
      </c>
      <c r="BO184" s="53"/>
      <c r="BP184" s="53"/>
      <c r="BQ184" s="53" t="s">
        <v>147</v>
      </c>
      <c r="BR184" s="53"/>
      <c r="BS184" s="53"/>
      <c r="BT184" s="53"/>
      <c r="BU184" s="53"/>
      <c r="BV184" s="53"/>
      <c r="BW184" s="53"/>
      <c r="BX184" s="53"/>
      <c r="BY184" s="53"/>
      <c r="BZ184" s="53"/>
      <c r="CA184" s="53"/>
      <c r="CB184" s="53"/>
      <c r="CC184" s="53"/>
      <c r="CD184" s="53"/>
      <c r="CE184" s="53"/>
      <c r="CF184" s="53" t="s">
        <v>462</v>
      </c>
      <c r="CG184" s="53"/>
      <c r="CH184" s="53"/>
      <c r="CI184" s="53">
        <v>2017</v>
      </c>
      <c r="CJ184" s="53" t="s">
        <v>448</v>
      </c>
      <c r="CK184" s="53" t="s">
        <v>464</v>
      </c>
      <c r="CL184" s="53" t="s">
        <v>464</v>
      </c>
      <c r="CM184" s="53" t="s">
        <v>464</v>
      </c>
      <c r="CN184" s="53" t="s">
        <v>463</v>
      </c>
      <c r="CO184" s="53" t="s">
        <v>465</v>
      </c>
      <c r="CP184" s="53">
        <v>0</v>
      </c>
      <c r="CQ184" s="53">
        <v>0</v>
      </c>
      <c r="CR184" s="53">
        <v>0</v>
      </c>
      <c r="CS184" s="53">
        <v>0</v>
      </c>
      <c r="CT184" s="53">
        <v>0</v>
      </c>
      <c r="CU184" s="53">
        <v>0</v>
      </c>
      <c r="CV184" s="53">
        <v>0</v>
      </c>
      <c r="CW184" s="53">
        <v>0</v>
      </c>
      <c r="CX184" s="53">
        <v>0</v>
      </c>
      <c r="CY184" s="53">
        <v>0</v>
      </c>
      <c r="CZ184" s="53">
        <v>0</v>
      </c>
      <c r="DA184" s="53">
        <v>0</v>
      </c>
      <c r="DB184" s="53">
        <v>0</v>
      </c>
      <c r="DC184" s="53" t="s">
        <v>153</v>
      </c>
      <c r="DD184" s="53" t="s">
        <v>153</v>
      </c>
      <c r="DE184" s="53" t="s">
        <v>153</v>
      </c>
      <c r="DF184" s="53">
        <v>0</v>
      </c>
      <c r="DG184" s="53" t="s">
        <v>465</v>
      </c>
      <c r="DH184" s="53">
        <v>1</v>
      </c>
      <c r="DI184" s="53">
        <v>0</v>
      </c>
      <c r="DJ184" s="53">
        <v>1</v>
      </c>
      <c r="DK184" s="53">
        <v>0</v>
      </c>
      <c r="DL184" s="53">
        <v>0</v>
      </c>
      <c r="DM184" s="53">
        <v>0</v>
      </c>
      <c r="DN184" s="53">
        <v>0</v>
      </c>
      <c r="DO184" s="53">
        <v>0</v>
      </c>
      <c r="DP184" s="53">
        <v>0</v>
      </c>
      <c r="DQ184" s="53">
        <v>0</v>
      </c>
      <c r="DR184" s="53">
        <v>1</v>
      </c>
      <c r="DS184" s="53">
        <v>0</v>
      </c>
      <c r="DT184" s="53">
        <v>0</v>
      </c>
      <c r="DU184" s="53" t="s">
        <v>153</v>
      </c>
      <c r="DV184" s="53" t="s">
        <v>153</v>
      </c>
      <c r="DW184" s="51"/>
      <c r="DX184" s="53">
        <v>0</v>
      </c>
      <c r="DY184" s="53">
        <v>0</v>
      </c>
      <c r="DZ184" s="53">
        <v>0</v>
      </c>
      <c r="EA184" s="53">
        <v>0</v>
      </c>
      <c r="EB184" s="53"/>
      <c r="EC184" s="53"/>
      <c r="ED184" s="53"/>
      <c r="EE184" s="51"/>
      <c r="EF184" s="53"/>
      <c r="EG184" s="53"/>
      <c r="EH184" s="53"/>
      <c r="EI184" s="53"/>
      <c r="EJ184" s="53"/>
      <c r="EK184" s="53"/>
      <c r="EL184" s="53"/>
      <c r="EM184" s="53"/>
      <c r="EN184" s="53"/>
      <c r="EO184" s="53"/>
      <c r="EP184" s="53"/>
      <c r="EQ184" s="59">
        <v>5073</v>
      </c>
      <c r="ER184" s="59">
        <v>6194</v>
      </c>
      <c r="ES184" s="59">
        <v>0</v>
      </c>
      <c r="ET184" s="59">
        <v>0</v>
      </c>
      <c r="EU184" s="59">
        <v>0</v>
      </c>
      <c r="EV184" s="59">
        <v>0</v>
      </c>
      <c r="EW184" s="59">
        <v>0</v>
      </c>
      <c r="EX184" s="59">
        <v>0</v>
      </c>
      <c r="EY184" s="59">
        <v>0</v>
      </c>
      <c r="EZ184" s="59">
        <v>0</v>
      </c>
      <c r="FA184" s="59">
        <v>0</v>
      </c>
      <c r="FB184" s="59">
        <v>0</v>
      </c>
      <c r="FC184" s="59">
        <v>0</v>
      </c>
      <c r="FD184" s="59">
        <v>0</v>
      </c>
      <c r="FE184" s="59">
        <v>0</v>
      </c>
      <c r="FF184" s="59">
        <v>0</v>
      </c>
      <c r="FG184" s="59">
        <v>0</v>
      </c>
      <c r="FH184" s="59">
        <v>0</v>
      </c>
      <c r="FI184" s="59">
        <v>0</v>
      </c>
      <c r="FJ184" s="59">
        <v>0</v>
      </c>
      <c r="FK184" s="59">
        <v>0</v>
      </c>
      <c r="FL184" s="59">
        <v>0</v>
      </c>
      <c r="FM184" s="56"/>
      <c r="FN184" s="56" t="s">
        <v>466</v>
      </c>
      <c r="FO184" s="60" t="b">
        <f t="shared" si="2"/>
        <v>1</v>
      </c>
    </row>
    <row r="185" spans="1:171" s="58" customFormat="1" ht="12.75" x14ac:dyDescent="0.2">
      <c r="A185" s="51" t="s">
        <v>437</v>
      </c>
      <c r="B185" s="52">
        <v>5073</v>
      </c>
      <c r="C185" s="53">
        <v>1</v>
      </c>
      <c r="D185" s="53">
        <v>0</v>
      </c>
      <c r="E185" s="54" t="s">
        <v>1410</v>
      </c>
      <c r="F185" s="53" t="s">
        <v>1327</v>
      </c>
      <c r="G185" s="53"/>
      <c r="H185" s="53" t="s">
        <v>1411</v>
      </c>
      <c r="I185" s="53">
        <v>2</v>
      </c>
      <c r="J185" s="53" t="s">
        <v>1412</v>
      </c>
      <c r="K185" s="53" t="s">
        <v>447</v>
      </c>
      <c r="L185" s="53" t="s">
        <v>448</v>
      </c>
      <c r="M185" s="53" t="s">
        <v>447</v>
      </c>
      <c r="N185" s="53">
        <v>1</v>
      </c>
      <c r="O185" s="53">
        <v>140</v>
      </c>
      <c r="P185" s="53">
        <v>5</v>
      </c>
      <c r="Q185" s="53" t="s">
        <v>153</v>
      </c>
      <c r="R185" s="53" t="s">
        <v>153</v>
      </c>
      <c r="S185" s="53" t="s">
        <v>153</v>
      </c>
      <c r="T185" s="53" t="s">
        <v>1414</v>
      </c>
      <c r="U185" s="53" t="s">
        <v>153</v>
      </c>
      <c r="V185" s="53" t="s">
        <v>153</v>
      </c>
      <c r="W185" s="53" t="s">
        <v>153</v>
      </c>
      <c r="X185" s="53" t="s">
        <v>153</v>
      </c>
      <c r="Y185" s="53" t="s">
        <v>153</v>
      </c>
      <c r="Z185" s="51"/>
      <c r="AA185" s="51" t="s">
        <v>452</v>
      </c>
      <c r="AB185" s="51" t="s">
        <v>1418</v>
      </c>
      <c r="AC185" s="51" t="s">
        <v>1327</v>
      </c>
      <c r="AD185" s="51" t="s">
        <v>1411</v>
      </c>
      <c r="AE185" s="51" t="s">
        <v>1419</v>
      </c>
      <c r="AF185" s="53">
        <v>1</v>
      </c>
      <c r="AG185" s="53">
        <v>140</v>
      </c>
      <c r="AH185" s="53">
        <v>5</v>
      </c>
      <c r="AI185" s="53">
        <v>0</v>
      </c>
      <c r="AJ185" s="53" t="s">
        <v>153</v>
      </c>
      <c r="AK185" s="53" t="s">
        <v>153</v>
      </c>
      <c r="AL185" s="53" t="s">
        <v>153</v>
      </c>
      <c r="AM185" s="53" t="s">
        <v>1414</v>
      </c>
      <c r="AN185" s="53" t="s">
        <v>153</v>
      </c>
      <c r="AO185" s="53" t="s">
        <v>153</v>
      </c>
      <c r="AP185" s="53" t="s">
        <v>153</v>
      </c>
      <c r="AQ185" s="53" t="s">
        <v>153</v>
      </c>
      <c r="AR185" s="53" t="s">
        <v>153</v>
      </c>
      <c r="AS185" s="53">
        <v>2015</v>
      </c>
      <c r="AT185" s="53" t="s">
        <v>153</v>
      </c>
      <c r="AU185" s="53" t="s">
        <v>153</v>
      </c>
      <c r="AV185" s="53" t="s">
        <v>153</v>
      </c>
      <c r="AW185" s="53" t="s">
        <v>153</v>
      </c>
      <c r="AX185" s="53" t="s">
        <v>153</v>
      </c>
      <c r="AY185" s="51"/>
      <c r="AZ185" s="51" t="s">
        <v>153</v>
      </c>
      <c r="BA185" s="53">
        <v>6194</v>
      </c>
      <c r="BB185" s="53">
        <v>0</v>
      </c>
      <c r="BC185" s="53"/>
      <c r="BD185" s="53"/>
      <c r="BE185" s="53"/>
      <c r="BF185" s="53"/>
      <c r="BG185" s="53"/>
      <c r="BH185" s="53"/>
      <c r="BI185" s="53"/>
      <c r="BJ185" s="51"/>
      <c r="BK185" s="53"/>
      <c r="BL185" s="53"/>
      <c r="BM185" s="53"/>
      <c r="BN185" s="53" t="s">
        <v>147</v>
      </c>
      <c r="BO185" s="53"/>
      <c r="BP185" s="53"/>
      <c r="BQ185" s="53" t="s">
        <v>147</v>
      </c>
      <c r="BR185" s="53"/>
      <c r="BS185" s="53"/>
      <c r="BT185" s="53"/>
      <c r="BU185" s="53"/>
      <c r="BV185" s="53"/>
      <c r="BW185" s="53"/>
      <c r="BX185" s="53"/>
      <c r="BY185" s="53"/>
      <c r="BZ185" s="53"/>
      <c r="CA185" s="53"/>
      <c r="CB185" s="53"/>
      <c r="CC185" s="53"/>
      <c r="CD185" s="53"/>
      <c r="CE185" s="53"/>
      <c r="CF185" s="53"/>
      <c r="CG185" s="53"/>
      <c r="CH185" s="53"/>
      <c r="CI185" s="53">
        <v>2017</v>
      </c>
      <c r="CJ185" s="53" t="s">
        <v>448</v>
      </c>
      <c r="CK185" s="53" t="s">
        <v>464</v>
      </c>
      <c r="CL185" s="53" t="s">
        <v>464</v>
      </c>
      <c r="CM185" s="53" t="s">
        <v>464</v>
      </c>
      <c r="CN185" s="53" t="s">
        <v>463</v>
      </c>
      <c r="CO185" s="53" t="s">
        <v>465</v>
      </c>
      <c r="CP185" s="53">
        <v>0</v>
      </c>
      <c r="CQ185" s="53">
        <v>0</v>
      </c>
      <c r="CR185" s="53">
        <v>0</v>
      </c>
      <c r="CS185" s="53">
        <v>0</v>
      </c>
      <c r="CT185" s="53">
        <v>0</v>
      </c>
      <c r="CU185" s="53">
        <v>0</v>
      </c>
      <c r="CV185" s="53">
        <v>0</v>
      </c>
      <c r="CW185" s="53">
        <v>0</v>
      </c>
      <c r="CX185" s="53">
        <v>0</v>
      </c>
      <c r="CY185" s="53">
        <v>0</v>
      </c>
      <c r="CZ185" s="53">
        <v>0</v>
      </c>
      <c r="DA185" s="53">
        <v>0</v>
      </c>
      <c r="DB185" s="53">
        <v>0</v>
      </c>
      <c r="DC185" s="53" t="s">
        <v>153</v>
      </c>
      <c r="DD185" s="53" t="s">
        <v>153</v>
      </c>
      <c r="DE185" s="53" t="s">
        <v>153</v>
      </c>
      <c r="DF185" s="53">
        <v>0</v>
      </c>
      <c r="DG185" s="53" t="s">
        <v>465</v>
      </c>
      <c r="DH185" s="53">
        <v>1</v>
      </c>
      <c r="DI185" s="53">
        <v>0</v>
      </c>
      <c r="DJ185" s="53">
        <v>1</v>
      </c>
      <c r="DK185" s="53">
        <v>0</v>
      </c>
      <c r="DL185" s="53">
        <v>0</v>
      </c>
      <c r="DM185" s="53">
        <v>0</v>
      </c>
      <c r="DN185" s="53">
        <v>0</v>
      </c>
      <c r="DO185" s="53">
        <v>0</v>
      </c>
      <c r="DP185" s="53">
        <v>0</v>
      </c>
      <c r="DQ185" s="53">
        <v>0</v>
      </c>
      <c r="DR185" s="53">
        <v>1</v>
      </c>
      <c r="DS185" s="53">
        <v>0</v>
      </c>
      <c r="DT185" s="53">
        <v>0</v>
      </c>
      <c r="DU185" s="53" t="s">
        <v>153</v>
      </c>
      <c r="DV185" s="53" t="s">
        <v>153</v>
      </c>
      <c r="DW185" s="51"/>
      <c r="DX185" s="53">
        <v>0</v>
      </c>
      <c r="DY185" s="53">
        <v>0</v>
      </c>
      <c r="DZ185" s="53">
        <v>0</v>
      </c>
      <c r="EA185" s="53">
        <v>0</v>
      </c>
      <c r="EB185" s="53"/>
      <c r="EC185" s="53"/>
      <c r="ED185" s="53"/>
      <c r="EE185" s="51"/>
      <c r="EF185" s="53"/>
      <c r="EG185" s="53"/>
      <c r="EH185" s="53"/>
      <c r="EI185" s="53"/>
      <c r="EJ185" s="53"/>
      <c r="EK185" s="53"/>
      <c r="EL185" s="53"/>
      <c r="EM185" s="53"/>
      <c r="EN185" s="53"/>
      <c r="EO185" s="53"/>
      <c r="EP185" s="53"/>
      <c r="EQ185" s="59">
        <v>5073</v>
      </c>
      <c r="ER185" s="59">
        <v>6194</v>
      </c>
      <c r="ES185" s="59">
        <v>0</v>
      </c>
      <c r="ET185" s="59">
        <v>0</v>
      </c>
      <c r="EU185" s="59">
        <v>0</v>
      </c>
      <c r="EV185" s="59">
        <v>0</v>
      </c>
      <c r="EW185" s="56"/>
      <c r="EX185" s="56"/>
      <c r="EY185" s="56"/>
      <c r="EZ185" s="56"/>
      <c r="FA185" s="56"/>
      <c r="FB185" s="56"/>
      <c r="FC185" s="56"/>
      <c r="FD185" s="56"/>
      <c r="FE185" s="56"/>
      <c r="FF185" s="56"/>
      <c r="FG185" s="56"/>
      <c r="FH185" s="56"/>
      <c r="FI185" s="56"/>
      <c r="FJ185" s="56"/>
      <c r="FK185" s="56"/>
      <c r="FL185" s="56"/>
      <c r="FM185" s="56"/>
      <c r="FN185" s="56" t="s">
        <v>466</v>
      </c>
      <c r="FO185" s="60" t="b">
        <f t="shared" si="2"/>
        <v>1</v>
      </c>
    </row>
    <row r="186" spans="1:171" s="58" customFormat="1" ht="12.75" x14ac:dyDescent="0.2">
      <c r="A186" s="51" t="s">
        <v>437</v>
      </c>
      <c r="B186" s="52">
        <v>70433</v>
      </c>
      <c r="C186" s="53">
        <v>0</v>
      </c>
      <c r="D186" s="53">
        <v>1</v>
      </c>
      <c r="E186" s="54" t="s">
        <v>1420</v>
      </c>
      <c r="F186" s="53" t="s">
        <v>1421</v>
      </c>
      <c r="G186" s="53"/>
      <c r="H186" s="53" t="s">
        <v>1422</v>
      </c>
      <c r="I186" s="53">
        <v>2</v>
      </c>
      <c r="J186" s="53" t="s">
        <v>1423</v>
      </c>
      <c r="K186" s="53" t="s">
        <v>447</v>
      </c>
      <c r="L186" s="53" t="s">
        <v>448</v>
      </c>
      <c r="M186" s="53" t="s">
        <v>447</v>
      </c>
      <c r="N186" s="53">
        <v>1</v>
      </c>
      <c r="O186" s="53">
        <v>141</v>
      </c>
      <c r="P186" s="53">
        <v>60</v>
      </c>
      <c r="Q186" s="53" t="s">
        <v>153</v>
      </c>
      <c r="R186" s="53" t="s">
        <v>153</v>
      </c>
      <c r="S186" s="53" t="s">
        <v>1424</v>
      </c>
      <c r="T186" s="53" t="s">
        <v>1425</v>
      </c>
      <c r="U186" s="53" t="s">
        <v>1426</v>
      </c>
      <c r="V186" s="53" t="s">
        <v>1427</v>
      </c>
      <c r="W186" s="53" t="s">
        <v>1427</v>
      </c>
      <c r="X186" s="53" t="s">
        <v>1428</v>
      </c>
      <c r="Y186" s="53" t="s">
        <v>546</v>
      </c>
      <c r="Z186" s="51"/>
      <c r="AA186" s="51" t="s">
        <v>452</v>
      </c>
      <c r="AB186" s="51" t="s">
        <v>1420</v>
      </c>
      <c r="AC186" s="51" t="s">
        <v>1421</v>
      </c>
      <c r="AD186" s="51" t="s">
        <v>1422</v>
      </c>
      <c r="AE186" s="51" t="s">
        <v>1423</v>
      </c>
      <c r="AF186" s="53">
        <v>1</v>
      </c>
      <c r="AG186" s="53">
        <v>131</v>
      </c>
      <c r="AH186" s="53">
        <v>63</v>
      </c>
      <c r="AI186" s="53">
        <v>1</v>
      </c>
      <c r="AJ186" s="53" t="s">
        <v>153</v>
      </c>
      <c r="AK186" s="53" t="s">
        <v>153</v>
      </c>
      <c r="AL186" s="53" t="s">
        <v>1424</v>
      </c>
      <c r="AM186" s="53" t="s">
        <v>1425</v>
      </c>
      <c r="AN186" s="53" t="s">
        <v>1428</v>
      </c>
      <c r="AO186" s="53" t="s">
        <v>546</v>
      </c>
      <c r="AP186" s="53" t="s">
        <v>1426</v>
      </c>
      <c r="AQ186" s="53" t="s">
        <v>1427</v>
      </c>
      <c r="AR186" s="53" t="s">
        <v>1429</v>
      </c>
      <c r="AS186" s="53">
        <v>2015</v>
      </c>
      <c r="AT186" s="53" t="s">
        <v>1430</v>
      </c>
      <c r="AU186" s="53" t="s">
        <v>153</v>
      </c>
      <c r="AV186" s="53" t="s">
        <v>153</v>
      </c>
      <c r="AW186" s="53" t="s">
        <v>439</v>
      </c>
      <c r="AX186" s="53" t="s">
        <v>153</v>
      </c>
      <c r="AY186" s="51"/>
      <c r="AZ186" s="51" t="s">
        <v>153</v>
      </c>
      <c r="BA186" s="53">
        <v>10748</v>
      </c>
      <c r="BB186" s="53">
        <v>0</v>
      </c>
      <c r="BC186" s="53"/>
      <c r="BD186" s="53"/>
      <c r="BE186" s="53"/>
      <c r="BF186" s="53"/>
      <c r="BG186" s="53"/>
      <c r="BH186" s="53" t="s">
        <v>532</v>
      </c>
      <c r="BI186" s="53"/>
      <c r="BJ186" s="51">
        <v>7.6335877862595423</v>
      </c>
      <c r="BK186" s="53"/>
      <c r="BL186" s="53"/>
      <c r="BM186" s="53"/>
      <c r="BN186" s="53" t="s">
        <v>112</v>
      </c>
      <c r="BO186" s="53"/>
      <c r="BP186" s="53"/>
      <c r="BQ186" s="53" t="s">
        <v>112</v>
      </c>
      <c r="BR186" s="53"/>
      <c r="BS186" s="53"/>
      <c r="BT186" s="53"/>
      <c r="BU186" s="53"/>
      <c r="BV186" s="53"/>
      <c r="BW186" s="53"/>
      <c r="BX186" s="53"/>
      <c r="BY186" s="53"/>
      <c r="BZ186" s="53"/>
      <c r="CA186" s="53"/>
      <c r="CB186" s="53"/>
      <c r="CC186" s="53"/>
      <c r="CD186" s="53"/>
      <c r="CE186" s="53" t="s">
        <v>489</v>
      </c>
      <c r="CF186" s="53"/>
      <c r="CG186" s="53"/>
      <c r="CH186" s="53"/>
      <c r="CI186" s="53">
        <v>2017</v>
      </c>
      <c r="CJ186" s="53" t="s">
        <v>448</v>
      </c>
      <c r="CK186" s="53" t="s">
        <v>463</v>
      </c>
      <c r="CL186" s="53" t="s">
        <v>463</v>
      </c>
      <c r="CM186" s="53" t="s">
        <v>464</v>
      </c>
      <c r="CN186" s="53" t="s">
        <v>464</v>
      </c>
      <c r="CO186" s="53" t="s">
        <v>465</v>
      </c>
      <c r="CP186" s="53">
        <v>8</v>
      </c>
      <c r="CQ186" s="53">
        <v>1</v>
      </c>
      <c r="CR186" s="53">
        <v>3</v>
      </c>
      <c r="CS186" s="53">
        <v>4</v>
      </c>
      <c r="CT186" s="53">
        <v>0</v>
      </c>
      <c r="CU186" s="53">
        <v>0</v>
      </c>
      <c r="CV186" s="53">
        <v>0</v>
      </c>
      <c r="CW186" s="53">
        <v>7</v>
      </c>
      <c r="CX186" s="53">
        <v>0</v>
      </c>
      <c r="CY186" s="53">
        <v>0</v>
      </c>
      <c r="CZ186" s="53">
        <v>0</v>
      </c>
      <c r="DA186" s="53">
        <v>0</v>
      </c>
      <c r="DB186" s="53">
        <v>1</v>
      </c>
      <c r="DC186" s="53" t="s">
        <v>1431</v>
      </c>
      <c r="DD186" s="53" t="s">
        <v>153</v>
      </c>
      <c r="DE186" s="53" t="s">
        <v>153</v>
      </c>
      <c r="DF186" s="53">
        <v>2</v>
      </c>
      <c r="DG186" s="53" t="s">
        <v>465</v>
      </c>
      <c r="DH186" s="53">
        <v>5</v>
      </c>
      <c r="DI186" s="53">
        <v>3</v>
      </c>
      <c r="DJ186" s="53">
        <v>0</v>
      </c>
      <c r="DK186" s="53">
        <v>2</v>
      </c>
      <c r="DL186" s="53">
        <v>0</v>
      </c>
      <c r="DM186" s="53">
        <v>0</v>
      </c>
      <c r="DN186" s="53">
        <v>0</v>
      </c>
      <c r="DO186" s="53">
        <v>5</v>
      </c>
      <c r="DP186" s="53">
        <v>0</v>
      </c>
      <c r="DQ186" s="53">
        <v>0</v>
      </c>
      <c r="DR186" s="53">
        <v>0</v>
      </c>
      <c r="DS186" s="53">
        <v>0</v>
      </c>
      <c r="DT186" s="53">
        <v>0</v>
      </c>
      <c r="DU186" s="53" t="s">
        <v>153</v>
      </c>
      <c r="DV186" s="53" t="s">
        <v>153</v>
      </c>
      <c r="DW186" s="51"/>
      <c r="DX186" s="53">
        <v>0</v>
      </c>
      <c r="DY186" s="53">
        <v>3</v>
      </c>
      <c r="DZ186" s="53">
        <v>1</v>
      </c>
      <c r="EA186" s="53">
        <v>0</v>
      </c>
      <c r="EB186" s="53"/>
      <c r="EC186" s="53"/>
      <c r="ED186" s="53"/>
      <c r="EE186" s="51">
        <v>-14.285714285714285</v>
      </c>
      <c r="EF186" s="53"/>
      <c r="EG186" s="53"/>
      <c r="EH186" s="53"/>
      <c r="EI186" s="53"/>
      <c r="EJ186" s="53"/>
      <c r="EK186" s="53">
        <v>1</v>
      </c>
      <c r="EL186" s="53"/>
      <c r="EM186" s="53"/>
      <c r="EN186" s="53"/>
      <c r="EO186" s="53"/>
      <c r="EP186" s="53"/>
      <c r="EQ186" s="59">
        <v>70433</v>
      </c>
      <c r="ER186" s="59">
        <v>10748</v>
      </c>
      <c r="ES186" s="59">
        <v>0</v>
      </c>
      <c r="ET186" s="59">
        <v>0</v>
      </c>
      <c r="EU186" s="59">
        <v>0</v>
      </c>
      <c r="EV186" s="59">
        <v>0</v>
      </c>
      <c r="EW186" s="59">
        <v>4</v>
      </c>
      <c r="EX186" s="59">
        <v>0</v>
      </c>
      <c r="EY186" s="59">
        <v>1</v>
      </c>
      <c r="EZ186" s="59">
        <v>3</v>
      </c>
      <c r="FA186" s="59">
        <v>0</v>
      </c>
      <c r="FB186" s="59">
        <v>2</v>
      </c>
      <c r="FC186" s="59">
        <v>2</v>
      </c>
      <c r="FD186" s="59">
        <v>0</v>
      </c>
      <c r="FE186" s="59">
        <v>0</v>
      </c>
      <c r="FF186" s="59">
        <v>0</v>
      </c>
      <c r="FG186" s="59">
        <v>0</v>
      </c>
      <c r="FH186" s="59">
        <v>0</v>
      </c>
      <c r="FI186" s="59">
        <v>0</v>
      </c>
      <c r="FJ186" s="59">
        <v>0</v>
      </c>
      <c r="FK186" s="59">
        <v>0</v>
      </c>
      <c r="FL186" s="59">
        <v>0</v>
      </c>
      <c r="FM186" s="56"/>
      <c r="FN186" s="56" t="s">
        <v>466</v>
      </c>
      <c r="FO186" s="60" t="b">
        <f t="shared" si="2"/>
        <v>1</v>
      </c>
    </row>
    <row r="187" spans="1:171" s="58" customFormat="1" ht="12.75" x14ac:dyDescent="0.2">
      <c r="A187" s="51" t="s">
        <v>437</v>
      </c>
      <c r="B187" s="52">
        <v>70433</v>
      </c>
      <c r="C187" s="53">
        <v>1</v>
      </c>
      <c r="D187" s="53">
        <v>0</v>
      </c>
      <c r="E187" s="54" t="s">
        <v>1420</v>
      </c>
      <c r="F187" s="53" t="s">
        <v>1421</v>
      </c>
      <c r="G187" s="53"/>
      <c r="H187" s="53" t="s">
        <v>1422</v>
      </c>
      <c r="I187" s="53">
        <v>2</v>
      </c>
      <c r="J187" s="53" t="s">
        <v>1423</v>
      </c>
      <c r="K187" s="53" t="s">
        <v>447</v>
      </c>
      <c r="L187" s="53" t="s">
        <v>448</v>
      </c>
      <c r="M187" s="53" t="s">
        <v>447</v>
      </c>
      <c r="N187" s="53">
        <v>1</v>
      </c>
      <c r="O187" s="53">
        <v>141</v>
      </c>
      <c r="P187" s="53">
        <v>60</v>
      </c>
      <c r="Q187" s="53" t="s">
        <v>153</v>
      </c>
      <c r="R187" s="53" t="s">
        <v>153</v>
      </c>
      <c r="S187" s="53" t="s">
        <v>153</v>
      </c>
      <c r="T187" s="53" t="s">
        <v>1425</v>
      </c>
      <c r="U187" s="53" t="s">
        <v>153</v>
      </c>
      <c r="V187" s="53" t="s">
        <v>153</v>
      </c>
      <c r="W187" s="53" t="s">
        <v>153</v>
      </c>
      <c r="X187" s="53" t="s">
        <v>153</v>
      </c>
      <c r="Y187" s="53" t="s">
        <v>153</v>
      </c>
      <c r="Z187" s="51"/>
      <c r="AA187" s="51" t="s">
        <v>452</v>
      </c>
      <c r="AB187" s="51" t="s">
        <v>1420</v>
      </c>
      <c r="AC187" s="51" t="s">
        <v>1421</v>
      </c>
      <c r="AD187" s="51" t="s">
        <v>1422</v>
      </c>
      <c r="AE187" s="51" t="s">
        <v>1423</v>
      </c>
      <c r="AF187" s="53">
        <v>1</v>
      </c>
      <c r="AG187" s="53">
        <v>131</v>
      </c>
      <c r="AH187" s="53">
        <v>63</v>
      </c>
      <c r="AI187" s="53">
        <v>0</v>
      </c>
      <c r="AJ187" s="53" t="s">
        <v>153</v>
      </c>
      <c r="AK187" s="53" t="s">
        <v>153</v>
      </c>
      <c r="AL187" s="53" t="s">
        <v>153</v>
      </c>
      <c r="AM187" s="53" t="s">
        <v>1425</v>
      </c>
      <c r="AN187" s="53" t="s">
        <v>153</v>
      </c>
      <c r="AO187" s="53" t="s">
        <v>153</v>
      </c>
      <c r="AP187" s="53" t="s">
        <v>153</v>
      </c>
      <c r="AQ187" s="53" t="s">
        <v>153</v>
      </c>
      <c r="AR187" s="53" t="s">
        <v>153</v>
      </c>
      <c r="AS187" s="53">
        <v>2015</v>
      </c>
      <c r="AT187" s="53" t="s">
        <v>1430</v>
      </c>
      <c r="AU187" s="53" t="s">
        <v>153</v>
      </c>
      <c r="AV187" s="53" t="s">
        <v>153</v>
      </c>
      <c r="AW187" s="53" t="s">
        <v>439</v>
      </c>
      <c r="AX187" s="53" t="s">
        <v>153</v>
      </c>
      <c r="AY187" s="51"/>
      <c r="AZ187" s="51" t="s">
        <v>153</v>
      </c>
      <c r="BA187" s="53">
        <v>10748</v>
      </c>
      <c r="BB187" s="53">
        <v>0</v>
      </c>
      <c r="BC187" s="53"/>
      <c r="BD187" s="53"/>
      <c r="BE187" s="53"/>
      <c r="BF187" s="53"/>
      <c r="BG187" s="53"/>
      <c r="BH187" s="53"/>
      <c r="BI187" s="53"/>
      <c r="BJ187" s="51">
        <v>7.6335877862595423</v>
      </c>
      <c r="BK187" s="53"/>
      <c r="BL187" s="53"/>
      <c r="BM187" s="53"/>
      <c r="BN187" s="53" t="s">
        <v>112</v>
      </c>
      <c r="BO187" s="53"/>
      <c r="BP187" s="53"/>
      <c r="BQ187" s="53" t="s">
        <v>112</v>
      </c>
      <c r="BR187" s="53"/>
      <c r="BS187" s="53"/>
      <c r="BT187" s="53"/>
      <c r="BU187" s="53"/>
      <c r="BV187" s="53"/>
      <c r="BW187" s="53"/>
      <c r="BX187" s="53"/>
      <c r="BY187" s="53"/>
      <c r="BZ187" s="53"/>
      <c r="CA187" s="53"/>
      <c r="CB187" s="53"/>
      <c r="CC187" s="53"/>
      <c r="CD187" s="53"/>
      <c r="CE187" s="53"/>
      <c r="CF187" s="53"/>
      <c r="CG187" s="53"/>
      <c r="CH187" s="53"/>
      <c r="CI187" s="53">
        <v>2017</v>
      </c>
      <c r="CJ187" s="53" t="s">
        <v>448</v>
      </c>
      <c r="CK187" s="53" t="s">
        <v>463</v>
      </c>
      <c r="CL187" s="53" t="s">
        <v>463</v>
      </c>
      <c r="CM187" s="53" t="s">
        <v>464</v>
      </c>
      <c r="CN187" s="53" t="s">
        <v>464</v>
      </c>
      <c r="CO187" s="53" t="s">
        <v>465</v>
      </c>
      <c r="CP187" s="53">
        <v>8</v>
      </c>
      <c r="CQ187" s="53">
        <v>1</v>
      </c>
      <c r="CR187" s="53">
        <v>3</v>
      </c>
      <c r="CS187" s="53">
        <v>4</v>
      </c>
      <c r="CT187" s="53">
        <v>0</v>
      </c>
      <c r="CU187" s="53">
        <v>0</v>
      </c>
      <c r="CV187" s="53">
        <v>0</v>
      </c>
      <c r="CW187" s="53">
        <v>7</v>
      </c>
      <c r="CX187" s="53">
        <v>0</v>
      </c>
      <c r="CY187" s="53">
        <v>0</v>
      </c>
      <c r="CZ187" s="53">
        <v>0</v>
      </c>
      <c r="DA187" s="53">
        <v>0</v>
      </c>
      <c r="DB187" s="53">
        <v>1</v>
      </c>
      <c r="DC187" s="53" t="s">
        <v>1431</v>
      </c>
      <c r="DD187" s="53" t="s">
        <v>153</v>
      </c>
      <c r="DE187" s="53" t="s">
        <v>153</v>
      </c>
      <c r="DF187" s="53">
        <v>2</v>
      </c>
      <c r="DG187" s="53" t="s">
        <v>465</v>
      </c>
      <c r="DH187" s="53">
        <v>5</v>
      </c>
      <c r="DI187" s="53">
        <v>3</v>
      </c>
      <c r="DJ187" s="53">
        <v>0</v>
      </c>
      <c r="DK187" s="53">
        <v>2</v>
      </c>
      <c r="DL187" s="53">
        <v>0</v>
      </c>
      <c r="DM187" s="53">
        <v>0</v>
      </c>
      <c r="DN187" s="53">
        <v>0</v>
      </c>
      <c r="DO187" s="53">
        <v>5</v>
      </c>
      <c r="DP187" s="53">
        <v>0</v>
      </c>
      <c r="DQ187" s="53">
        <v>0</v>
      </c>
      <c r="DR187" s="53">
        <v>0</v>
      </c>
      <c r="DS187" s="53">
        <v>0</v>
      </c>
      <c r="DT187" s="53">
        <v>0</v>
      </c>
      <c r="DU187" s="53" t="s">
        <v>153</v>
      </c>
      <c r="DV187" s="53" t="s">
        <v>153</v>
      </c>
      <c r="DW187" s="51"/>
      <c r="DX187" s="53">
        <v>0</v>
      </c>
      <c r="DY187" s="53">
        <v>3</v>
      </c>
      <c r="DZ187" s="53">
        <v>1</v>
      </c>
      <c r="EA187" s="53">
        <v>0</v>
      </c>
      <c r="EB187" s="53"/>
      <c r="EC187" s="53"/>
      <c r="ED187" s="53"/>
      <c r="EE187" s="51">
        <v>-14.285714285714285</v>
      </c>
      <c r="EF187" s="53"/>
      <c r="EG187" s="53"/>
      <c r="EH187" s="53"/>
      <c r="EI187" s="53"/>
      <c r="EJ187" s="53"/>
      <c r="EK187" s="53">
        <v>1</v>
      </c>
      <c r="EL187" s="53"/>
      <c r="EM187" s="53"/>
      <c r="EN187" s="53"/>
      <c r="EO187" s="53"/>
      <c r="EP187" s="53"/>
      <c r="EQ187" s="59">
        <v>70433</v>
      </c>
      <c r="ER187" s="59">
        <v>10748</v>
      </c>
      <c r="ES187" s="59">
        <v>0</v>
      </c>
      <c r="ET187" s="59">
        <v>0</v>
      </c>
      <c r="EU187" s="59">
        <v>0</v>
      </c>
      <c r="EV187" s="59">
        <v>0</v>
      </c>
      <c r="EW187" s="56"/>
      <c r="EX187" s="56"/>
      <c r="EY187" s="56"/>
      <c r="EZ187" s="56"/>
      <c r="FA187" s="56"/>
      <c r="FB187" s="56"/>
      <c r="FC187" s="56"/>
      <c r="FD187" s="56"/>
      <c r="FE187" s="56"/>
      <c r="FF187" s="56"/>
      <c r="FG187" s="56"/>
      <c r="FH187" s="56"/>
      <c r="FI187" s="56"/>
      <c r="FJ187" s="56"/>
      <c r="FK187" s="56"/>
      <c r="FL187" s="56"/>
      <c r="FM187" s="56"/>
      <c r="FN187" s="56" t="s">
        <v>466</v>
      </c>
      <c r="FO187" s="60" t="b">
        <f t="shared" si="2"/>
        <v>1</v>
      </c>
    </row>
    <row r="188" spans="1:171" s="58" customFormat="1" ht="12.75" x14ac:dyDescent="0.2">
      <c r="A188" s="51" t="s">
        <v>437</v>
      </c>
      <c r="B188" s="52">
        <v>62893</v>
      </c>
      <c r="C188" s="53">
        <v>0</v>
      </c>
      <c r="D188" s="53">
        <v>1</v>
      </c>
      <c r="E188" s="54" t="s">
        <v>1432</v>
      </c>
      <c r="F188" s="53" t="s">
        <v>1011</v>
      </c>
      <c r="G188" s="53"/>
      <c r="H188" s="53" t="s">
        <v>1433</v>
      </c>
      <c r="I188" s="53">
        <v>2</v>
      </c>
      <c r="J188" s="53" t="s">
        <v>1434</v>
      </c>
      <c r="K188" s="53" t="s">
        <v>447</v>
      </c>
      <c r="L188" s="53" t="s">
        <v>472</v>
      </c>
      <c r="M188" s="53" t="s">
        <v>447</v>
      </c>
      <c r="N188" s="53">
        <v>1</v>
      </c>
      <c r="O188" s="53">
        <v>145</v>
      </c>
      <c r="P188" s="53">
        <v>5</v>
      </c>
      <c r="Q188" s="53" t="s">
        <v>1435</v>
      </c>
      <c r="R188" s="53" t="s">
        <v>153</v>
      </c>
      <c r="S188" s="53" t="s">
        <v>1436</v>
      </c>
      <c r="T188" s="53" t="s">
        <v>1437</v>
      </c>
      <c r="U188" s="53" t="s">
        <v>1438</v>
      </c>
      <c r="V188" s="53" t="s">
        <v>1439</v>
      </c>
      <c r="W188" s="53" t="s">
        <v>153</v>
      </c>
      <c r="X188" s="53" t="s">
        <v>1440</v>
      </c>
      <c r="Y188" s="53" t="s">
        <v>86</v>
      </c>
      <c r="Z188" s="51"/>
      <c r="AA188" s="51" t="s">
        <v>452</v>
      </c>
      <c r="AB188" s="51" t="s">
        <v>1432</v>
      </c>
      <c r="AC188" s="51" t="s">
        <v>1011</v>
      </c>
      <c r="AD188" s="51" t="s">
        <v>1433</v>
      </c>
      <c r="AE188" s="51" t="s">
        <v>1434</v>
      </c>
      <c r="AF188" s="53">
        <v>1</v>
      </c>
      <c r="AG188" s="53">
        <v>126</v>
      </c>
      <c r="AH188" s="53">
        <v>3</v>
      </c>
      <c r="AI188" s="53">
        <v>1</v>
      </c>
      <c r="AJ188" s="53" t="s">
        <v>1435</v>
      </c>
      <c r="AK188" s="53" t="s">
        <v>153</v>
      </c>
      <c r="AL188" s="53" t="s">
        <v>1436</v>
      </c>
      <c r="AM188" s="53" t="s">
        <v>1437</v>
      </c>
      <c r="AN188" s="53" t="s">
        <v>1440</v>
      </c>
      <c r="AO188" s="53" t="s">
        <v>86</v>
      </c>
      <c r="AP188" s="53" t="s">
        <v>1438</v>
      </c>
      <c r="AQ188" s="53" t="s">
        <v>1439</v>
      </c>
      <c r="AR188" s="53" t="s">
        <v>153</v>
      </c>
      <c r="AS188" s="53">
        <v>2014</v>
      </c>
      <c r="AT188" s="53" t="s">
        <v>153</v>
      </c>
      <c r="AU188" s="53" t="s">
        <v>153</v>
      </c>
      <c r="AV188" s="53" t="s">
        <v>153</v>
      </c>
      <c r="AW188" s="53" t="s">
        <v>153</v>
      </c>
      <c r="AX188" s="53" t="s">
        <v>153</v>
      </c>
      <c r="AY188" s="51"/>
      <c r="AZ188" s="51" t="s">
        <v>153</v>
      </c>
      <c r="BA188" s="53">
        <v>5070</v>
      </c>
      <c r="BB188" s="53">
        <v>0</v>
      </c>
      <c r="BC188" s="53"/>
      <c r="BD188" s="53"/>
      <c r="BE188" s="53"/>
      <c r="BF188" s="53"/>
      <c r="BG188" s="53"/>
      <c r="BH188" s="53" t="s">
        <v>532</v>
      </c>
      <c r="BI188" s="53"/>
      <c r="BJ188" s="51">
        <v>15.079365079365079</v>
      </c>
      <c r="BK188" s="53"/>
      <c r="BL188" s="53"/>
      <c r="BM188" s="53"/>
      <c r="BN188" s="53" t="s">
        <v>815</v>
      </c>
      <c r="BO188" s="53"/>
      <c r="BP188" s="53"/>
      <c r="BQ188" s="53" t="s">
        <v>815</v>
      </c>
      <c r="BR188" s="53"/>
      <c r="BS188" s="53"/>
      <c r="BT188" s="53"/>
      <c r="BU188" s="53"/>
      <c r="BV188" s="53"/>
      <c r="BW188" s="53"/>
      <c r="BX188" s="53"/>
      <c r="BY188" s="53"/>
      <c r="BZ188" s="53"/>
      <c r="CA188" s="53"/>
      <c r="CB188" s="53"/>
      <c r="CC188" s="53"/>
      <c r="CD188" s="53"/>
      <c r="CE188" s="53"/>
      <c r="CF188" s="53" t="s">
        <v>462</v>
      </c>
      <c r="CG188" s="53"/>
      <c r="CH188" s="53"/>
      <c r="CI188" s="53">
        <v>2017</v>
      </c>
      <c r="CJ188" s="53" t="s">
        <v>472</v>
      </c>
      <c r="CK188" s="53" t="s">
        <v>463</v>
      </c>
      <c r="CL188" s="53" t="s">
        <v>463</v>
      </c>
      <c r="CM188" s="53" t="s">
        <v>464</v>
      </c>
      <c r="CN188" s="53" t="s">
        <v>463</v>
      </c>
      <c r="CO188" s="53" t="s">
        <v>465</v>
      </c>
      <c r="CP188" s="53">
        <v>2</v>
      </c>
      <c r="CQ188" s="53">
        <v>0</v>
      </c>
      <c r="CR188" s="53">
        <v>0</v>
      </c>
      <c r="CS188" s="53">
        <v>2</v>
      </c>
      <c r="CT188" s="53">
        <v>0</v>
      </c>
      <c r="CU188" s="53">
        <v>1</v>
      </c>
      <c r="CV188" s="53">
        <v>0</v>
      </c>
      <c r="CW188" s="53">
        <v>0</v>
      </c>
      <c r="CX188" s="53">
        <v>0</v>
      </c>
      <c r="CY188" s="53">
        <v>1</v>
      </c>
      <c r="CZ188" s="53">
        <v>0</v>
      </c>
      <c r="DA188" s="53">
        <v>0</v>
      </c>
      <c r="DB188" s="53">
        <v>0</v>
      </c>
      <c r="DC188" s="53" t="s">
        <v>1441</v>
      </c>
      <c r="DD188" s="53" t="s">
        <v>153</v>
      </c>
      <c r="DE188" s="53" t="s">
        <v>153</v>
      </c>
      <c r="DF188" s="53">
        <v>0</v>
      </c>
      <c r="DG188" s="53" t="s">
        <v>465</v>
      </c>
      <c r="DH188" s="53">
        <v>1</v>
      </c>
      <c r="DI188" s="53">
        <v>1</v>
      </c>
      <c r="DJ188" s="53">
        <v>0</v>
      </c>
      <c r="DK188" s="53">
        <v>0</v>
      </c>
      <c r="DL188" s="53">
        <v>0</v>
      </c>
      <c r="DM188" s="53">
        <v>0</v>
      </c>
      <c r="DN188" s="53">
        <v>0</v>
      </c>
      <c r="DO188" s="53">
        <v>0</v>
      </c>
      <c r="DP188" s="53">
        <v>0</v>
      </c>
      <c r="DQ188" s="53">
        <v>0</v>
      </c>
      <c r="DR188" s="53">
        <v>0</v>
      </c>
      <c r="DS188" s="53">
        <v>1</v>
      </c>
      <c r="DT188" s="53">
        <v>0</v>
      </c>
      <c r="DU188" s="53" t="s">
        <v>153</v>
      </c>
      <c r="DV188" s="53" t="s">
        <v>153</v>
      </c>
      <c r="DW188" s="51"/>
      <c r="DX188" s="53">
        <v>0</v>
      </c>
      <c r="DY188" s="53">
        <v>1</v>
      </c>
      <c r="DZ188" s="53">
        <v>0</v>
      </c>
      <c r="EA188" s="53">
        <v>0</v>
      </c>
      <c r="EB188" s="53"/>
      <c r="EC188" s="53"/>
      <c r="ED188" s="53"/>
      <c r="EE188" s="51">
        <v>25</v>
      </c>
      <c r="EF188" s="53"/>
      <c r="EG188" s="53"/>
      <c r="EH188" s="53"/>
      <c r="EI188" s="53"/>
      <c r="EJ188" s="53"/>
      <c r="EK188" s="53"/>
      <c r="EL188" s="53"/>
      <c r="EM188" s="53"/>
      <c r="EN188" s="53"/>
      <c r="EO188" s="53"/>
      <c r="EP188" s="53"/>
      <c r="EQ188" s="59">
        <v>62893</v>
      </c>
      <c r="ER188" s="59">
        <v>5070</v>
      </c>
      <c r="ES188" s="59">
        <v>0</v>
      </c>
      <c r="ET188" s="59">
        <v>0</v>
      </c>
      <c r="EU188" s="59">
        <v>0</v>
      </c>
      <c r="EV188" s="59">
        <v>0</v>
      </c>
      <c r="EW188" s="59">
        <v>2</v>
      </c>
      <c r="EX188" s="59">
        <v>2</v>
      </c>
      <c r="EY188" s="59">
        <v>0</v>
      </c>
      <c r="EZ188" s="59">
        <v>0</v>
      </c>
      <c r="FA188" s="59">
        <v>0</v>
      </c>
      <c r="FB188" s="59">
        <v>0</v>
      </c>
      <c r="FC188" s="59">
        <v>0</v>
      </c>
      <c r="FD188" s="59">
        <v>0</v>
      </c>
      <c r="FE188" s="59">
        <v>0</v>
      </c>
      <c r="FF188" s="59">
        <v>0</v>
      </c>
      <c r="FG188" s="59">
        <v>0</v>
      </c>
      <c r="FH188" s="59">
        <v>0</v>
      </c>
      <c r="FI188" s="59">
        <v>0</v>
      </c>
      <c r="FJ188" s="59">
        <v>0</v>
      </c>
      <c r="FK188" s="59">
        <v>0</v>
      </c>
      <c r="FL188" s="59">
        <v>0</v>
      </c>
      <c r="FM188" s="56"/>
      <c r="FN188" s="56" t="s">
        <v>466</v>
      </c>
      <c r="FO188" s="60" t="b">
        <f t="shared" si="2"/>
        <v>1</v>
      </c>
    </row>
    <row r="189" spans="1:171" s="58" customFormat="1" ht="12.75" x14ac:dyDescent="0.2">
      <c r="A189" s="51" t="s">
        <v>437</v>
      </c>
      <c r="B189" s="52">
        <v>62893</v>
      </c>
      <c r="C189" s="53">
        <v>1</v>
      </c>
      <c r="D189" s="53">
        <v>0</v>
      </c>
      <c r="E189" s="54" t="s">
        <v>1432</v>
      </c>
      <c r="F189" s="53" t="s">
        <v>1011</v>
      </c>
      <c r="G189" s="53"/>
      <c r="H189" s="53" t="s">
        <v>1433</v>
      </c>
      <c r="I189" s="53">
        <v>2</v>
      </c>
      <c r="J189" s="53" t="s">
        <v>1434</v>
      </c>
      <c r="K189" s="53" t="s">
        <v>447</v>
      </c>
      <c r="L189" s="53" t="s">
        <v>472</v>
      </c>
      <c r="M189" s="53" t="s">
        <v>447</v>
      </c>
      <c r="N189" s="53">
        <v>1</v>
      </c>
      <c r="O189" s="53">
        <v>145</v>
      </c>
      <c r="P189" s="53">
        <v>5</v>
      </c>
      <c r="Q189" s="53" t="s">
        <v>153</v>
      </c>
      <c r="R189" s="53" t="s">
        <v>153</v>
      </c>
      <c r="S189" s="53" t="s">
        <v>153</v>
      </c>
      <c r="T189" s="53" t="s">
        <v>1437</v>
      </c>
      <c r="U189" s="53" t="s">
        <v>153</v>
      </c>
      <c r="V189" s="53" t="s">
        <v>153</v>
      </c>
      <c r="W189" s="53" t="s">
        <v>153</v>
      </c>
      <c r="X189" s="53" t="s">
        <v>153</v>
      </c>
      <c r="Y189" s="53" t="s">
        <v>153</v>
      </c>
      <c r="Z189" s="51"/>
      <c r="AA189" s="51" t="s">
        <v>452</v>
      </c>
      <c r="AB189" s="51" t="s">
        <v>1432</v>
      </c>
      <c r="AC189" s="51" t="s">
        <v>1011</v>
      </c>
      <c r="AD189" s="51" t="s">
        <v>1433</v>
      </c>
      <c r="AE189" s="51" t="s">
        <v>1434</v>
      </c>
      <c r="AF189" s="53">
        <v>1</v>
      </c>
      <c r="AG189" s="53">
        <v>126</v>
      </c>
      <c r="AH189" s="53">
        <v>3</v>
      </c>
      <c r="AI189" s="53">
        <v>0</v>
      </c>
      <c r="AJ189" s="53" t="s">
        <v>153</v>
      </c>
      <c r="AK189" s="53" t="s">
        <v>153</v>
      </c>
      <c r="AL189" s="53" t="s">
        <v>153</v>
      </c>
      <c r="AM189" s="53" t="s">
        <v>1437</v>
      </c>
      <c r="AN189" s="53" t="s">
        <v>153</v>
      </c>
      <c r="AO189" s="53" t="s">
        <v>153</v>
      </c>
      <c r="AP189" s="53" t="s">
        <v>153</v>
      </c>
      <c r="AQ189" s="53" t="s">
        <v>153</v>
      </c>
      <c r="AR189" s="53" t="s">
        <v>153</v>
      </c>
      <c r="AS189" s="53">
        <v>2014</v>
      </c>
      <c r="AT189" s="53" t="s">
        <v>153</v>
      </c>
      <c r="AU189" s="53" t="s">
        <v>153</v>
      </c>
      <c r="AV189" s="53" t="s">
        <v>153</v>
      </c>
      <c r="AW189" s="53" t="s">
        <v>153</v>
      </c>
      <c r="AX189" s="53" t="s">
        <v>153</v>
      </c>
      <c r="AY189" s="51"/>
      <c r="AZ189" s="51" t="s">
        <v>153</v>
      </c>
      <c r="BA189" s="53">
        <v>5070</v>
      </c>
      <c r="BB189" s="53">
        <v>0</v>
      </c>
      <c r="BC189" s="53"/>
      <c r="BD189" s="53"/>
      <c r="BE189" s="53"/>
      <c r="BF189" s="53"/>
      <c r="BG189" s="53"/>
      <c r="BH189" s="53"/>
      <c r="BI189" s="53"/>
      <c r="BJ189" s="51">
        <v>15.079365079365079</v>
      </c>
      <c r="BK189" s="53"/>
      <c r="BL189" s="53"/>
      <c r="BM189" s="53"/>
      <c r="BN189" s="53" t="s">
        <v>815</v>
      </c>
      <c r="BO189" s="53"/>
      <c r="BP189" s="53"/>
      <c r="BQ189" s="53" t="s">
        <v>815</v>
      </c>
      <c r="BR189" s="53"/>
      <c r="BS189" s="53"/>
      <c r="BT189" s="53"/>
      <c r="BU189" s="53"/>
      <c r="BV189" s="53"/>
      <c r="BW189" s="53"/>
      <c r="BX189" s="53"/>
      <c r="BY189" s="53"/>
      <c r="BZ189" s="53"/>
      <c r="CA189" s="53"/>
      <c r="CB189" s="53"/>
      <c r="CC189" s="53"/>
      <c r="CD189" s="53"/>
      <c r="CE189" s="53"/>
      <c r="CF189" s="53"/>
      <c r="CG189" s="53"/>
      <c r="CH189" s="53"/>
      <c r="CI189" s="53">
        <v>2017</v>
      </c>
      <c r="CJ189" s="53" t="s">
        <v>472</v>
      </c>
      <c r="CK189" s="53" t="s">
        <v>463</v>
      </c>
      <c r="CL189" s="53" t="s">
        <v>463</v>
      </c>
      <c r="CM189" s="53" t="s">
        <v>464</v>
      </c>
      <c r="CN189" s="53" t="s">
        <v>463</v>
      </c>
      <c r="CO189" s="53" t="s">
        <v>465</v>
      </c>
      <c r="CP189" s="53">
        <v>2</v>
      </c>
      <c r="CQ189" s="53">
        <v>0</v>
      </c>
      <c r="CR189" s="53">
        <v>0</v>
      </c>
      <c r="CS189" s="53">
        <v>2</v>
      </c>
      <c r="CT189" s="53">
        <v>0</v>
      </c>
      <c r="CU189" s="53">
        <v>1</v>
      </c>
      <c r="CV189" s="53">
        <v>0</v>
      </c>
      <c r="CW189" s="53">
        <v>0</v>
      </c>
      <c r="CX189" s="53">
        <v>0</v>
      </c>
      <c r="CY189" s="53">
        <v>1</v>
      </c>
      <c r="CZ189" s="53">
        <v>0</v>
      </c>
      <c r="DA189" s="53">
        <v>0</v>
      </c>
      <c r="DB189" s="53">
        <v>0</v>
      </c>
      <c r="DC189" s="53" t="s">
        <v>1441</v>
      </c>
      <c r="DD189" s="53" t="s">
        <v>153</v>
      </c>
      <c r="DE189" s="53" t="s">
        <v>153</v>
      </c>
      <c r="DF189" s="53">
        <v>0</v>
      </c>
      <c r="DG189" s="53" t="s">
        <v>465</v>
      </c>
      <c r="DH189" s="53">
        <v>1</v>
      </c>
      <c r="DI189" s="53">
        <v>1</v>
      </c>
      <c r="DJ189" s="53">
        <v>0</v>
      </c>
      <c r="DK189" s="53">
        <v>0</v>
      </c>
      <c r="DL189" s="53">
        <v>0</v>
      </c>
      <c r="DM189" s="53">
        <v>0</v>
      </c>
      <c r="DN189" s="53">
        <v>0</v>
      </c>
      <c r="DO189" s="53">
        <v>0</v>
      </c>
      <c r="DP189" s="53">
        <v>0</v>
      </c>
      <c r="DQ189" s="53">
        <v>0</v>
      </c>
      <c r="DR189" s="53">
        <v>0</v>
      </c>
      <c r="DS189" s="53">
        <v>1</v>
      </c>
      <c r="DT189" s="53">
        <v>0</v>
      </c>
      <c r="DU189" s="53" t="s">
        <v>153</v>
      </c>
      <c r="DV189" s="53" t="s">
        <v>153</v>
      </c>
      <c r="DW189" s="51"/>
      <c r="DX189" s="53">
        <v>0</v>
      </c>
      <c r="DY189" s="53">
        <v>1</v>
      </c>
      <c r="DZ189" s="53">
        <v>0</v>
      </c>
      <c r="EA189" s="53">
        <v>0</v>
      </c>
      <c r="EB189" s="53"/>
      <c r="EC189" s="53"/>
      <c r="ED189" s="53"/>
      <c r="EE189" s="51">
        <v>25</v>
      </c>
      <c r="EF189" s="53"/>
      <c r="EG189" s="53"/>
      <c r="EH189" s="53"/>
      <c r="EI189" s="53"/>
      <c r="EJ189" s="53"/>
      <c r="EK189" s="53"/>
      <c r="EL189" s="53"/>
      <c r="EM189" s="53"/>
      <c r="EN189" s="53"/>
      <c r="EO189" s="53"/>
      <c r="EP189" s="53"/>
      <c r="EQ189" s="59">
        <v>62893</v>
      </c>
      <c r="ER189" s="59">
        <v>5070</v>
      </c>
      <c r="ES189" s="59">
        <v>0</v>
      </c>
      <c r="ET189" s="59">
        <v>0</v>
      </c>
      <c r="EU189" s="59">
        <v>0</v>
      </c>
      <c r="EV189" s="59">
        <v>0</v>
      </c>
      <c r="EW189" s="56"/>
      <c r="EX189" s="56"/>
      <c r="EY189" s="56"/>
      <c r="EZ189" s="56"/>
      <c r="FA189" s="56"/>
      <c r="FB189" s="56"/>
      <c r="FC189" s="56"/>
      <c r="FD189" s="56"/>
      <c r="FE189" s="56"/>
      <c r="FF189" s="56"/>
      <c r="FG189" s="56"/>
      <c r="FH189" s="56"/>
      <c r="FI189" s="56"/>
      <c r="FJ189" s="56"/>
      <c r="FK189" s="56"/>
      <c r="FL189" s="56"/>
      <c r="FM189" s="56"/>
      <c r="FN189" s="56" t="s">
        <v>466</v>
      </c>
      <c r="FO189" s="60" t="b">
        <f t="shared" si="2"/>
        <v>1</v>
      </c>
    </row>
    <row r="190" spans="1:171" s="58" customFormat="1" ht="12.75" x14ac:dyDescent="0.2">
      <c r="A190" s="51" t="s">
        <v>437</v>
      </c>
      <c r="B190" s="52">
        <v>72731</v>
      </c>
      <c r="C190" s="53">
        <v>0</v>
      </c>
      <c r="D190" s="53">
        <v>1</v>
      </c>
      <c r="E190" s="54" t="s">
        <v>1442</v>
      </c>
      <c r="F190" s="53" t="s">
        <v>1443</v>
      </c>
      <c r="G190" s="53"/>
      <c r="H190" s="53" t="s">
        <v>1444</v>
      </c>
      <c r="I190" s="53">
        <v>2</v>
      </c>
      <c r="J190" s="53" t="s">
        <v>1445</v>
      </c>
      <c r="K190" s="53" t="s">
        <v>447</v>
      </c>
      <c r="L190" s="53" t="s">
        <v>448</v>
      </c>
      <c r="M190" s="53" t="s">
        <v>447</v>
      </c>
      <c r="N190" s="53">
        <v>1</v>
      </c>
      <c r="O190" s="53">
        <v>147</v>
      </c>
      <c r="P190" s="53">
        <v>116</v>
      </c>
      <c r="Q190" s="53" t="s">
        <v>1446</v>
      </c>
      <c r="R190" s="53" t="s">
        <v>153</v>
      </c>
      <c r="S190" s="53" t="s">
        <v>153</v>
      </c>
      <c r="T190" s="53" t="s">
        <v>1447</v>
      </c>
      <c r="U190" s="53" t="s">
        <v>1448</v>
      </c>
      <c r="V190" s="53" t="s">
        <v>1449</v>
      </c>
      <c r="W190" s="53" t="s">
        <v>153</v>
      </c>
      <c r="X190" s="53" t="s">
        <v>1450</v>
      </c>
      <c r="Y190" s="53" t="s">
        <v>546</v>
      </c>
      <c r="Z190" s="51"/>
      <c r="AA190" s="51" t="s">
        <v>452</v>
      </c>
      <c r="AB190" s="51" t="s">
        <v>1442</v>
      </c>
      <c r="AC190" s="51" t="s">
        <v>1443</v>
      </c>
      <c r="AD190" s="51" t="s">
        <v>1444</v>
      </c>
      <c r="AE190" s="51" t="s">
        <v>1445</v>
      </c>
      <c r="AF190" s="53">
        <v>1</v>
      </c>
      <c r="AG190" s="53">
        <v>150</v>
      </c>
      <c r="AH190" s="53">
        <v>114</v>
      </c>
      <c r="AI190" s="53">
        <v>1</v>
      </c>
      <c r="AJ190" s="53" t="s">
        <v>1446</v>
      </c>
      <c r="AK190" s="53" t="s">
        <v>153</v>
      </c>
      <c r="AL190" s="53" t="s">
        <v>153</v>
      </c>
      <c r="AM190" s="53" t="s">
        <v>1447</v>
      </c>
      <c r="AN190" s="53" t="s">
        <v>1451</v>
      </c>
      <c r="AO190" s="53" t="s">
        <v>546</v>
      </c>
      <c r="AP190" s="53" t="s">
        <v>1452</v>
      </c>
      <c r="AQ190" s="53" t="s">
        <v>1449</v>
      </c>
      <c r="AR190" s="53" t="s">
        <v>153</v>
      </c>
      <c r="AS190" s="53">
        <v>2015</v>
      </c>
      <c r="AT190" s="53" t="s">
        <v>153</v>
      </c>
      <c r="AU190" s="53" t="s">
        <v>153</v>
      </c>
      <c r="AV190" s="53" t="s">
        <v>153</v>
      </c>
      <c r="AW190" s="53" t="s">
        <v>439</v>
      </c>
      <c r="AX190" s="53" t="s">
        <v>439</v>
      </c>
      <c r="AY190" s="51"/>
      <c r="AZ190" s="51" t="s">
        <v>153</v>
      </c>
      <c r="BA190" s="53">
        <v>10370</v>
      </c>
      <c r="BB190" s="53">
        <v>0</v>
      </c>
      <c r="BC190" s="53"/>
      <c r="BD190" s="53"/>
      <c r="BE190" s="53"/>
      <c r="BF190" s="53"/>
      <c r="BG190" s="53"/>
      <c r="BH190" s="53" t="s">
        <v>532</v>
      </c>
      <c r="BI190" s="53"/>
      <c r="BJ190" s="51">
        <v>-2</v>
      </c>
      <c r="BK190" s="53"/>
      <c r="BL190" s="53"/>
      <c r="BM190" s="53"/>
      <c r="BN190" s="53" t="s">
        <v>136</v>
      </c>
      <c r="BO190" s="53"/>
      <c r="BP190" s="53"/>
      <c r="BQ190" s="53" t="s">
        <v>136</v>
      </c>
      <c r="BR190" s="53"/>
      <c r="BS190" s="53"/>
      <c r="BT190" s="53"/>
      <c r="BU190" s="53"/>
      <c r="BV190" s="53"/>
      <c r="BW190" s="53"/>
      <c r="BX190" s="53"/>
      <c r="BY190" s="53"/>
      <c r="BZ190" s="53"/>
      <c r="CA190" s="53" t="s">
        <v>534</v>
      </c>
      <c r="CB190" s="53"/>
      <c r="CC190" s="53"/>
      <c r="CD190" s="53"/>
      <c r="CE190" s="53"/>
      <c r="CF190" s="53" t="s">
        <v>462</v>
      </c>
      <c r="CG190" s="53"/>
      <c r="CH190" s="53"/>
      <c r="CI190" s="53">
        <v>2017</v>
      </c>
      <c r="CJ190" s="53" t="s">
        <v>448</v>
      </c>
      <c r="CK190" s="53" t="s">
        <v>464</v>
      </c>
      <c r="CL190" s="53" t="s">
        <v>464</v>
      </c>
      <c r="CM190" s="53" t="s">
        <v>464</v>
      </c>
      <c r="CN190" s="53" t="s">
        <v>464</v>
      </c>
      <c r="CO190" s="53" t="s">
        <v>465</v>
      </c>
      <c r="CP190" s="53">
        <v>2</v>
      </c>
      <c r="CQ190" s="53">
        <v>1</v>
      </c>
      <c r="CR190" s="53">
        <v>1</v>
      </c>
      <c r="CS190" s="53">
        <v>0</v>
      </c>
      <c r="CT190" s="53">
        <v>0</v>
      </c>
      <c r="CU190" s="53">
        <v>0</v>
      </c>
      <c r="CV190" s="53">
        <v>0</v>
      </c>
      <c r="CW190" s="53">
        <v>1</v>
      </c>
      <c r="CX190" s="53">
        <v>0</v>
      </c>
      <c r="CY190" s="53">
        <v>0</v>
      </c>
      <c r="CZ190" s="53">
        <v>0</v>
      </c>
      <c r="DA190" s="53">
        <v>1</v>
      </c>
      <c r="DB190" s="53">
        <v>0</v>
      </c>
      <c r="DC190" s="53" t="s">
        <v>153</v>
      </c>
      <c r="DD190" s="53" t="s">
        <v>153</v>
      </c>
      <c r="DE190" s="53" t="s">
        <v>153</v>
      </c>
      <c r="DF190" s="53">
        <v>1</v>
      </c>
      <c r="DG190" s="53" t="s">
        <v>465</v>
      </c>
      <c r="DH190" s="53">
        <v>2</v>
      </c>
      <c r="DI190" s="53">
        <v>0</v>
      </c>
      <c r="DJ190" s="53">
        <v>1</v>
      </c>
      <c r="DK190" s="53">
        <v>1</v>
      </c>
      <c r="DL190" s="53">
        <v>0</v>
      </c>
      <c r="DM190" s="53">
        <v>0</v>
      </c>
      <c r="DN190" s="53">
        <v>0</v>
      </c>
      <c r="DO190" s="53">
        <v>1</v>
      </c>
      <c r="DP190" s="53">
        <v>0</v>
      </c>
      <c r="DQ190" s="53">
        <v>0</v>
      </c>
      <c r="DR190" s="53">
        <v>0</v>
      </c>
      <c r="DS190" s="53">
        <v>1</v>
      </c>
      <c r="DT190" s="53">
        <v>0</v>
      </c>
      <c r="DU190" s="53" t="s">
        <v>153</v>
      </c>
      <c r="DV190" s="53" t="s">
        <v>153</v>
      </c>
      <c r="DW190" s="51"/>
      <c r="DX190" s="53">
        <v>1</v>
      </c>
      <c r="DY190" s="53">
        <v>2</v>
      </c>
      <c r="DZ190" s="53">
        <v>2</v>
      </c>
      <c r="EA190" s="53">
        <v>2</v>
      </c>
      <c r="EB190" s="53"/>
      <c r="EC190" s="53"/>
      <c r="ED190" s="53"/>
      <c r="EE190" s="51">
        <v>0.86956521739130432</v>
      </c>
      <c r="EF190" s="53"/>
      <c r="EG190" s="53"/>
      <c r="EH190" s="53"/>
      <c r="EI190" s="53"/>
      <c r="EJ190" s="53"/>
      <c r="EK190" s="53"/>
      <c r="EL190" s="53"/>
      <c r="EM190" s="53"/>
      <c r="EN190" s="53"/>
      <c r="EO190" s="53"/>
      <c r="EP190" s="53"/>
      <c r="EQ190" s="59">
        <v>72731</v>
      </c>
      <c r="ER190" s="59">
        <v>10370</v>
      </c>
      <c r="ES190" s="59">
        <v>0</v>
      </c>
      <c r="ET190" s="59">
        <v>0</v>
      </c>
      <c r="EU190" s="59">
        <v>0</v>
      </c>
      <c r="EV190" s="59">
        <v>0</v>
      </c>
      <c r="EW190" s="59">
        <v>0</v>
      </c>
      <c r="EX190" s="59">
        <v>0</v>
      </c>
      <c r="EY190" s="59">
        <v>0</v>
      </c>
      <c r="EZ190" s="59">
        <v>0</v>
      </c>
      <c r="FA190" s="59">
        <v>0</v>
      </c>
      <c r="FB190" s="59">
        <v>1</v>
      </c>
      <c r="FC190" s="59">
        <v>1</v>
      </c>
      <c r="FD190" s="59">
        <v>0</v>
      </c>
      <c r="FE190" s="59">
        <v>0</v>
      </c>
      <c r="FF190" s="59">
        <v>0</v>
      </c>
      <c r="FG190" s="59">
        <v>0</v>
      </c>
      <c r="FH190" s="59">
        <v>0</v>
      </c>
      <c r="FI190" s="59">
        <v>5</v>
      </c>
      <c r="FJ190" s="59">
        <v>1</v>
      </c>
      <c r="FK190" s="59">
        <v>0</v>
      </c>
      <c r="FL190" s="59">
        <v>0</v>
      </c>
      <c r="FM190" s="56"/>
      <c r="FN190" s="56" t="s">
        <v>536</v>
      </c>
      <c r="FO190" s="60" t="b">
        <f t="shared" si="2"/>
        <v>1</v>
      </c>
    </row>
    <row r="191" spans="1:171" s="58" customFormat="1" ht="12.75" x14ac:dyDescent="0.2">
      <c r="A191" s="51" t="s">
        <v>437</v>
      </c>
      <c r="B191" s="52">
        <v>72731</v>
      </c>
      <c r="C191" s="53">
        <v>1</v>
      </c>
      <c r="D191" s="53">
        <v>0</v>
      </c>
      <c r="E191" s="54" t="s">
        <v>1442</v>
      </c>
      <c r="F191" s="53" t="s">
        <v>1443</v>
      </c>
      <c r="G191" s="53"/>
      <c r="H191" s="53" t="s">
        <v>1444</v>
      </c>
      <c r="I191" s="53">
        <v>2</v>
      </c>
      <c r="J191" s="53" t="s">
        <v>1445</v>
      </c>
      <c r="K191" s="53" t="s">
        <v>447</v>
      </c>
      <c r="L191" s="53" t="s">
        <v>448</v>
      </c>
      <c r="M191" s="53" t="s">
        <v>447</v>
      </c>
      <c r="N191" s="53">
        <v>1</v>
      </c>
      <c r="O191" s="53">
        <v>147</v>
      </c>
      <c r="P191" s="53">
        <v>116</v>
      </c>
      <c r="Q191" s="53" t="s">
        <v>153</v>
      </c>
      <c r="R191" s="53" t="s">
        <v>153</v>
      </c>
      <c r="S191" s="53" t="s">
        <v>153</v>
      </c>
      <c r="T191" s="53" t="s">
        <v>1447</v>
      </c>
      <c r="U191" s="53" t="s">
        <v>153</v>
      </c>
      <c r="V191" s="53" t="s">
        <v>153</v>
      </c>
      <c r="W191" s="53" t="s">
        <v>153</v>
      </c>
      <c r="X191" s="53" t="s">
        <v>153</v>
      </c>
      <c r="Y191" s="53" t="s">
        <v>153</v>
      </c>
      <c r="Z191" s="51"/>
      <c r="AA191" s="51" t="s">
        <v>452</v>
      </c>
      <c r="AB191" s="51" t="s">
        <v>1442</v>
      </c>
      <c r="AC191" s="51" t="s">
        <v>1443</v>
      </c>
      <c r="AD191" s="51" t="s">
        <v>1444</v>
      </c>
      <c r="AE191" s="51" t="s">
        <v>1445</v>
      </c>
      <c r="AF191" s="53">
        <v>1</v>
      </c>
      <c r="AG191" s="53">
        <v>150</v>
      </c>
      <c r="AH191" s="53">
        <v>114</v>
      </c>
      <c r="AI191" s="53">
        <v>0</v>
      </c>
      <c r="AJ191" s="53" t="s">
        <v>153</v>
      </c>
      <c r="AK191" s="53" t="s">
        <v>153</v>
      </c>
      <c r="AL191" s="53" t="s">
        <v>153</v>
      </c>
      <c r="AM191" s="53" t="s">
        <v>1447</v>
      </c>
      <c r="AN191" s="53" t="s">
        <v>153</v>
      </c>
      <c r="AO191" s="53" t="s">
        <v>153</v>
      </c>
      <c r="AP191" s="53" t="s">
        <v>153</v>
      </c>
      <c r="AQ191" s="53" t="s">
        <v>153</v>
      </c>
      <c r="AR191" s="53" t="s">
        <v>153</v>
      </c>
      <c r="AS191" s="53">
        <v>2015</v>
      </c>
      <c r="AT191" s="53" t="s">
        <v>153</v>
      </c>
      <c r="AU191" s="53" t="s">
        <v>153</v>
      </c>
      <c r="AV191" s="53" t="s">
        <v>153</v>
      </c>
      <c r="AW191" s="53" t="s">
        <v>439</v>
      </c>
      <c r="AX191" s="53" t="s">
        <v>439</v>
      </c>
      <c r="AY191" s="51"/>
      <c r="AZ191" s="51" t="s">
        <v>153</v>
      </c>
      <c r="BA191" s="53">
        <v>10370</v>
      </c>
      <c r="BB191" s="53">
        <v>0</v>
      </c>
      <c r="BC191" s="53"/>
      <c r="BD191" s="53"/>
      <c r="BE191" s="53"/>
      <c r="BF191" s="53"/>
      <c r="BG191" s="53"/>
      <c r="BH191" s="53"/>
      <c r="BI191" s="53"/>
      <c r="BJ191" s="51">
        <v>-2</v>
      </c>
      <c r="BK191" s="53"/>
      <c r="BL191" s="53"/>
      <c r="BM191" s="53"/>
      <c r="BN191" s="53" t="s">
        <v>136</v>
      </c>
      <c r="BO191" s="53"/>
      <c r="BP191" s="53"/>
      <c r="BQ191" s="53" t="s">
        <v>136</v>
      </c>
      <c r="BR191" s="53"/>
      <c r="BS191" s="53"/>
      <c r="BT191" s="53"/>
      <c r="BU191" s="53"/>
      <c r="BV191" s="53"/>
      <c r="BW191" s="53"/>
      <c r="BX191" s="53"/>
      <c r="BY191" s="53"/>
      <c r="BZ191" s="53"/>
      <c r="CA191" s="53"/>
      <c r="CB191" s="53"/>
      <c r="CC191" s="53"/>
      <c r="CD191" s="53"/>
      <c r="CE191" s="53"/>
      <c r="CF191" s="53"/>
      <c r="CG191" s="53"/>
      <c r="CH191" s="53"/>
      <c r="CI191" s="53">
        <v>2017</v>
      </c>
      <c r="CJ191" s="53" t="s">
        <v>448</v>
      </c>
      <c r="CK191" s="53" t="s">
        <v>464</v>
      </c>
      <c r="CL191" s="53" t="s">
        <v>464</v>
      </c>
      <c r="CM191" s="53" t="s">
        <v>464</v>
      </c>
      <c r="CN191" s="53" t="s">
        <v>464</v>
      </c>
      <c r="CO191" s="53" t="s">
        <v>465</v>
      </c>
      <c r="CP191" s="53">
        <v>2</v>
      </c>
      <c r="CQ191" s="53">
        <v>1</v>
      </c>
      <c r="CR191" s="53">
        <v>1</v>
      </c>
      <c r="CS191" s="53">
        <v>0</v>
      </c>
      <c r="CT191" s="53">
        <v>0</v>
      </c>
      <c r="CU191" s="53">
        <v>0</v>
      </c>
      <c r="CV191" s="53">
        <v>0</v>
      </c>
      <c r="CW191" s="53">
        <v>1</v>
      </c>
      <c r="CX191" s="53">
        <v>0</v>
      </c>
      <c r="CY191" s="53">
        <v>0</v>
      </c>
      <c r="CZ191" s="53">
        <v>0</v>
      </c>
      <c r="DA191" s="53">
        <v>1</v>
      </c>
      <c r="DB191" s="53">
        <v>0</v>
      </c>
      <c r="DC191" s="53" t="s">
        <v>153</v>
      </c>
      <c r="DD191" s="53" t="s">
        <v>153</v>
      </c>
      <c r="DE191" s="53" t="s">
        <v>153</v>
      </c>
      <c r="DF191" s="53">
        <v>1</v>
      </c>
      <c r="DG191" s="53" t="s">
        <v>465</v>
      </c>
      <c r="DH191" s="53">
        <v>2</v>
      </c>
      <c r="DI191" s="53">
        <v>0</v>
      </c>
      <c r="DJ191" s="53">
        <v>1</v>
      </c>
      <c r="DK191" s="53">
        <v>1</v>
      </c>
      <c r="DL191" s="53">
        <v>0</v>
      </c>
      <c r="DM191" s="53">
        <v>0</v>
      </c>
      <c r="DN191" s="53">
        <v>0</v>
      </c>
      <c r="DO191" s="53">
        <v>1</v>
      </c>
      <c r="DP191" s="53">
        <v>0</v>
      </c>
      <c r="DQ191" s="53">
        <v>0</v>
      </c>
      <c r="DR191" s="53">
        <v>0</v>
      </c>
      <c r="DS191" s="53">
        <v>1</v>
      </c>
      <c r="DT191" s="53">
        <v>0</v>
      </c>
      <c r="DU191" s="53" t="s">
        <v>153</v>
      </c>
      <c r="DV191" s="53" t="s">
        <v>153</v>
      </c>
      <c r="DW191" s="51"/>
      <c r="DX191" s="53">
        <v>1</v>
      </c>
      <c r="DY191" s="53">
        <v>2</v>
      </c>
      <c r="DZ191" s="53">
        <v>2</v>
      </c>
      <c r="EA191" s="53">
        <v>2</v>
      </c>
      <c r="EB191" s="53"/>
      <c r="EC191" s="53"/>
      <c r="ED191" s="53"/>
      <c r="EE191" s="51">
        <v>0.86956521739130432</v>
      </c>
      <c r="EF191" s="53"/>
      <c r="EG191" s="53"/>
      <c r="EH191" s="53"/>
      <c r="EI191" s="53"/>
      <c r="EJ191" s="53"/>
      <c r="EK191" s="53"/>
      <c r="EL191" s="53"/>
      <c r="EM191" s="53"/>
      <c r="EN191" s="53"/>
      <c r="EO191" s="53"/>
      <c r="EP191" s="53"/>
      <c r="EQ191" s="59">
        <v>72731</v>
      </c>
      <c r="ER191" s="59">
        <v>10370</v>
      </c>
      <c r="ES191" s="59">
        <v>0</v>
      </c>
      <c r="ET191" s="59">
        <v>0</v>
      </c>
      <c r="EU191" s="59">
        <v>0</v>
      </c>
      <c r="EV191" s="59">
        <v>0</v>
      </c>
      <c r="EW191" s="56"/>
      <c r="EX191" s="56"/>
      <c r="EY191" s="56"/>
      <c r="EZ191" s="56"/>
      <c r="FA191" s="56"/>
      <c r="FB191" s="56"/>
      <c r="FC191" s="56"/>
      <c r="FD191" s="56"/>
      <c r="FE191" s="56"/>
      <c r="FF191" s="56"/>
      <c r="FG191" s="56"/>
      <c r="FH191" s="56"/>
      <c r="FI191" s="56"/>
      <c r="FJ191" s="56"/>
      <c r="FK191" s="56"/>
      <c r="FL191" s="56"/>
      <c r="FM191" s="56"/>
      <c r="FN191" s="56" t="s">
        <v>536</v>
      </c>
      <c r="FO191" s="60" t="b">
        <f t="shared" si="2"/>
        <v>1</v>
      </c>
    </row>
    <row r="192" spans="1:171" s="58" customFormat="1" ht="12.75" x14ac:dyDescent="0.2">
      <c r="A192" s="51" t="s">
        <v>437</v>
      </c>
      <c r="B192" s="52">
        <v>30798</v>
      </c>
      <c r="C192" s="53">
        <v>0</v>
      </c>
      <c r="D192" s="53">
        <v>1</v>
      </c>
      <c r="E192" s="54">
        <v>70202111400625</v>
      </c>
      <c r="F192" s="53" t="s">
        <v>619</v>
      </c>
      <c r="G192" s="53"/>
      <c r="H192" s="53" t="s">
        <v>1453</v>
      </c>
      <c r="I192" s="53">
        <v>2</v>
      </c>
      <c r="J192" s="53" t="s">
        <v>1454</v>
      </c>
      <c r="K192" s="53" t="s">
        <v>447</v>
      </c>
      <c r="L192" s="53" t="s">
        <v>472</v>
      </c>
      <c r="M192" s="53" t="s">
        <v>447</v>
      </c>
      <c r="N192" s="53">
        <v>1</v>
      </c>
      <c r="O192" s="53">
        <v>148</v>
      </c>
      <c r="P192" s="53">
        <v>1</v>
      </c>
      <c r="Q192" s="53" t="s">
        <v>153</v>
      </c>
      <c r="R192" s="53" t="s">
        <v>153</v>
      </c>
      <c r="S192" s="53" t="s">
        <v>1455</v>
      </c>
      <c r="T192" s="53" t="s">
        <v>1456</v>
      </c>
      <c r="U192" s="53" t="s">
        <v>1457</v>
      </c>
      <c r="V192" s="53" t="s">
        <v>1458</v>
      </c>
      <c r="W192" s="53" t="s">
        <v>1459</v>
      </c>
      <c r="X192" s="53" t="s">
        <v>1460</v>
      </c>
      <c r="Y192" s="53" t="s">
        <v>1461</v>
      </c>
      <c r="Z192" s="51"/>
      <c r="AA192" s="51" t="s">
        <v>452</v>
      </c>
      <c r="AB192" s="51" t="s">
        <v>1462</v>
      </c>
      <c r="AC192" s="51" t="s">
        <v>619</v>
      </c>
      <c r="AD192" s="51" t="s">
        <v>1453</v>
      </c>
      <c r="AE192" s="51" t="s">
        <v>1454</v>
      </c>
      <c r="AF192" s="53">
        <v>1</v>
      </c>
      <c r="AG192" s="53">
        <v>325</v>
      </c>
      <c r="AH192" s="53">
        <v>1</v>
      </c>
      <c r="AI192" s="53">
        <v>1</v>
      </c>
      <c r="AJ192" s="53" t="s">
        <v>153</v>
      </c>
      <c r="AK192" s="53" t="s">
        <v>153</v>
      </c>
      <c r="AL192" s="53" t="s">
        <v>1455</v>
      </c>
      <c r="AM192" s="53" t="s">
        <v>1456</v>
      </c>
      <c r="AN192" s="53" t="s">
        <v>1460</v>
      </c>
      <c r="AO192" s="53" t="s">
        <v>1461</v>
      </c>
      <c r="AP192" s="53" t="s">
        <v>1457</v>
      </c>
      <c r="AQ192" s="53" t="s">
        <v>1458</v>
      </c>
      <c r="AR192" s="53" t="s">
        <v>1459</v>
      </c>
      <c r="AS192" s="53">
        <v>2015</v>
      </c>
      <c r="AT192" s="53" t="s">
        <v>153</v>
      </c>
      <c r="AU192" s="53" t="s">
        <v>1200</v>
      </c>
      <c r="AV192" s="53" t="s">
        <v>153</v>
      </c>
      <c r="AW192" s="53" t="s">
        <v>153</v>
      </c>
      <c r="AX192" s="53" t="s">
        <v>153</v>
      </c>
      <c r="AY192" s="51"/>
      <c r="AZ192" s="51" t="s">
        <v>153</v>
      </c>
      <c r="BA192" s="53">
        <v>10923</v>
      </c>
      <c r="BB192" s="53">
        <v>0</v>
      </c>
      <c r="BC192" s="53"/>
      <c r="BD192" s="53"/>
      <c r="BE192" s="53"/>
      <c r="BF192" s="53"/>
      <c r="BG192" s="53"/>
      <c r="BH192" s="53" t="s">
        <v>532</v>
      </c>
      <c r="BI192" s="53" t="s">
        <v>564</v>
      </c>
      <c r="BJ192" s="51">
        <v>-54.46153846153846</v>
      </c>
      <c r="BK192" s="53"/>
      <c r="BL192" s="53"/>
      <c r="BM192" s="53"/>
      <c r="BN192" s="53" t="s">
        <v>99</v>
      </c>
      <c r="BO192" s="53"/>
      <c r="BP192" s="53"/>
      <c r="BQ192" s="53" t="s">
        <v>99</v>
      </c>
      <c r="BR192" s="53"/>
      <c r="BS192" s="53"/>
      <c r="BT192" s="53"/>
      <c r="BU192" s="53"/>
      <c r="BV192" s="53"/>
      <c r="BW192" s="53"/>
      <c r="BX192" s="53"/>
      <c r="BY192" s="53"/>
      <c r="BZ192" s="53"/>
      <c r="CA192" s="53"/>
      <c r="CB192" s="53"/>
      <c r="CC192" s="53"/>
      <c r="CD192" s="53"/>
      <c r="CE192" s="53"/>
      <c r="CF192" s="53" t="s">
        <v>462</v>
      </c>
      <c r="CG192" s="53"/>
      <c r="CH192" s="53"/>
      <c r="CI192" s="53">
        <v>2017</v>
      </c>
      <c r="CJ192" s="53" t="s">
        <v>472</v>
      </c>
      <c r="CK192" s="53" t="s">
        <v>501</v>
      </c>
      <c r="CL192" s="53" t="s">
        <v>464</v>
      </c>
      <c r="CM192" s="53" t="s">
        <v>463</v>
      </c>
      <c r="CN192" s="53" t="s">
        <v>464</v>
      </c>
      <c r="CO192" s="53" t="s">
        <v>465</v>
      </c>
      <c r="CP192" s="53">
        <v>0</v>
      </c>
      <c r="CQ192" s="53">
        <v>0</v>
      </c>
      <c r="CR192" s="53">
        <v>0</v>
      </c>
      <c r="CS192" s="53">
        <v>0</v>
      </c>
      <c r="CT192" s="53">
        <v>0</v>
      </c>
      <c r="CU192" s="53">
        <v>0</v>
      </c>
      <c r="CV192" s="53">
        <v>0</v>
      </c>
      <c r="CW192" s="53">
        <v>0</v>
      </c>
      <c r="CX192" s="53">
        <v>0</v>
      </c>
      <c r="CY192" s="53">
        <v>0</v>
      </c>
      <c r="CZ192" s="53">
        <v>0</v>
      </c>
      <c r="DA192" s="53">
        <v>0</v>
      </c>
      <c r="DB192" s="53">
        <v>0</v>
      </c>
      <c r="DC192" s="53" t="s">
        <v>153</v>
      </c>
      <c r="DD192" s="53" t="s">
        <v>153</v>
      </c>
      <c r="DE192" s="53" t="s">
        <v>153</v>
      </c>
      <c r="DF192" s="53">
        <v>0</v>
      </c>
      <c r="DG192" s="53" t="s">
        <v>465</v>
      </c>
      <c r="DH192" s="53">
        <v>0</v>
      </c>
      <c r="DI192" s="53">
        <v>0</v>
      </c>
      <c r="DJ192" s="53">
        <v>0</v>
      </c>
      <c r="DK192" s="53">
        <v>0</v>
      </c>
      <c r="DL192" s="53">
        <v>0</v>
      </c>
      <c r="DM192" s="53">
        <v>0</v>
      </c>
      <c r="DN192" s="53">
        <v>0</v>
      </c>
      <c r="DO192" s="53">
        <v>0</v>
      </c>
      <c r="DP192" s="53">
        <v>0</v>
      </c>
      <c r="DQ192" s="53">
        <v>0</v>
      </c>
      <c r="DR192" s="53">
        <v>0</v>
      </c>
      <c r="DS192" s="53">
        <v>0</v>
      </c>
      <c r="DT192" s="53">
        <v>0</v>
      </c>
      <c r="DU192" s="53" t="s">
        <v>153</v>
      </c>
      <c r="DV192" s="53" t="s">
        <v>153</v>
      </c>
      <c r="DW192" s="51"/>
      <c r="DX192" s="53">
        <v>0</v>
      </c>
      <c r="DY192" s="53">
        <v>0</v>
      </c>
      <c r="DZ192" s="53">
        <v>0</v>
      </c>
      <c r="EA192" s="53">
        <v>0</v>
      </c>
      <c r="EB192" s="53"/>
      <c r="EC192" s="53"/>
      <c r="ED192" s="53"/>
      <c r="EE192" s="51"/>
      <c r="EF192" s="53"/>
      <c r="EG192" s="53"/>
      <c r="EH192" s="53"/>
      <c r="EI192" s="53"/>
      <c r="EJ192" s="53"/>
      <c r="EK192" s="53"/>
      <c r="EL192" s="53"/>
      <c r="EM192" s="53"/>
      <c r="EN192" s="53"/>
      <c r="EO192" s="53"/>
      <c r="EP192" s="53"/>
      <c r="EQ192" s="59">
        <v>30798</v>
      </c>
      <c r="ER192" s="59">
        <v>10923</v>
      </c>
      <c r="ES192" s="59">
        <v>0</v>
      </c>
      <c r="ET192" s="59">
        <v>0</v>
      </c>
      <c r="EU192" s="59">
        <v>0</v>
      </c>
      <c r="EV192" s="59">
        <v>0</v>
      </c>
      <c r="EW192" s="59">
        <v>0</v>
      </c>
      <c r="EX192" s="59">
        <v>0</v>
      </c>
      <c r="EY192" s="59">
        <v>0</v>
      </c>
      <c r="EZ192" s="59">
        <v>0</v>
      </c>
      <c r="FA192" s="59">
        <v>0</v>
      </c>
      <c r="FB192" s="59">
        <v>0</v>
      </c>
      <c r="FC192" s="59">
        <v>0</v>
      </c>
      <c r="FD192" s="59">
        <v>0</v>
      </c>
      <c r="FE192" s="59">
        <v>0</v>
      </c>
      <c r="FF192" s="59">
        <v>0</v>
      </c>
      <c r="FG192" s="59">
        <v>0</v>
      </c>
      <c r="FH192" s="59">
        <v>0</v>
      </c>
      <c r="FI192" s="59">
        <v>1</v>
      </c>
      <c r="FJ192" s="59">
        <v>0</v>
      </c>
      <c r="FK192" s="59">
        <v>0</v>
      </c>
      <c r="FL192" s="59">
        <v>0</v>
      </c>
      <c r="FM192" s="56"/>
      <c r="FN192" s="56" t="s">
        <v>466</v>
      </c>
      <c r="FO192" s="60" t="b">
        <f t="shared" si="2"/>
        <v>1</v>
      </c>
    </row>
    <row r="193" spans="1:171" s="58" customFormat="1" ht="12.75" x14ac:dyDescent="0.2">
      <c r="A193" s="51" t="s">
        <v>437</v>
      </c>
      <c r="B193" s="52">
        <v>30798</v>
      </c>
      <c r="C193" s="53">
        <v>1</v>
      </c>
      <c r="D193" s="53">
        <v>0</v>
      </c>
      <c r="E193" s="54" t="s">
        <v>1462</v>
      </c>
      <c r="F193" s="53" t="s">
        <v>619</v>
      </c>
      <c r="G193" s="53"/>
      <c r="H193" s="53" t="s">
        <v>1453</v>
      </c>
      <c r="I193" s="53">
        <v>2</v>
      </c>
      <c r="J193" s="53" t="s">
        <v>1454</v>
      </c>
      <c r="K193" s="53" t="s">
        <v>447</v>
      </c>
      <c r="L193" s="53" t="s">
        <v>472</v>
      </c>
      <c r="M193" s="53" t="s">
        <v>447</v>
      </c>
      <c r="N193" s="53">
        <v>1</v>
      </c>
      <c r="O193" s="53">
        <v>148</v>
      </c>
      <c r="P193" s="53">
        <v>1</v>
      </c>
      <c r="Q193" s="53" t="s">
        <v>153</v>
      </c>
      <c r="R193" s="53" t="s">
        <v>153</v>
      </c>
      <c r="S193" s="53" t="s">
        <v>153</v>
      </c>
      <c r="T193" s="53" t="s">
        <v>1456</v>
      </c>
      <c r="U193" s="53" t="s">
        <v>153</v>
      </c>
      <c r="V193" s="53" t="s">
        <v>153</v>
      </c>
      <c r="W193" s="53" t="s">
        <v>153</v>
      </c>
      <c r="X193" s="53" t="s">
        <v>153</v>
      </c>
      <c r="Y193" s="53" t="s">
        <v>153</v>
      </c>
      <c r="Z193" s="51"/>
      <c r="AA193" s="51" t="s">
        <v>452</v>
      </c>
      <c r="AB193" s="51" t="s">
        <v>1462</v>
      </c>
      <c r="AC193" s="51" t="s">
        <v>619</v>
      </c>
      <c r="AD193" s="51" t="s">
        <v>1453</v>
      </c>
      <c r="AE193" s="51" t="s">
        <v>1454</v>
      </c>
      <c r="AF193" s="53">
        <v>1</v>
      </c>
      <c r="AG193" s="53">
        <v>325</v>
      </c>
      <c r="AH193" s="53">
        <v>1</v>
      </c>
      <c r="AI193" s="53">
        <v>0</v>
      </c>
      <c r="AJ193" s="53" t="s">
        <v>153</v>
      </c>
      <c r="AK193" s="53" t="s">
        <v>153</v>
      </c>
      <c r="AL193" s="53" t="s">
        <v>153</v>
      </c>
      <c r="AM193" s="53" t="s">
        <v>1456</v>
      </c>
      <c r="AN193" s="53" t="s">
        <v>153</v>
      </c>
      <c r="AO193" s="53" t="s">
        <v>153</v>
      </c>
      <c r="AP193" s="53" t="s">
        <v>153</v>
      </c>
      <c r="AQ193" s="53" t="s">
        <v>153</v>
      </c>
      <c r="AR193" s="53" t="s">
        <v>153</v>
      </c>
      <c r="AS193" s="53">
        <v>2015</v>
      </c>
      <c r="AT193" s="53" t="s">
        <v>153</v>
      </c>
      <c r="AU193" s="53" t="s">
        <v>1200</v>
      </c>
      <c r="AV193" s="53" t="s">
        <v>153</v>
      </c>
      <c r="AW193" s="53" t="s">
        <v>153</v>
      </c>
      <c r="AX193" s="53" t="s">
        <v>153</v>
      </c>
      <c r="AY193" s="51"/>
      <c r="AZ193" s="51" t="s">
        <v>153</v>
      </c>
      <c r="BA193" s="53">
        <v>10923</v>
      </c>
      <c r="BB193" s="53">
        <v>0</v>
      </c>
      <c r="BC193" s="53"/>
      <c r="BD193" s="53"/>
      <c r="BE193" s="53"/>
      <c r="BF193" s="53"/>
      <c r="BG193" s="53"/>
      <c r="BH193" s="53"/>
      <c r="BI193" s="53"/>
      <c r="BJ193" s="51">
        <v>-54.46153846153846</v>
      </c>
      <c r="BK193" s="53"/>
      <c r="BL193" s="53"/>
      <c r="BM193" s="53"/>
      <c r="BN193" s="53" t="s">
        <v>99</v>
      </c>
      <c r="BO193" s="53"/>
      <c r="BP193" s="53"/>
      <c r="BQ193" s="53" t="s">
        <v>99</v>
      </c>
      <c r="BR193" s="53"/>
      <c r="BS193" s="53"/>
      <c r="BT193" s="53"/>
      <c r="BU193" s="53"/>
      <c r="BV193" s="53"/>
      <c r="BW193" s="53"/>
      <c r="BX193" s="53"/>
      <c r="BY193" s="53"/>
      <c r="BZ193" s="53"/>
      <c r="CA193" s="53"/>
      <c r="CB193" s="53"/>
      <c r="CC193" s="53"/>
      <c r="CD193" s="53"/>
      <c r="CE193" s="53"/>
      <c r="CF193" s="53"/>
      <c r="CG193" s="53"/>
      <c r="CH193" s="53"/>
      <c r="CI193" s="53">
        <v>2017</v>
      </c>
      <c r="CJ193" s="53" t="s">
        <v>472</v>
      </c>
      <c r="CK193" s="53" t="s">
        <v>501</v>
      </c>
      <c r="CL193" s="53" t="s">
        <v>464</v>
      </c>
      <c r="CM193" s="53" t="s">
        <v>463</v>
      </c>
      <c r="CN193" s="53" t="s">
        <v>464</v>
      </c>
      <c r="CO193" s="53" t="s">
        <v>465</v>
      </c>
      <c r="CP193" s="53">
        <v>0</v>
      </c>
      <c r="CQ193" s="53">
        <v>0</v>
      </c>
      <c r="CR193" s="53">
        <v>0</v>
      </c>
      <c r="CS193" s="53">
        <v>0</v>
      </c>
      <c r="CT193" s="53">
        <v>0</v>
      </c>
      <c r="CU193" s="53">
        <v>0</v>
      </c>
      <c r="CV193" s="53">
        <v>0</v>
      </c>
      <c r="CW193" s="53">
        <v>0</v>
      </c>
      <c r="CX193" s="53">
        <v>0</v>
      </c>
      <c r="CY193" s="53">
        <v>0</v>
      </c>
      <c r="CZ193" s="53">
        <v>0</v>
      </c>
      <c r="DA193" s="53">
        <v>0</v>
      </c>
      <c r="DB193" s="53">
        <v>0</v>
      </c>
      <c r="DC193" s="53" t="s">
        <v>153</v>
      </c>
      <c r="DD193" s="53" t="s">
        <v>153</v>
      </c>
      <c r="DE193" s="53" t="s">
        <v>153</v>
      </c>
      <c r="DF193" s="53">
        <v>0</v>
      </c>
      <c r="DG193" s="53" t="s">
        <v>465</v>
      </c>
      <c r="DH193" s="53">
        <v>0</v>
      </c>
      <c r="DI193" s="53">
        <v>0</v>
      </c>
      <c r="DJ193" s="53">
        <v>0</v>
      </c>
      <c r="DK193" s="53">
        <v>0</v>
      </c>
      <c r="DL193" s="53">
        <v>0</v>
      </c>
      <c r="DM193" s="53">
        <v>0</v>
      </c>
      <c r="DN193" s="53">
        <v>0</v>
      </c>
      <c r="DO193" s="53">
        <v>0</v>
      </c>
      <c r="DP193" s="53">
        <v>0</v>
      </c>
      <c r="DQ193" s="53">
        <v>0</v>
      </c>
      <c r="DR193" s="53">
        <v>0</v>
      </c>
      <c r="DS193" s="53">
        <v>0</v>
      </c>
      <c r="DT193" s="53">
        <v>0</v>
      </c>
      <c r="DU193" s="53" t="s">
        <v>153</v>
      </c>
      <c r="DV193" s="53" t="s">
        <v>153</v>
      </c>
      <c r="DW193" s="51"/>
      <c r="DX193" s="53">
        <v>0</v>
      </c>
      <c r="DY193" s="53">
        <v>0</v>
      </c>
      <c r="DZ193" s="53">
        <v>0</v>
      </c>
      <c r="EA193" s="53">
        <v>0</v>
      </c>
      <c r="EB193" s="53"/>
      <c r="EC193" s="53"/>
      <c r="ED193" s="53"/>
      <c r="EE193" s="51"/>
      <c r="EF193" s="53"/>
      <c r="EG193" s="53"/>
      <c r="EH193" s="53"/>
      <c r="EI193" s="53"/>
      <c r="EJ193" s="53"/>
      <c r="EK193" s="53"/>
      <c r="EL193" s="53"/>
      <c r="EM193" s="53"/>
      <c r="EN193" s="53"/>
      <c r="EO193" s="53"/>
      <c r="EP193" s="53"/>
      <c r="EQ193" s="59">
        <v>30798</v>
      </c>
      <c r="ER193" s="59">
        <v>10923</v>
      </c>
      <c r="ES193" s="59">
        <v>0</v>
      </c>
      <c r="ET193" s="59">
        <v>0</v>
      </c>
      <c r="EU193" s="59">
        <v>0</v>
      </c>
      <c r="EV193" s="59">
        <v>0</v>
      </c>
      <c r="EW193" s="56"/>
      <c r="EX193" s="56"/>
      <c r="EY193" s="56"/>
      <c r="EZ193" s="56"/>
      <c r="FA193" s="56"/>
      <c r="FB193" s="56"/>
      <c r="FC193" s="56"/>
      <c r="FD193" s="56"/>
      <c r="FE193" s="56"/>
      <c r="FF193" s="56"/>
      <c r="FG193" s="56"/>
      <c r="FH193" s="56"/>
      <c r="FI193" s="56"/>
      <c r="FJ193" s="56"/>
      <c r="FK193" s="56"/>
      <c r="FL193" s="56"/>
      <c r="FM193" s="56"/>
      <c r="FN193" s="56" t="s">
        <v>466</v>
      </c>
      <c r="FO193" s="60" t="b">
        <f t="shared" si="2"/>
        <v>1</v>
      </c>
    </row>
    <row r="194" spans="1:171" s="58" customFormat="1" ht="12.75" x14ac:dyDescent="0.2">
      <c r="A194" s="51" t="s">
        <v>437</v>
      </c>
      <c r="B194" s="52">
        <v>56454</v>
      </c>
      <c r="C194" s="53">
        <v>0</v>
      </c>
      <c r="D194" s="53">
        <v>1</v>
      </c>
      <c r="E194" s="54" t="s">
        <v>1463</v>
      </c>
      <c r="F194" s="53" t="s">
        <v>1464</v>
      </c>
      <c r="G194" s="53"/>
      <c r="H194" s="53" t="s">
        <v>1465</v>
      </c>
      <c r="I194" s="53">
        <v>2</v>
      </c>
      <c r="J194" s="53" t="s">
        <v>1466</v>
      </c>
      <c r="K194" s="53" t="s">
        <v>447</v>
      </c>
      <c r="L194" s="53" t="s">
        <v>472</v>
      </c>
      <c r="M194" s="53" t="s">
        <v>447</v>
      </c>
      <c r="N194" s="53">
        <v>1</v>
      </c>
      <c r="O194" s="53">
        <v>150</v>
      </c>
      <c r="P194" s="53">
        <v>14</v>
      </c>
      <c r="Q194" s="53" t="s">
        <v>153</v>
      </c>
      <c r="R194" s="53" t="s">
        <v>153</v>
      </c>
      <c r="S194" s="53" t="s">
        <v>1467</v>
      </c>
      <c r="T194" s="53" t="s">
        <v>1468</v>
      </c>
      <c r="U194" s="53" t="s">
        <v>1469</v>
      </c>
      <c r="V194" s="53" t="s">
        <v>1470</v>
      </c>
      <c r="W194" s="53" t="s">
        <v>153</v>
      </c>
      <c r="X194" s="53" t="s">
        <v>1471</v>
      </c>
      <c r="Y194" s="53" t="s">
        <v>546</v>
      </c>
      <c r="Z194" s="51"/>
      <c r="AA194" s="51" t="s">
        <v>452</v>
      </c>
      <c r="AB194" s="51" t="s">
        <v>1463</v>
      </c>
      <c r="AC194" s="51" t="s">
        <v>1464</v>
      </c>
      <c r="AD194" s="51" t="s">
        <v>1465</v>
      </c>
      <c r="AE194" s="51" t="s">
        <v>1466</v>
      </c>
      <c r="AF194" s="53">
        <v>1</v>
      </c>
      <c r="AG194" s="53">
        <v>139</v>
      </c>
      <c r="AH194" s="53">
        <v>14</v>
      </c>
      <c r="AI194" s="53">
        <v>1</v>
      </c>
      <c r="AJ194" s="53" t="s">
        <v>153</v>
      </c>
      <c r="AK194" s="53" t="s">
        <v>153</v>
      </c>
      <c r="AL194" s="53" t="s">
        <v>1467</v>
      </c>
      <c r="AM194" s="53" t="s">
        <v>1468</v>
      </c>
      <c r="AN194" s="53" t="s">
        <v>1471</v>
      </c>
      <c r="AO194" s="53" t="s">
        <v>546</v>
      </c>
      <c r="AP194" s="53" t="s">
        <v>1469</v>
      </c>
      <c r="AQ194" s="53" t="s">
        <v>1470</v>
      </c>
      <c r="AR194" s="53" t="s">
        <v>153</v>
      </c>
      <c r="AS194" s="53">
        <v>2015</v>
      </c>
      <c r="AT194" s="53" t="s">
        <v>153</v>
      </c>
      <c r="AU194" s="53" t="s">
        <v>153</v>
      </c>
      <c r="AV194" s="53" t="s">
        <v>153</v>
      </c>
      <c r="AW194" s="53" t="s">
        <v>153</v>
      </c>
      <c r="AX194" s="53" t="s">
        <v>153</v>
      </c>
      <c r="AY194" s="51"/>
      <c r="AZ194" s="51" t="s">
        <v>153</v>
      </c>
      <c r="BA194" s="53">
        <v>8269</v>
      </c>
      <c r="BB194" s="53">
        <v>0</v>
      </c>
      <c r="BC194" s="53"/>
      <c r="BD194" s="53"/>
      <c r="BE194" s="53"/>
      <c r="BF194" s="53"/>
      <c r="BG194" s="53"/>
      <c r="BH194" s="53" t="s">
        <v>532</v>
      </c>
      <c r="BI194" s="53"/>
      <c r="BJ194" s="51">
        <v>7.9136690647482011</v>
      </c>
      <c r="BK194" s="53"/>
      <c r="BL194" s="53"/>
      <c r="BM194" s="53"/>
      <c r="BN194" s="53" t="s">
        <v>778</v>
      </c>
      <c r="BO194" s="53"/>
      <c r="BP194" s="53"/>
      <c r="BQ194" s="53" t="s">
        <v>778</v>
      </c>
      <c r="BR194" s="53"/>
      <c r="BS194" s="53"/>
      <c r="BT194" s="53"/>
      <c r="BU194" s="53"/>
      <c r="BV194" s="53"/>
      <c r="BW194" s="53"/>
      <c r="BX194" s="53"/>
      <c r="BY194" s="53"/>
      <c r="BZ194" s="53"/>
      <c r="CA194" s="53"/>
      <c r="CB194" s="53"/>
      <c r="CC194" s="53"/>
      <c r="CD194" s="53"/>
      <c r="CE194" s="53"/>
      <c r="CF194" s="53" t="s">
        <v>462</v>
      </c>
      <c r="CG194" s="53"/>
      <c r="CH194" s="53"/>
      <c r="CI194" s="53">
        <v>2017</v>
      </c>
      <c r="CJ194" s="53" t="s">
        <v>472</v>
      </c>
      <c r="CK194" s="53" t="s">
        <v>463</v>
      </c>
      <c r="CL194" s="53" t="s">
        <v>464</v>
      </c>
      <c r="CM194" s="53" t="s">
        <v>463</v>
      </c>
      <c r="CN194" s="53" t="s">
        <v>464</v>
      </c>
      <c r="CO194" s="53" t="s">
        <v>465</v>
      </c>
      <c r="CP194" s="53">
        <v>4</v>
      </c>
      <c r="CQ194" s="53">
        <v>0</v>
      </c>
      <c r="CR194" s="53">
        <v>3</v>
      </c>
      <c r="CS194" s="53">
        <v>1</v>
      </c>
      <c r="CT194" s="53">
        <v>0</v>
      </c>
      <c r="CU194" s="53">
        <v>0</v>
      </c>
      <c r="CV194" s="53">
        <v>0</v>
      </c>
      <c r="CW194" s="53">
        <v>0</v>
      </c>
      <c r="CX194" s="53">
        <v>0</v>
      </c>
      <c r="CY194" s="53">
        <v>1</v>
      </c>
      <c r="CZ194" s="53">
        <v>0</v>
      </c>
      <c r="DA194" s="53">
        <v>3</v>
      </c>
      <c r="DB194" s="53">
        <v>0</v>
      </c>
      <c r="DC194" s="53" t="s">
        <v>153</v>
      </c>
      <c r="DD194" s="53" t="s">
        <v>153</v>
      </c>
      <c r="DE194" s="53" t="s">
        <v>153</v>
      </c>
      <c r="DF194" s="53">
        <v>0</v>
      </c>
      <c r="DG194" s="53" t="s">
        <v>465</v>
      </c>
      <c r="DH194" s="53">
        <v>2</v>
      </c>
      <c r="DI194" s="53">
        <v>0</v>
      </c>
      <c r="DJ194" s="53">
        <v>1</v>
      </c>
      <c r="DK194" s="53">
        <v>1</v>
      </c>
      <c r="DL194" s="53">
        <v>0</v>
      </c>
      <c r="DM194" s="53">
        <v>0</v>
      </c>
      <c r="DN194" s="53">
        <v>0</v>
      </c>
      <c r="DO194" s="53">
        <v>0</v>
      </c>
      <c r="DP194" s="53">
        <v>1</v>
      </c>
      <c r="DQ194" s="53">
        <v>1</v>
      </c>
      <c r="DR194" s="53">
        <v>0</v>
      </c>
      <c r="DS194" s="53">
        <v>0</v>
      </c>
      <c r="DT194" s="53">
        <v>0</v>
      </c>
      <c r="DU194" s="53" t="s">
        <v>153</v>
      </c>
      <c r="DV194" s="53" t="s">
        <v>153</v>
      </c>
      <c r="DW194" s="51"/>
      <c r="DX194" s="53">
        <v>0</v>
      </c>
      <c r="DY194" s="53">
        <v>4</v>
      </c>
      <c r="DZ194" s="53">
        <v>0</v>
      </c>
      <c r="EA194" s="53">
        <v>0</v>
      </c>
      <c r="EB194" s="53"/>
      <c r="EC194" s="53"/>
      <c r="ED194" s="53"/>
      <c r="EE194" s="51"/>
      <c r="EF194" s="53"/>
      <c r="EG194" s="53"/>
      <c r="EH194" s="53"/>
      <c r="EI194" s="53"/>
      <c r="EJ194" s="53"/>
      <c r="EK194" s="53"/>
      <c r="EL194" s="53"/>
      <c r="EM194" s="53"/>
      <c r="EN194" s="53"/>
      <c r="EO194" s="53"/>
      <c r="EP194" s="53"/>
      <c r="EQ194" s="59">
        <v>56454</v>
      </c>
      <c r="ER194" s="59">
        <v>8269</v>
      </c>
      <c r="ES194" s="59">
        <v>0</v>
      </c>
      <c r="ET194" s="59">
        <v>0</v>
      </c>
      <c r="EU194" s="59">
        <v>0</v>
      </c>
      <c r="EV194" s="59">
        <v>0</v>
      </c>
      <c r="EW194" s="59">
        <v>1</v>
      </c>
      <c r="EX194" s="59">
        <v>1</v>
      </c>
      <c r="EY194" s="59">
        <v>0</v>
      </c>
      <c r="EZ194" s="59">
        <v>0</v>
      </c>
      <c r="FA194" s="59">
        <v>0</v>
      </c>
      <c r="FB194" s="59">
        <v>1</v>
      </c>
      <c r="FC194" s="59">
        <v>1</v>
      </c>
      <c r="FD194" s="59">
        <v>0</v>
      </c>
      <c r="FE194" s="59">
        <v>0</v>
      </c>
      <c r="FF194" s="59">
        <v>0</v>
      </c>
      <c r="FG194" s="59">
        <v>0</v>
      </c>
      <c r="FH194" s="59">
        <v>0</v>
      </c>
      <c r="FI194" s="59">
        <v>0</v>
      </c>
      <c r="FJ194" s="59">
        <v>0</v>
      </c>
      <c r="FK194" s="59">
        <v>0</v>
      </c>
      <c r="FL194" s="59">
        <v>0</v>
      </c>
      <c r="FM194" s="56"/>
      <c r="FN194" s="56" t="s">
        <v>466</v>
      </c>
      <c r="FO194" s="60" t="b">
        <f t="shared" ref="FO194:FO257" si="3">IF(EQ194=B194,TRUE,FALSE)</f>
        <v>1</v>
      </c>
    </row>
    <row r="195" spans="1:171" s="58" customFormat="1" ht="12.75" x14ac:dyDescent="0.2">
      <c r="A195" s="51" t="s">
        <v>437</v>
      </c>
      <c r="B195" s="52">
        <v>56454</v>
      </c>
      <c r="C195" s="53">
        <v>1</v>
      </c>
      <c r="D195" s="53">
        <v>0</v>
      </c>
      <c r="E195" s="54" t="s">
        <v>1463</v>
      </c>
      <c r="F195" s="53" t="s">
        <v>1464</v>
      </c>
      <c r="G195" s="53"/>
      <c r="H195" s="53" t="s">
        <v>1465</v>
      </c>
      <c r="I195" s="53">
        <v>2</v>
      </c>
      <c r="J195" s="53" t="s">
        <v>1466</v>
      </c>
      <c r="K195" s="53" t="s">
        <v>447</v>
      </c>
      <c r="L195" s="53" t="s">
        <v>472</v>
      </c>
      <c r="M195" s="53" t="s">
        <v>447</v>
      </c>
      <c r="N195" s="53">
        <v>1</v>
      </c>
      <c r="O195" s="53">
        <v>150</v>
      </c>
      <c r="P195" s="53">
        <v>14</v>
      </c>
      <c r="Q195" s="53" t="s">
        <v>153</v>
      </c>
      <c r="R195" s="53" t="s">
        <v>153</v>
      </c>
      <c r="S195" s="53" t="s">
        <v>153</v>
      </c>
      <c r="T195" s="53" t="s">
        <v>1468</v>
      </c>
      <c r="U195" s="53" t="s">
        <v>153</v>
      </c>
      <c r="V195" s="53" t="s">
        <v>153</v>
      </c>
      <c r="W195" s="53" t="s">
        <v>153</v>
      </c>
      <c r="X195" s="53" t="s">
        <v>153</v>
      </c>
      <c r="Y195" s="53" t="s">
        <v>153</v>
      </c>
      <c r="Z195" s="51"/>
      <c r="AA195" s="51" t="s">
        <v>452</v>
      </c>
      <c r="AB195" s="51" t="s">
        <v>1463</v>
      </c>
      <c r="AC195" s="51" t="s">
        <v>1464</v>
      </c>
      <c r="AD195" s="51" t="s">
        <v>1465</v>
      </c>
      <c r="AE195" s="51" t="s">
        <v>1466</v>
      </c>
      <c r="AF195" s="53">
        <v>1</v>
      </c>
      <c r="AG195" s="53">
        <v>139</v>
      </c>
      <c r="AH195" s="53">
        <v>14</v>
      </c>
      <c r="AI195" s="53">
        <v>0</v>
      </c>
      <c r="AJ195" s="53" t="s">
        <v>153</v>
      </c>
      <c r="AK195" s="53" t="s">
        <v>153</v>
      </c>
      <c r="AL195" s="53" t="s">
        <v>153</v>
      </c>
      <c r="AM195" s="53" t="s">
        <v>1468</v>
      </c>
      <c r="AN195" s="53" t="s">
        <v>153</v>
      </c>
      <c r="AO195" s="53" t="s">
        <v>153</v>
      </c>
      <c r="AP195" s="53" t="s">
        <v>153</v>
      </c>
      <c r="AQ195" s="53" t="s">
        <v>153</v>
      </c>
      <c r="AR195" s="53" t="s">
        <v>153</v>
      </c>
      <c r="AS195" s="53">
        <v>2015</v>
      </c>
      <c r="AT195" s="53" t="s">
        <v>153</v>
      </c>
      <c r="AU195" s="53" t="s">
        <v>153</v>
      </c>
      <c r="AV195" s="53" t="s">
        <v>153</v>
      </c>
      <c r="AW195" s="53" t="s">
        <v>153</v>
      </c>
      <c r="AX195" s="53" t="s">
        <v>153</v>
      </c>
      <c r="AY195" s="51"/>
      <c r="AZ195" s="51" t="s">
        <v>153</v>
      </c>
      <c r="BA195" s="53">
        <v>8269</v>
      </c>
      <c r="BB195" s="53">
        <v>0</v>
      </c>
      <c r="BC195" s="53"/>
      <c r="BD195" s="53"/>
      <c r="BE195" s="53"/>
      <c r="BF195" s="53"/>
      <c r="BG195" s="53"/>
      <c r="BH195" s="53"/>
      <c r="BI195" s="53"/>
      <c r="BJ195" s="51">
        <v>7.9136690647482011</v>
      </c>
      <c r="BK195" s="53"/>
      <c r="BL195" s="53"/>
      <c r="BM195" s="53"/>
      <c r="BN195" s="53" t="s">
        <v>778</v>
      </c>
      <c r="BO195" s="53"/>
      <c r="BP195" s="53"/>
      <c r="BQ195" s="53" t="s">
        <v>778</v>
      </c>
      <c r="BR195" s="53"/>
      <c r="BS195" s="53"/>
      <c r="BT195" s="53"/>
      <c r="BU195" s="53"/>
      <c r="BV195" s="53"/>
      <c r="BW195" s="53"/>
      <c r="BX195" s="53"/>
      <c r="BY195" s="53"/>
      <c r="BZ195" s="53"/>
      <c r="CA195" s="53"/>
      <c r="CB195" s="53"/>
      <c r="CC195" s="53"/>
      <c r="CD195" s="53"/>
      <c r="CE195" s="53"/>
      <c r="CF195" s="53"/>
      <c r="CG195" s="53"/>
      <c r="CH195" s="53"/>
      <c r="CI195" s="53">
        <v>2017</v>
      </c>
      <c r="CJ195" s="53" t="s">
        <v>472</v>
      </c>
      <c r="CK195" s="53" t="s">
        <v>463</v>
      </c>
      <c r="CL195" s="53" t="s">
        <v>464</v>
      </c>
      <c r="CM195" s="53" t="s">
        <v>463</v>
      </c>
      <c r="CN195" s="53" t="s">
        <v>464</v>
      </c>
      <c r="CO195" s="53" t="s">
        <v>465</v>
      </c>
      <c r="CP195" s="53">
        <v>4</v>
      </c>
      <c r="CQ195" s="53">
        <v>0</v>
      </c>
      <c r="CR195" s="53">
        <v>3</v>
      </c>
      <c r="CS195" s="53">
        <v>1</v>
      </c>
      <c r="CT195" s="53">
        <v>0</v>
      </c>
      <c r="CU195" s="53">
        <v>0</v>
      </c>
      <c r="CV195" s="53">
        <v>0</v>
      </c>
      <c r="CW195" s="53">
        <v>0</v>
      </c>
      <c r="CX195" s="53">
        <v>0</v>
      </c>
      <c r="CY195" s="53">
        <v>1</v>
      </c>
      <c r="CZ195" s="53">
        <v>0</v>
      </c>
      <c r="DA195" s="53">
        <v>3</v>
      </c>
      <c r="DB195" s="53">
        <v>0</v>
      </c>
      <c r="DC195" s="53" t="s">
        <v>153</v>
      </c>
      <c r="DD195" s="53" t="s">
        <v>153</v>
      </c>
      <c r="DE195" s="53" t="s">
        <v>153</v>
      </c>
      <c r="DF195" s="53">
        <v>0</v>
      </c>
      <c r="DG195" s="53" t="s">
        <v>465</v>
      </c>
      <c r="DH195" s="53">
        <v>2</v>
      </c>
      <c r="DI195" s="53">
        <v>0</v>
      </c>
      <c r="DJ195" s="53">
        <v>1</v>
      </c>
      <c r="DK195" s="53">
        <v>1</v>
      </c>
      <c r="DL195" s="53">
        <v>0</v>
      </c>
      <c r="DM195" s="53">
        <v>0</v>
      </c>
      <c r="DN195" s="53">
        <v>0</v>
      </c>
      <c r="DO195" s="53">
        <v>0</v>
      </c>
      <c r="DP195" s="53">
        <v>1</v>
      </c>
      <c r="DQ195" s="53">
        <v>1</v>
      </c>
      <c r="DR195" s="53">
        <v>0</v>
      </c>
      <c r="DS195" s="53">
        <v>0</v>
      </c>
      <c r="DT195" s="53">
        <v>0</v>
      </c>
      <c r="DU195" s="53" t="s">
        <v>153</v>
      </c>
      <c r="DV195" s="53" t="s">
        <v>153</v>
      </c>
      <c r="DW195" s="51"/>
      <c r="DX195" s="53">
        <v>0</v>
      </c>
      <c r="DY195" s="53">
        <v>4</v>
      </c>
      <c r="DZ195" s="53">
        <v>0</v>
      </c>
      <c r="EA195" s="53">
        <v>0</v>
      </c>
      <c r="EB195" s="53"/>
      <c r="EC195" s="53"/>
      <c r="ED195" s="53"/>
      <c r="EE195" s="51"/>
      <c r="EF195" s="53"/>
      <c r="EG195" s="53"/>
      <c r="EH195" s="53"/>
      <c r="EI195" s="53"/>
      <c r="EJ195" s="53"/>
      <c r="EK195" s="53"/>
      <c r="EL195" s="53"/>
      <c r="EM195" s="53"/>
      <c r="EN195" s="53"/>
      <c r="EO195" s="53"/>
      <c r="EP195" s="53"/>
      <c r="EQ195" s="59">
        <v>56454</v>
      </c>
      <c r="ER195" s="59">
        <v>8269</v>
      </c>
      <c r="ES195" s="59">
        <v>0</v>
      </c>
      <c r="ET195" s="59">
        <v>0</v>
      </c>
      <c r="EU195" s="59">
        <v>0</v>
      </c>
      <c r="EV195" s="59">
        <v>0</v>
      </c>
      <c r="EW195" s="56"/>
      <c r="EX195" s="56"/>
      <c r="EY195" s="56"/>
      <c r="EZ195" s="56"/>
      <c r="FA195" s="56"/>
      <c r="FB195" s="56"/>
      <c r="FC195" s="56"/>
      <c r="FD195" s="56"/>
      <c r="FE195" s="56"/>
      <c r="FF195" s="56"/>
      <c r="FG195" s="56"/>
      <c r="FH195" s="56"/>
      <c r="FI195" s="56"/>
      <c r="FJ195" s="56"/>
      <c r="FK195" s="56"/>
      <c r="FL195" s="56"/>
      <c r="FM195" s="56"/>
      <c r="FN195" s="56" t="s">
        <v>466</v>
      </c>
      <c r="FO195" s="60" t="b">
        <f t="shared" si="3"/>
        <v>1</v>
      </c>
    </row>
    <row r="196" spans="1:171" s="58" customFormat="1" ht="12.75" x14ac:dyDescent="0.2">
      <c r="A196" s="51" t="s">
        <v>437</v>
      </c>
      <c r="B196" s="52">
        <v>56327</v>
      </c>
      <c r="C196" s="53">
        <v>0</v>
      </c>
      <c r="D196" s="53">
        <v>1</v>
      </c>
      <c r="E196" s="54" t="s">
        <v>1472</v>
      </c>
      <c r="F196" s="53" t="s">
        <v>1241</v>
      </c>
      <c r="G196" s="53"/>
      <c r="H196" s="53" t="s">
        <v>1473</v>
      </c>
      <c r="I196" s="53">
        <v>2</v>
      </c>
      <c r="J196" s="53" t="s">
        <v>1337</v>
      </c>
      <c r="K196" s="53" t="s">
        <v>447</v>
      </c>
      <c r="L196" s="53" t="s">
        <v>472</v>
      </c>
      <c r="M196" s="53" t="s">
        <v>447</v>
      </c>
      <c r="N196" s="53">
        <v>1</v>
      </c>
      <c r="O196" s="53">
        <v>155</v>
      </c>
      <c r="P196" s="53">
        <v>1</v>
      </c>
      <c r="Q196" s="53" t="s">
        <v>153</v>
      </c>
      <c r="R196" s="53" t="s">
        <v>153</v>
      </c>
      <c r="S196" s="53" t="s">
        <v>1474</v>
      </c>
      <c r="T196" s="53" t="s">
        <v>1475</v>
      </c>
      <c r="U196" s="53" t="s">
        <v>1476</v>
      </c>
      <c r="V196" s="53" t="s">
        <v>1477</v>
      </c>
      <c r="W196" s="53" t="s">
        <v>153</v>
      </c>
      <c r="X196" s="53" t="s">
        <v>1478</v>
      </c>
      <c r="Y196" s="53" t="s">
        <v>86</v>
      </c>
      <c r="Z196" s="51"/>
      <c r="AA196" s="51" t="s">
        <v>452</v>
      </c>
      <c r="AB196" s="51" t="s">
        <v>1472</v>
      </c>
      <c r="AC196" s="51" t="s">
        <v>1241</v>
      </c>
      <c r="AD196" s="51" t="s">
        <v>1473</v>
      </c>
      <c r="AE196" s="51" t="s">
        <v>1337</v>
      </c>
      <c r="AF196" s="53">
        <v>1</v>
      </c>
      <c r="AG196" s="53">
        <v>155</v>
      </c>
      <c r="AH196" s="53">
        <v>2</v>
      </c>
      <c r="AI196" s="53">
        <v>1</v>
      </c>
      <c r="AJ196" s="53" t="s">
        <v>153</v>
      </c>
      <c r="AK196" s="53" t="s">
        <v>153</v>
      </c>
      <c r="AL196" s="53" t="s">
        <v>1474</v>
      </c>
      <c r="AM196" s="53" t="s">
        <v>1475</v>
      </c>
      <c r="AN196" s="53" t="s">
        <v>1478</v>
      </c>
      <c r="AO196" s="53" t="s">
        <v>86</v>
      </c>
      <c r="AP196" s="53" t="s">
        <v>1476</v>
      </c>
      <c r="AQ196" s="53" t="s">
        <v>1477</v>
      </c>
      <c r="AR196" s="53" t="s">
        <v>153</v>
      </c>
      <c r="AS196" s="53">
        <v>2015</v>
      </c>
      <c r="AT196" s="53" t="s">
        <v>153</v>
      </c>
      <c r="AU196" s="53" t="s">
        <v>153</v>
      </c>
      <c r="AV196" s="53" t="s">
        <v>153</v>
      </c>
      <c r="AW196" s="53" t="s">
        <v>439</v>
      </c>
      <c r="AX196" s="53" t="s">
        <v>153</v>
      </c>
      <c r="AY196" s="51"/>
      <c r="AZ196" s="51" t="s">
        <v>153</v>
      </c>
      <c r="BA196" s="53">
        <v>4325</v>
      </c>
      <c r="BB196" s="53">
        <v>0</v>
      </c>
      <c r="BC196" s="53"/>
      <c r="BD196" s="53"/>
      <c r="BE196" s="53"/>
      <c r="BF196" s="53"/>
      <c r="BG196" s="53"/>
      <c r="BH196" s="53"/>
      <c r="BI196" s="53"/>
      <c r="BJ196" s="51"/>
      <c r="BK196" s="53"/>
      <c r="BL196" s="53"/>
      <c r="BM196" s="53"/>
      <c r="BN196" s="53" t="s">
        <v>99</v>
      </c>
      <c r="BO196" s="53"/>
      <c r="BP196" s="53"/>
      <c r="BQ196" s="53" t="s">
        <v>99</v>
      </c>
      <c r="BR196" s="53"/>
      <c r="BS196" s="53"/>
      <c r="BT196" s="53"/>
      <c r="BU196" s="53"/>
      <c r="BV196" s="53"/>
      <c r="BW196" s="53"/>
      <c r="BX196" s="53"/>
      <c r="BY196" s="53"/>
      <c r="BZ196" s="53"/>
      <c r="CA196" s="53"/>
      <c r="CB196" s="53"/>
      <c r="CC196" s="53"/>
      <c r="CD196" s="53"/>
      <c r="CE196" s="53"/>
      <c r="CF196" s="53" t="s">
        <v>462</v>
      </c>
      <c r="CG196" s="53"/>
      <c r="CH196" s="53"/>
      <c r="CI196" s="53">
        <v>2017</v>
      </c>
      <c r="CJ196" s="53" t="s">
        <v>472</v>
      </c>
      <c r="CK196" s="53" t="s">
        <v>463</v>
      </c>
      <c r="CL196" s="53" t="s">
        <v>464</v>
      </c>
      <c r="CM196" s="53" t="s">
        <v>501</v>
      </c>
      <c r="CN196" s="53" t="s">
        <v>464</v>
      </c>
      <c r="CO196" s="53" t="s">
        <v>465</v>
      </c>
      <c r="CP196" s="53">
        <v>0</v>
      </c>
      <c r="CQ196" s="53">
        <v>0</v>
      </c>
      <c r="CR196" s="53">
        <v>0</v>
      </c>
      <c r="CS196" s="53">
        <v>0</v>
      </c>
      <c r="CT196" s="53">
        <v>0</v>
      </c>
      <c r="CU196" s="53">
        <v>0</v>
      </c>
      <c r="CV196" s="53">
        <v>0</v>
      </c>
      <c r="CW196" s="53">
        <v>0</v>
      </c>
      <c r="CX196" s="53">
        <v>0</v>
      </c>
      <c r="CY196" s="53">
        <v>0</v>
      </c>
      <c r="CZ196" s="53">
        <v>0</v>
      </c>
      <c r="DA196" s="53">
        <v>0</v>
      </c>
      <c r="DB196" s="53">
        <v>0</v>
      </c>
      <c r="DC196" s="53" t="s">
        <v>153</v>
      </c>
      <c r="DD196" s="53" t="s">
        <v>153</v>
      </c>
      <c r="DE196" s="53" t="s">
        <v>153</v>
      </c>
      <c r="DF196" s="53">
        <v>0</v>
      </c>
      <c r="DG196" s="53" t="s">
        <v>465</v>
      </c>
      <c r="DH196" s="53">
        <v>0</v>
      </c>
      <c r="DI196" s="53">
        <v>0</v>
      </c>
      <c r="DJ196" s="53">
        <v>0</v>
      </c>
      <c r="DK196" s="53">
        <v>0</v>
      </c>
      <c r="DL196" s="53">
        <v>0</v>
      </c>
      <c r="DM196" s="53">
        <v>0</v>
      </c>
      <c r="DN196" s="53">
        <v>0</v>
      </c>
      <c r="DO196" s="53">
        <v>0</v>
      </c>
      <c r="DP196" s="53">
        <v>0</v>
      </c>
      <c r="DQ196" s="53">
        <v>0</v>
      </c>
      <c r="DR196" s="53">
        <v>0</v>
      </c>
      <c r="DS196" s="53">
        <v>0</v>
      </c>
      <c r="DT196" s="53">
        <v>0</v>
      </c>
      <c r="DU196" s="53" t="s">
        <v>153</v>
      </c>
      <c r="DV196" s="53" t="s">
        <v>153</v>
      </c>
      <c r="DW196" s="51"/>
      <c r="DX196" s="53">
        <v>0</v>
      </c>
      <c r="DY196" s="53">
        <v>1</v>
      </c>
      <c r="DZ196" s="53">
        <v>1</v>
      </c>
      <c r="EA196" s="53">
        <v>0</v>
      </c>
      <c r="EB196" s="53"/>
      <c r="EC196" s="53"/>
      <c r="ED196" s="53"/>
      <c r="EE196" s="51"/>
      <c r="EF196" s="53"/>
      <c r="EG196" s="53"/>
      <c r="EH196" s="53"/>
      <c r="EI196" s="53"/>
      <c r="EJ196" s="53"/>
      <c r="EK196" s="53">
        <v>1</v>
      </c>
      <c r="EL196" s="53"/>
      <c r="EM196" s="53"/>
      <c r="EN196" s="53"/>
      <c r="EO196" s="53"/>
      <c r="EP196" s="53"/>
      <c r="EQ196" s="59">
        <v>56327</v>
      </c>
      <c r="ER196" s="59">
        <v>4325</v>
      </c>
      <c r="ES196" s="59">
        <v>0</v>
      </c>
      <c r="ET196" s="59">
        <v>0</v>
      </c>
      <c r="EU196" s="59">
        <v>0</v>
      </c>
      <c r="EV196" s="59">
        <v>0</v>
      </c>
      <c r="EW196" s="59">
        <v>0</v>
      </c>
      <c r="EX196" s="59">
        <v>0</v>
      </c>
      <c r="EY196" s="59">
        <v>0</v>
      </c>
      <c r="EZ196" s="59">
        <v>0</v>
      </c>
      <c r="FA196" s="59">
        <v>0</v>
      </c>
      <c r="FB196" s="59">
        <v>0</v>
      </c>
      <c r="FC196" s="59">
        <v>0</v>
      </c>
      <c r="FD196" s="59">
        <v>0</v>
      </c>
      <c r="FE196" s="59">
        <v>0</v>
      </c>
      <c r="FF196" s="59">
        <v>0</v>
      </c>
      <c r="FG196" s="59">
        <v>0</v>
      </c>
      <c r="FH196" s="59">
        <v>0</v>
      </c>
      <c r="FI196" s="59">
        <v>0</v>
      </c>
      <c r="FJ196" s="59">
        <v>0</v>
      </c>
      <c r="FK196" s="59">
        <v>0</v>
      </c>
      <c r="FL196" s="59">
        <v>0</v>
      </c>
      <c r="FM196" s="56"/>
      <c r="FN196" s="56" t="s">
        <v>466</v>
      </c>
      <c r="FO196" s="60" t="b">
        <f t="shared" si="3"/>
        <v>1</v>
      </c>
    </row>
    <row r="197" spans="1:171" s="58" customFormat="1" ht="12.75" x14ac:dyDescent="0.2">
      <c r="A197" s="51" t="s">
        <v>437</v>
      </c>
      <c r="B197" s="52">
        <v>56327</v>
      </c>
      <c r="C197" s="53">
        <v>1</v>
      </c>
      <c r="D197" s="53">
        <v>0</v>
      </c>
      <c r="E197" s="54" t="s">
        <v>1472</v>
      </c>
      <c r="F197" s="53" t="s">
        <v>1241</v>
      </c>
      <c r="G197" s="53"/>
      <c r="H197" s="53" t="s">
        <v>1473</v>
      </c>
      <c r="I197" s="53">
        <v>2</v>
      </c>
      <c r="J197" s="53" t="s">
        <v>1337</v>
      </c>
      <c r="K197" s="53" t="s">
        <v>447</v>
      </c>
      <c r="L197" s="53" t="s">
        <v>472</v>
      </c>
      <c r="M197" s="53" t="s">
        <v>447</v>
      </c>
      <c r="N197" s="53">
        <v>1</v>
      </c>
      <c r="O197" s="53">
        <v>155</v>
      </c>
      <c r="P197" s="53">
        <v>1</v>
      </c>
      <c r="Q197" s="53" t="s">
        <v>153</v>
      </c>
      <c r="R197" s="53" t="s">
        <v>153</v>
      </c>
      <c r="S197" s="53" t="s">
        <v>153</v>
      </c>
      <c r="T197" s="53" t="s">
        <v>1475</v>
      </c>
      <c r="U197" s="53" t="s">
        <v>153</v>
      </c>
      <c r="V197" s="53" t="s">
        <v>153</v>
      </c>
      <c r="W197" s="53" t="s">
        <v>153</v>
      </c>
      <c r="X197" s="53" t="s">
        <v>153</v>
      </c>
      <c r="Y197" s="53" t="s">
        <v>153</v>
      </c>
      <c r="Z197" s="51"/>
      <c r="AA197" s="51" t="s">
        <v>452</v>
      </c>
      <c r="AB197" s="51" t="s">
        <v>1472</v>
      </c>
      <c r="AC197" s="51" t="s">
        <v>1241</v>
      </c>
      <c r="AD197" s="51" t="s">
        <v>1473</v>
      </c>
      <c r="AE197" s="51" t="s">
        <v>1337</v>
      </c>
      <c r="AF197" s="53">
        <v>1</v>
      </c>
      <c r="AG197" s="53">
        <v>155</v>
      </c>
      <c r="AH197" s="53">
        <v>2</v>
      </c>
      <c r="AI197" s="53">
        <v>0</v>
      </c>
      <c r="AJ197" s="53" t="s">
        <v>153</v>
      </c>
      <c r="AK197" s="53" t="s">
        <v>153</v>
      </c>
      <c r="AL197" s="53" t="s">
        <v>153</v>
      </c>
      <c r="AM197" s="53" t="s">
        <v>1475</v>
      </c>
      <c r="AN197" s="53" t="s">
        <v>153</v>
      </c>
      <c r="AO197" s="53" t="s">
        <v>153</v>
      </c>
      <c r="AP197" s="53" t="s">
        <v>153</v>
      </c>
      <c r="AQ197" s="53" t="s">
        <v>153</v>
      </c>
      <c r="AR197" s="53" t="s">
        <v>153</v>
      </c>
      <c r="AS197" s="53">
        <v>2015</v>
      </c>
      <c r="AT197" s="53" t="s">
        <v>153</v>
      </c>
      <c r="AU197" s="53" t="s">
        <v>153</v>
      </c>
      <c r="AV197" s="53" t="s">
        <v>153</v>
      </c>
      <c r="AW197" s="53" t="s">
        <v>439</v>
      </c>
      <c r="AX197" s="53" t="s">
        <v>153</v>
      </c>
      <c r="AY197" s="51"/>
      <c r="AZ197" s="51" t="s">
        <v>153</v>
      </c>
      <c r="BA197" s="53">
        <v>4325</v>
      </c>
      <c r="BB197" s="53">
        <v>0</v>
      </c>
      <c r="BC197" s="53"/>
      <c r="BD197" s="53"/>
      <c r="BE197" s="53"/>
      <c r="BF197" s="53"/>
      <c r="BG197" s="53"/>
      <c r="BH197" s="53"/>
      <c r="BI197" s="53"/>
      <c r="BJ197" s="51"/>
      <c r="BK197" s="53"/>
      <c r="BL197" s="53"/>
      <c r="BM197" s="53"/>
      <c r="BN197" s="53" t="s">
        <v>99</v>
      </c>
      <c r="BO197" s="53"/>
      <c r="BP197" s="53"/>
      <c r="BQ197" s="53" t="s">
        <v>99</v>
      </c>
      <c r="BR197" s="53"/>
      <c r="BS197" s="53"/>
      <c r="BT197" s="53"/>
      <c r="BU197" s="53"/>
      <c r="BV197" s="53"/>
      <c r="BW197" s="53"/>
      <c r="BX197" s="53"/>
      <c r="BY197" s="53"/>
      <c r="BZ197" s="53"/>
      <c r="CA197" s="53"/>
      <c r="CB197" s="53"/>
      <c r="CC197" s="53"/>
      <c r="CD197" s="53"/>
      <c r="CE197" s="53"/>
      <c r="CF197" s="53"/>
      <c r="CG197" s="53"/>
      <c r="CH197" s="53"/>
      <c r="CI197" s="53">
        <v>2017</v>
      </c>
      <c r="CJ197" s="53" t="s">
        <v>472</v>
      </c>
      <c r="CK197" s="53" t="s">
        <v>463</v>
      </c>
      <c r="CL197" s="53" t="s">
        <v>464</v>
      </c>
      <c r="CM197" s="53" t="s">
        <v>501</v>
      </c>
      <c r="CN197" s="53" t="s">
        <v>464</v>
      </c>
      <c r="CO197" s="53" t="s">
        <v>465</v>
      </c>
      <c r="CP197" s="53">
        <v>0</v>
      </c>
      <c r="CQ197" s="53">
        <v>0</v>
      </c>
      <c r="CR197" s="53">
        <v>0</v>
      </c>
      <c r="CS197" s="53">
        <v>0</v>
      </c>
      <c r="CT197" s="53">
        <v>0</v>
      </c>
      <c r="CU197" s="53">
        <v>0</v>
      </c>
      <c r="CV197" s="53">
        <v>0</v>
      </c>
      <c r="CW197" s="53">
        <v>0</v>
      </c>
      <c r="CX197" s="53">
        <v>0</v>
      </c>
      <c r="CY197" s="53">
        <v>0</v>
      </c>
      <c r="CZ197" s="53">
        <v>0</v>
      </c>
      <c r="DA197" s="53">
        <v>0</v>
      </c>
      <c r="DB197" s="53">
        <v>0</v>
      </c>
      <c r="DC197" s="53" t="s">
        <v>153</v>
      </c>
      <c r="DD197" s="53" t="s">
        <v>153</v>
      </c>
      <c r="DE197" s="53" t="s">
        <v>153</v>
      </c>
      <c r="DF197" s="53">
        <v>0</v>
      </c>
      <c r="DG197" s="53" t="s">
        <v>465</v>
      </c>
      <c r="DH197" s="53">
        <v>0</v>
      </c>
      <c r="DI197" s="53">
        <v>0</v>
      </c>
      <c r="DJ197" s="53">
        <v>0</v>
      </c>
      <c r="DK197" s="53">
        <v>0</v>
      </c>
      <c r="DL197" s="53">
        <v>0</v>
      </c>
      <c r="DM197" s="53">
        <v>0</v>
      </c>
      <c r="DN197" s="53">
        <v>0</v>
      </c>
      <c r="DO197" s="53">
        <v>0</v>
      </c>
      <c r="DP197" s="53">
        <v>0</v>
      </c>
      <c r="DQ197" s="53">
        <v>0</v>
      </c>
      <c r="DR197" s="53">
        <v>0</v>
      </c>
      <c r="DS197" s="53">
        <v>0</v>
      </c>
      <c r="DT197" s="53">
        <v>0</v>
      </c>
      <c r="DU197" s="53" t="s">
        <v>153</v>
      </c>
      <c r="DV197" s="53" t="s">
        <v>153</v>
      </c>
      <c r="DW197" s="51"/>
      <c r="DX197" s="53">
        <v>0</v>
      </c>
      <c r="DY197" s="53">
        <v>1</v>
      </c>
      <c r="DZ197" s="53">
        <v>1</v>
      </c>
      <c r="EA197" s="53">
        <v>0</v>
      </c>
      <c r="EB197" s="53"/>
      <c r="EC197" s="53"/>
      <c r="ED197" s="53"/>
      <c r="EE197" s="51"/>
      <c r="EF197" s="53"/>
      <c r="EG197" s="53"/>
      <c r="EH197" s="53"/>
      <c r="EI197" s="53"/>
      <c r="EJ197" s="53"/>
      <c r="EK197" s="53">
        <v>1</v>
      </c>
      <c r="EL197" s="53"/>
      <c r="EM197" s="53"/>
      <c r="EN197" s="53"/>
      <c r="EO197" s="53"/>
      <c r="EP197" s="53"/>
      <c r="EQ197" s="59">
        <v>56327</v>
      </c>
      <c r="ER197" s="59">
        <v>4325</v>
      </c>
      <c r="ES197" s="59">
        <v>0</v>
      </c>
      <c r="ET197" s="59">
        <v>0</v>
      </c>
      <c r="EU197" s="59">
        <v>0</v>
      </c>
      <c r="EV197" s="59">
        <v>0</v>
      </c>
      <c r="EW197" s="56"/>
      <c r="EX197" s="56"/>
      <c r="EY197" s="56"/>
      <c r="EZ197" s="56"/>
      <c r="FA197" s="56"/>
      <c r="FB197" s="56"/>
      <c r="FC197" s="56"/>
      <c r="FD197" s="56"/>
      <c r="FE197" s="56"/>
      <c r="FF197" s="56"/>
      <c r="FG197" s="56"/>
      <c r="FH197" s="56"/>
      <c r="FI197" s="56"/>
      <c r="FJ197" s="56"/>
      <c r="FK197" s="56"/>
      <c r="FL197" s="56"/>
      <c r="FM197" s="56"/>
      <c r="FN197" s="56" t="s">
        <v>466</v>
      </c>
      <c r="FO197" s="60" t="b">
        <f t="shared" si="3"/>
        <v>1</v>
      </c>
    </row>
    <row r="198" spans="1:171" s="58" customFormat="1" ht="12.75" x14ac:dyDescent="0.2">
      <c r="A198" s="51" t="s">
        <v>437</v>
      </c>
      <c r="B198" s="52">
        <v>282</v>
      </c>
      <c r="C198" s="53">
        <v>0</v>
      </c>
      <c r="D198" s="53">
        <v>1</v>
      </c>
      <c r="E198" s="54" t="s">
        <v>1479</v>
      </c>
      <c r="F198" s="53" t="s">
        <v>1480</v>
      </c>
      <c r="G198" s="53"/>
      <c r="H198" s="53" t="s">
        <v>1481</v>
      </c>
      <c r="I198" s="53">
        <v>2</v>
      </c>
      <c r="J198" s="53" t="s">
        <v>1482</v>
      </c>
      <c r="K198" s="53" t="s">
        <v>447</v>
      </c>
      <c r="L198" s="53" t="s">
        <v>448</v>
      </c>
      <c r="M198" s="53" t="s">
        <v>447</v>
      </c>
      <c r="N198" s="53">
        <v>1</v>
      </c>
      <c r="O198" s="53">
        <v>156</v>
      </c>
      <c r="P198" s="53">
        <v>44</v>
      </c>
      <c r="Q198" s="53" t="s">
        <v>1483</v>
      </c>
      <c r="R198" s="53" t="s">
        <v>1484</v>
      </c>
      <c r="S198" s="53" t="s">
        <v>1485</v>
      </c>
      <c r="T198" s="53" t="s">
        <v>1486</v>
      </c>
      <c r="U198" s="53" t="s">
        <v>1487</v>
      </c>
      <c r="V198" s="53" t="s">
        <v>1488</v>
      </c>
      <c r="W198" s="53" t="s">
        <v>1489</v>
      </c>
      <c r="X198" s="53" t="s">
        <v>1490</v>
      </c>
      <c r="Y198" s="53" t="s">
        <v>546</v>
      </c>
      <c r="Z198" s="51"/>
      <c r="AA198" s="51" t="s">
        <v>452</v>
      </c>
      <c r="AB198" s="51" t="s">
        <v>1479</v>
      </c>
      <c r="AC198" s="51" t="s">
        <v>1480</v>
      </c>
      <c r="AD198" s="51" t="s">
        <v>1481</v>
      </c>
      <c r="AE198" s="51" t="s">
        <v>1482</v>
      </c>
      <c r="AF198" s="53">
        <v>1</v>
      </c>
      <c r="AG198" s="53">
        <v>126</v>
      </c>
      <c r="AH198" s="53">
        <v>40</v>
      </c>
      <c r="AI198" s="53">
        <v>1</v>
      </c>
      <c r="AJ198" s="53" t="s">
        <v>1483</v>
      </c>
      <c r="AK198" s="53" t="s">
        <v>1484</v>
      </c>
      <c r="AL198" s="53" t="s">
        <v>1485</v>
      </c>
      <c r="AM198" s="53" t="s">
        <v>1486</v>
      </c>
      <c r="AN198" s="53" t="s">
        <v>1490</v>
      </c>
      <c r="AO198" s="53" t="s">
        <v>546</v>
      </c>
      <c r="AP198" s="53" t="s">
        <v>1487</v>
      </c>
      <c r="AQ198" s="53" t="s">
        <v>1488</v>
      </c>
      <c r="AR198" s="53" t="s">
        <v>1489</v>
      </c>
      <c r="AS198" s="53">
        <v>2014</v>
      </c>
      <c r="AT198" s="53" t="s">
        <v>153</v>
      </c>
      <c r="AU198" s="53" t="s">
        <v>153</v>
      </c>
      <c r="AV198" s="53" t="s">
        <v>153</v>
      </c>
      <c r="AW198" s="53" t="s">
        <v>439</v>
      </c>
      <c r="AX198" s="53" t="s">
        <v>153</v>
      </c>
      <c r="AY198" s="51"/>
      <c r="AZ198" s="51" t="s">
        <v>153</v>
      </c>
      <c r="BA198" s="53">
        <v>9715</v>
      </c>
      <c r="BB198" s="53">
        <v>0</v>
      </c>
      <c r="BC198" s="53"/>
      <c r="BD198" s="53"/>
      <c r="BE198" s="53"/>
      <c r="BF198" s="53"/>
      <c r="BG198" s="53"/>
      <c r="BH198" s="53" t="s">
        <v>532</v>
      </c>
      <c r="BI198" s="53"/>
      <c r="BJ198" s="51">
        <v>23.809523809523807</v>
      </c>
      <c r="BK198" s="53"/>
      <c r="BL198" s="53"/>
      <c r="BM198" s="53"/>
      <c r="BN198" s="53" t="s">
        <v>778</v>
      </c>
      <c r="BO198" s="53"/>
      <c r="BP198" s="53"/>
      <c r="BQ198" s="53" t="s">
        <v>778</v>
      </c>
      <c r="BR198" s="53"/>
      <c r="BS198" s="53"/>
      <c r="BT198" s="53"/>
      <c r="BU198" s="53"/>
      <c r="BV198" s="53"/>
      <c r="BW198" s="53"/>
      <c r="BX198" s="53"/>
      <c r="BY198" s="53"/>
      <c r="BZ198" s="53"/>
      <c r="CA198" s="53"/>
      <c r="CB198" s="53"/>
      <c r="CC198" s="53"/>
      <c r="CD198" s="53"/>
      <c r="CE198" s="53"/>
      <c r="CF198" s="53"/>
      <c r="CG198" s="53"/>
      <c r="CH198" s="53"/>
      <c r="CI198" s="53">
        <v>2017</v>
      </c>
      <c r="CJ198" s="53" t="s">
        <v>448</v>
      </c>
      <c r="CK198" s="53" t="s">
        <v>463</v>
      </c>
      <c r="CL198" s="53" t="s">
        <v>463</v>
      </c>
      <c r="CM198" s="53" t="s">
        <v>464</v>
      </c>
      <c r="CN198" s="53" t="s">
        <v>464</v>
      </c>
      <c r="CO198" s="53" t="s">
        <v>465</v>
      </c>
      <c r="CP198" s="53">
        <v>3</v>
      </c>
      <c r="CQ198" s="53">
        <v>0</v>
      </c>
      <c r="CR198" s="53">
        <v>1</v>
      </c>
      <c r="CS198" s="53">
        <v>2</v>
      </c>
      <c r="CT198" s="53">
        <v>0</v>
      </c>
      <c r="CU198" s="53">
        <v>1</v>
      </c>
      <c r="CV198" s="53">
        <v>0</v>
      </c>
      <c r="CW198" s="53">
        <v>1</v>
      </c>
      <c r="CX198" s="53">
        <v>0</v>
      </c>
      <c r="CY198" s="53">
        <v>1</v>
      </c>
      <c r="CZ198" s="53">
        <v>0</v>
      </c>
      <c r="DA198" s="53">
        <v>0</v>
      </c>
      <c r="DB198" s="53">
        <v>0</v>
      </c>
      <c r="DC198" s="53" t="s">
        <v>153</v>
      </c>
      <c r="DD198" s="53" t="s">
        <v>153</v>
      </c>
      <c r="DE198" s="53" t="s">
        <v>153</v>
      </c>
      <c r="DF198" s="53">
        <v>0</v>
      </c>
      <c r="DG198" s="53" t="s">
        <v>465</v>
      </c>
      <c r="DH198" s="53">
        <v>1</v>
      </c>
      <c r="DI198" s="53">
        <v>0</v>
      </c>
      <c r="DJ198" s="53">
        <v>0</v>
      </c>
      <c r="DK198" s="53">
        <v>1</v>
      </c>
      <c r="DL198" s="53">
        <v>0</v>
      </c>
      <c r="DM198" s="53">
        <v>0</v>
      </c>
      <c r="DN198" s="53">
        <v>0</v>
      </c>
      <c r="DO198" s="53">
        <v>0</v>
      </c>
      <c r="DP198" s="53">
        <v>0</v>
      </c>
      <c r="DQ198" s="53">
        <v>1</v>
      </c>
      <c r="DR198" s="53">
        <v>0</v>
      </c>
      <c r="DS198" s="53">
        <v>0</v>
      </c>
      <c r="DT198" s="53">
        <v>0</v>
      </c>
      <c r="DU198" s="53" t="s">
        <v>153</v>
      </c>
      <c r="DV198" s="53" t="s">
        <v>153</v>
      </c>
      <c r="DW198" s="51"/>
      <c r="DX198" s="53">
        <v>0</v>
      </c>
      <c r="DY198" s="53">
        <v>2</v>
      </c>
      <c r="DZ198" s="53">
        <v>1</v>
      </c>
      <c r="EA198" s="53">
        <v>0</v>
      </c>
      <c r="EB198" s="53"/>
      <c r="EC198" s="53"/>
      <c r="ED198" s="53"/>
      <c r="EE198" s="51">
        <v>7.3170731707317067</v>
      </c>
      <c r="EF198" s="53"/>
      <c r="EG198" s="53"/>
      <c r="EH198" s="53"/>
      <c r="EI198" s="53"/>
      <c r="EJ198" s="53"/>
      <c r="EK198" s="53">
        <v>1</v>
      </c>
      <c r="EL198" s="53"/>
      <c r="EM198" s="53"/>
      <c r="EN198" s="53"/>
      <c r="EO198" s="53"/>
      <c r="EP198" s="53"/>
      <c r="EQ198" s="59">
        <v>282</v>
      </c>
      <c r="ER198" s="59">
        <v>9715</v>
      </c>
      <c r="ES198" s="59">
        <v>0</v>
      </c>
      <c r="ET198" s="59">
        <v>0</v>
      </c>
      <c r="EU198" s="59">
        <v>0</v>
      </c>
      <c r="EV198" s="59">
        <v>0</v>
      </c>
      <c r="EW198" s="59">
        <v>2</v>
      </c>
      <c r="EX198" s="59">
        <v>1</v>
      </c>
      <c r="EY198" s="59">
        <v>1</v>
      </c>
      <c r="EZ198" s="59">
        <v>0</v>
      </c>
      <c r="FA198" s="59">
        <v>0</v>
      </c>
      <c r="FB198" s="59">
        <v>1</v>
      </c>
      <c r="FC198" s="59">
        <v>1</v>
      </c>
      <c r="FD198" s="59">
        <v>0</v>
      </c>
      <c r="FE198" s="59">
        <v>0</v>
      </c>
      <c r="FF198" s="59">
        <v>0</v>
      </c>
      <c r="FG198" s="59">
        <v>0</v>
      </c>
      <c r="FH198" s="59">
        <v>0</v>
      </c>
      <c r="FI198" s="59">
        <v>2</v>
      </c>
      <c r="FJ198" s="59">
        <v>1</v>
      </c>
      <c r="FK198" s="59">
        <v>0</v>
      </c>
      <c r="FL198" s="59">
        <v>0</v>
      </c>
      <c r="FM198" s="56"/>
      <c r="FN198" s="56" t="s">
        <v>466</v>
      </c>
      <c r="FO198" s="60" t="b">
        <f t="shared" si="3"/>
        <v>1</v>
      </c>
    </row>
    <row r="199" spans="1:171" s="58" customFormat="1" ht="12.75" x14ac:dyDescent="0.2">
      <c r="A199" s="51" t="s">
        <v>437</v>
      </c>
      <c r="B199" s="52">
        <v>282</v>
      </c>
      <c r="C199" s="53">
        <v>1</v>
      </c>
      <c r="D199" s="53">
        <v>0</v>
      </c>
      <c r="E199" s="54" t="s">
        <v>1479</v>
      </c>
      <c r="F199" s="53" t="s">
        <v>1480</v>
      </c>
      <c r="G199" s="53"/>
      <c r="H199" s="53" t="s">
        <v>1481</v>
      </c>
      <c r="I199" s="53">
        <v>2</v>
      </c>
      <c r="J199" s="53" t="s">
        <v>1482</v>
      </c>
      <c r="K199" s="53" t="s">
        <v>447</v>
      </c>
      <c r="L199" s="53" t="s">
        <v>448</v>
      </c>
      <c r="M199" s="53" t="s">
        <v>447</v>
      </c>
      <c r="N199" s="53">
        <v>1</v>
      </c>
      <c r="O199" s="53">
        <v>156</v>
      </c>
      <c r="P199" s="53">
        <v>44</v>
      </c>
      <c r="Q199" s="53" t="s">
        <v>153</v>
      </c>
      <c r="R199" s="53" t="s">
        <v>153</v>
      </c>
      <c r="S199" s="53" t="s">
        <v>153</v>
      </c>
      <c r="T199" s="53" t="s">
        <v>1486</v>
      </c>
      <c r="U199" s="53" t="s">
        <v>153</v>
      </c>
      <c r="V199" s="53" t="s">
        <v>153</v>
      </c>
      <c r="W199" s="53" t="s">
        <v>153</v>
      </c>
      <c r="X199" s="53" t="s">
        <v>153</v>
      </c>
      <c r="Y199" s="53" t="s">
        <v>153</v>
      </c>
      <c r="Z199" s="51"/>
      <c r="AA199" s="51" t="s">
        <v>452</v>
      </c>
      <c r="AB199" s="51" t="s">
        <v>1479</v>
      </c>
      <c r="AC199" s="51" t="s">
        <v>1480</v>
      </c>
      <c r="AD199" s="51" t="s">
        <v>1481</v>
      </c>
      <c r="AE199" s="51" t="s">
        <v>1482</v>
      </c>
      <c r="AF199" s="53">
        <v>1</v>
      </c>
      <c r="AG199" s="53">
        <v>126</v>
      </c>
      <c r="AH199" s="53">
        <v>40</v>
      </c>
      <c r="AI199" s="53">
        <v>0</v>
      </c>
      <c r="AJ199" s="53" t="s">
        <v>153</v>
      </c>
      <c r="AK199" s="53" t="s">
        <v>153</v>
      </c>
      <c r="AL199" s="53" t="s">
        <v>153</v>
      </c>
      <c r="AM199" s="53" t="s">
        <v>1486</v>
      </c>
      <c r="AN199" s="53" t="s">
        <v>153</v>
      </c>
      <c r="AO199" s="53" t="s">
        <v>153</v>
      </c>
      <c r="AP199" s="53" t="s">
        <v>153</v>
      </c>
      <c r="AQ199" s="53" t="s">
        <v>153</v>
      </c>
      <c r="AR199" s="53" t="s">
        <v>153</v>
      </c>
      <c r="AS199" s="53">
        <v>2014</v>
      </c>
      <c r="AT199" s="53" t="s">
        <v>153</v>
      </c>
      <c r="AU199" s="53" t="s">
        <v>153</v>
      </c>
      <c r="AV199" s="53" t="s">
        <v>153</v>
      </c>
      <c r="AW199" s="53" t="s">
        <v>439</v>
      </c>
      <c r="AX199" s="53" t="s">
        <v>153</v>
      </c>
      <c r="AY199" s="51"/>
      <c r="AZ199" s="51" t="s">
        <v>153</v>
      </c>
      <c r="BA199" s="53">
        <v>9715</v>
      </c>
      <c r="BB199" s="53">
        <v>0</v>
      </c>
      <c r="BC199" s="53"/>
      <c r="BD199" s="53"/>
      <c r="BE199" s="53"/>
      <c r="BF199" s="53"/>
      <c r="BG199" s="53"/>
      <c r="BH199" s="53"/>
      <c r="BI199" s="53"/>
      <c r="BJ199" s="51">
        <v>23.809523809523807</v>
      </c>
      <c r="BK199" s="53"/>
      <c r="BL199" s="53"/>
      <c r="BM199" s="53"/>
      <c r="BN199" s="53" t="s">
        <v>778</v>
      </c>
      <c r="BO199" s="53"/>
      <c r="BP199" s="53"/>
      <c r="BQ199" s="53" t="s">
        <v>778</v>
      </c>
      <c r="BR199" s="53"/>
      <c r="BS199" s="53"/>
      <c r="BT199" s="53"/>
      <c r="BU199" s="53"/>
      <c r="BV199" s="53"/>
      <c r="BW199" s="53"/>
      <c r="BX199" s="53"/>
      <c r="BY199" s="53"/>
      <c r="BZ199" s="53"/>
      <c r="CA199" s="53"/>
      <c r="CB199" s="53"/>
      <c r="CC199" s="53"/>
      <c r="CD199" s="53"/>
      <c r="CE199" s="53"/>
      <c r="CF199" s="53"/>
      <c r="CG199" s="53"/>
      <c r="CH199" s="53"/>
      <c r="CI199" s="53">
        <v>2017</v>
      </c>
      <c r="CJ199" s="53" t="s">
        <v>448</v>
      </c>
      <c r="CK199" s="53" t="s">
        <v>463</v>
      </c>
      <c r="CL199" s="53" t="s">
        <v>463</v>
      </c>
      <c r="CM199" s="53" t="s">
        <v>464</v>
      </c>
      <c r="CN199" s="53" t="s">
        <v>464</v>
      </c>
      <c r="CO199" s="53" t="s">
        <v>465</v>
      </c>
      <c r="CP199" s="53">
        <v>3</v>
      </c>
      <c r="CQ199" s="53">
        <v>0</v>
      </c>
      <c r="CR199" s="53">
        <v>1</v>
      </c>
      <c r="CS199" s="53">
        <v>2</v>
      </c>
      <c r="CT199" s="53">
        <v>0</v>
      </c>
      <c r="CU199" s="53">
        <v>1</v>
      </c>
      <c r="CV199" s="53">
        <v>0</v>
      </c>
      <c r="CW199" s="53">
        <v>1</v>
      </c>
      <c r="CX199" s="53">
        <v>0</v>
      </c>
      <c r="CY199" s="53">
        <v>1</v>
      </c>
      <c r="CZ199" s="53">
        <v>0</v>
      </c>
      <c r="DA199" s="53">
        <v>0</v>
      </c>
      <c r="DB199" s="53">
        <v>0</v>
      </c>
      <c r="DC199" s="53" t="s">
        <v>153</v>
      </c>
      <c r="DD199" s="53" t="s">
        <v>153</v>
      </c>
      <c r="DE199" s="53" t="s">
        <v>153</v>
      </c>
      <c r="DF199" s="53">
        <v>0</v>
      </c>
      <c r="DG199" s="53" t="s">
        <v>465</v>
      </c>
      <c r="DH199" s="53">
        <v>1</v>
      </c>
      <c r="DI199" s="53">
        <v>0</v>
      </c>
      <c r="DJ199" s="53">
        <v>0</v>
      </c>
      <c r="DK199" s="53">
        <v>1</v>
      </c>
      <c r="DL199" s="53">
        <v>0</v>
      </c>
      <c r="DM199" s="53">
        <v>0</v>
      </c>
      <c r="DN199" s="53">
        <v>0</v>
      </c>
      <c r="DO199" s="53">
        <v>0</v>
      </c>
      <c r="DP199" s="53">
        <v>0</v>
      </c>
      <c r="DQ199" s="53">
        <v>1</v>
      </c>
      <c r="DR199" s="53">
        <v>0</v>
      </c>
      <c r="DS199" s="53">
        <v>0</v>
      </c>
      <c r="DT199" s="53">
        <v>0</v>
      </c>
      <c r="DU199" s="53" t="s">
        <v>153</v>
      </c>
      <c r="DV199" s="53" t="s">
        <v>153</v>
      </c>
      <c r="DW199" s="51"/>
      <c r="DX199" s="53">
        <v>0</v>
      </c>
      <c r="DY199" s="53">
        <v>2</v>
      </c>
      <c r="DZ199" s="53">
        <v>1</v>
      </c>
      <c r="EA199" s="53">
        <v>0</v>
      </c>
      <c r="EB199" s="53"/>
      <c r="EC199" s="53"/>
      <c r="ED199" s="53"/>
      <c r="EE199" s="51">
        <v>7.3170731707317067</v>
      </c>
      <c r="EF199" s="53"/>
      <c r="EG199" s="53"/>
      <c r="EH199" s="53"/>
      <c r="EI199" s="53"/>
      <c r="EJ199" s="53"/>
      <c r="EK199" s="53">
        <v>1</v>
      </c>
      <c r="EL199" s="53"/>
      <c r="EM199" s="53"/>
      <c r="EN199" s="53"/>
      <c r="EO199" s="53"/>
      <c r="EP199" s="53"/>
      <c r="EQ199" s="59">
        <v>282</v>
      </c>
      <c r="ER199" s="59">
        <v>9715</v>
      </c>
      <c r="ES199" s="59">
        <v>0</v>
      </c>
      <c r="ET199" s="59">
        <v>0</v>
      </c>
      <c r="EU199" s="59">
        <v>0</v>
      </c>
      <c r="EV199" s="59">
        <v>0</v>
      </c>
      <c r="EW199" s="56"/>
      <c r="EX199" s="56"/>
      <c r="EY199" s="56"/>
      <c r="EZ199" s="56"/>
      <c r="FA199" s="56"/>
      <c r="FB199" s="56"/>
      <c r="FC199" s="56"/>
      <c r="FD199" s="56"/>
      <c r="FE199" s="56"/>
      <c r="FF199" s="56"/>
      <c r="FG199" s="56"/>
      <c r="FH199" s="56"/>
      <c r="FI199" s="56"/>
      <c r="FJ199" s="56"/>
      <c r="FK199" s="56"/>
      <c r="FL199" s="56"/>
      <c r="FM199" s="56"/>
      <c r="FN199" s="56" t="s">
        <v>466</v>
      </c>
      <c r="FO199" s="60" t="b">
        <f t="shared" si="3"/>
        <v>1</v>
      </c>
    </row>
    <row r="200" spans="1:171" s="58" customFormat="1" ht="12.75" x14ac:dyDescent="0.2">
      <c r="A200" s="51" t="s">
        <v>437</v>
      </c>
      <c r="B200" s="52">
        <v>59259</v>
      </c>
      <c r="C200" s="53">
        <v>0</v>
      </c>
      <c r="D200" s="53">
        <v>1</v>
      </c>
      <c r="E200" s="54" t="s">
        <v>1491</v>
      </c>
      <c r="F200" s="53" t="s">
        <v>875</v>
      </c>
      <c r="G200" s="53"/>
      <c r="H200" s="53" t="s">
        <v>1492</v>
      </c>
      <c r="I200" s="53">
        <v>2</v>
      </c>
      <c r="J200" s="53" t="s">
        <v>1493</v>
      </c>
      <c r="K200" s="53" t="s">
        <v>447</v>
      </c>
      <c r="L200" s="53" t="s">
        <v>448</v>
      </c>
      <c r="M200" s="53" t="s">
        <v>447</v>
      </c>
      <c r="N200" s="53">
        <v>1</v>
      </c>
      <c r="O200" s="53">
        <v>157</v>
      </c>
      <c r="P200" s="53">
        <v>17</v>
      </c>
      <c r="Q200" s="53" t="s">
        <v>1494</v>
      </c>
      <c r="R200" s="53" t="s">
        <v>153</v>
      </c>
      <c r="S200" s="53" t="s">
        <v>1495</v>
      </c>
      <c r="T200" s="53" t="s">
        <v>1496</v>
      </c>
      <c r="U200" s="53" t="s">
        <v>1497</v>
      </c>
      <c r="V200" s="53" t="s">
        <v>1498</v>
      </c>
      <c r="W200" s="53" t="s">
        <v>153</v>
      </c>
      <c r="X200" s="53" t="s">
        <v>1499</v>
      </c>
      <c r="Y200" s="53" t="s">
        <v>250</v>
      </c>
      <c r="Z200" s="51"/>
      <c r="AA200" s="51" t="s">
        <v>452</v>
      </c>
      <c r="AB200" s="51" t="s">
        <v>1491</v>
      </c>
      <c r="AC200" s="51" t="s">
        <v>875</v>
      </c>
      <c r="AD200" s="51" t="s">
        <v>1492</v>
      </c>
      <c r="AE200" s="51" t="s">
        <v>1493</v>
      </c>
      <c r="AF200" s="53">
        <v>1</v>
      </c>
      <c r="AG200" s="53">
        <v>157</v>
      </c>
      <c r="AH200" s="53">
        <v>17</v>
      </c>
      <c r="AI200" s="53">
        <v>1</v>
      </c>
      <c r="AJ200" s="53" t="s">
        <v>1494</v>
      </c>
      <c r="AK200" s="53" t="s">
        <v>153</v>
      </c>
      <c r="AL200" s="53" t="s">
        <v>1495</v>
      </c>
      <c r="AM200" s="53" t="s">
        <v>1496</v>
      </c>
      <c r="AN200" s="53" t="s">
        <v>1499</v>
      </c>
      <c r="AO200" s="53" t="s">
        <v>250</v>
      </c>
      <c r="AP200" s="53" t="s">
        <v>1497</v>
      </c>
      <c r="AQ200" s="53" t="s">
        <v>1498</v>
      </c>
      <c r="AR200" s="53" t="s">
        <v>153</v>
      </c>
      <c r="AS200" s="53">
        <v>2015</v>
      </c>
      <c r="AT200" s="53" t="s">
        <v>153</v>
      </c>
      <c r="AU200" s="53" t="s">
        <v>153</v>
      </c>
      <c r="AV200" s="53" t="s">
        <v>153</v>
      </c>
      <c r="AW200" s="53" t="s">
        <v>153</v>
      </c>
      <c r="AX200" s="53" t="s">
        <v>153</v>
      </c>
      <c r="AY200" s="51"/>
      <c r="AZ200" s="51" t="s">
        <v>153</v>
      </c>
      <c r="BA200" s="53">
        <v>8597</v>
      </c>
      <c r="BB200" s="53">
        <v>0</v>
      </c>
      <c r="BC200" s="53"/>
      <c r="BD200" s="53"/>
      <c r="BE200" s="53"/>
      <c r="BF200" s="53"/>
      <c r="BG200" s="53"/>
      <c r="BH200" s="53"/>
      <c r="BI200" s="53"/>
      <c r="BJ200" s="51"/>
      <c r="BK200" s="53"/>
      <c r="BL200" s="53"/>
      <c r="BM200" s="53"/>
      <c r="BN200" s="53" t="s">
        <v>533</v>
      </c>
      <c r="BO200" s="53"/>
      <c r="BP200" s="53"/>
      <c r="BQ200" s="53" t="s">
        <v>533</v>
      </c>
      <c r="BR200" s="53"/>
      <c r="BS200" s="53"/>
      <c r="BT200" s="53"/>
      <c r="BU200" s="53"/>
      <c r="BV200" s="53"/>
      <c r="BW200" s="53"/>
      <c r="BX200" s="53"/>
      <c r="BY200" s="53"/>
      <c r="BZ200" s="53"/>
      <c r="CA200" s="53"/>
      <c r="CB200" s="53"/>
      <c r="CC200" s="53"/>
      <c r="CD200" s="53"/>
      <c r="CE200" s="53"/>
      <c r="CF200" s="53" t="s">
        <v>462</v>
      </c>
      <c r="CG200" s="53"/>
      <c r="CH200" s="53"/>
      <c r="CI200" s="53">
        <v>2017</v>
      </c>
      <c r="CJ200" s="53" t="s">
        <v>448</v>
      </c>
      <c r="CK200" s="53" t="s">
        <v>464</v>
      </c>
      <c r="CL200" s="53" t="s">
        <v>464</v>
      </c>
      <c r="CM200" s="53" t="s">
        <v>464</v>
      </c>
      <c r="CN200" s="53" t="s">
        <v>464</v>
      </c>
      <c r="CO200" s="53" t="s">
        <v>465</v>
      </c>
      <c r="CP200" s="53">
        <v>1</v>
      </c>
      <c r="CQ200" s="53">
        <v>0</v>
      </c>
      <c r="CR200" s="53">
        <v>1</v>
      </c>
      <c r="CS200" s="53">
        <v>0</v>
      </c>
      <c r="CT200" s="53">
        <v>0</v>
      </c>
      <c r="CU200" s="53">
        <v>0</v>
      </c>
      <c r="CV200" s="53">
        <v>0</v>
      </c>
      <c r="CW200" s="53">
        <v>0</v>
      </c>
      <c r="CX200" s="53">
        <v>0</v>
      </c>
      <c r="CY200" s="53">
        <v>0</v>
      </c>
      <c r="CZ200" s="53">
        <v>0</v>
      </c>
      <c r="DA200" s="53">
        <v>1</v>
      </c>
      <c r="DB200" s="53">
        <v>0</v>
      </c>
      <c r="DC200" s="53" t="s">
        <v>153</v>
      </c>
      <c r="DD200" s="53" t="s">
        <v>153</v>
      </c>
      <c r="DE200" s="53" t="s">
        <v>153</v>
      </c>
      <c r="DF200" s="53">
        <v>0</v>
      </c>
      <c r="DG200" s="53" t="s">
        <v>465</v>
      </c>
      <c r="DH200" s="53">
        <v>0</v>
      </c>
      <c r="DI200" s="53">
        <v>0</v>
      </c>
      <c r="DJ200" s="53">
        <v>0</v>
      </c>
      <c r="DK200" s="53">
        <v>0</v>
      </c>
      <c r="DL200" s="53">
        <v>0</v>
      </c>
      <c r="DM200" s="53">
        <v>0</v>
      </c>
      <c r="DN200" s="53">
        <v>0</v>
      </c>
      <c r="DO200" s="53">
        <v>0</v>
      </c>
      <c r="DP200" s="53">
        <v>0</v>
      </c>
      <c r="DQ200" s="53">
        <v>0</v>
      </c>
      <c r="DR200" s="53">
        <v>0</v>
      </c>
      <c r="DS200" s="53">
        <v>0</v>
      </c>
      <c r="DT200" s="53">
        <v>0</v>
      </c>
      <c r="DU200" s="53" t="s">
        <v>153</v>
      </c>
      <c r="DV200" s="53" t="s">
        <v>153</v>
      </c>
      <c r="DW200" s="51"/>
      <c r="DX200" s="53">
        <v>0</v>
      </c>
      <c r="DY200" s="53">
        <v>0</v>
      </c>
      <c r="DZ200" s="53">
        <v>0</v>
      </c>
      <c r="EA200" s="53">
        <v>0</v>
      </c>
      <c r="EB200" s="53"/>
      <c r="EC200" s="53"/>
      <c r="ED200" s="53"/>
      <c r="EE200" s="51">
        <v>-5.5555555555555554</v>
      </c>
      <c r="EF200" s="53"/>
      <c r="EG200" s="53"/>
      <c r="EH200" s="53"/>
      <c r="EI200" s="53"/>
      <c r="EJ200" s="53"/>
      <c r="EK200" s="53"/>
      <c r="EL200" s="53"/>
      <c r="EM200" s="53"/>
      <c r="EN200" s="53"/>
      <c r="EO200" s="53"/>
      <c r="EP200" s="53"/>
      <c r="EQ200" s="59">
        <v>59259</v>
      </c>
      <c r="ER200" s="59">
        <v>8597</v>
      </c>
      <c r="ES200" s="59">
        <v>0</v>
      </c>
      <c r="ET200" s="59">
        <v>0</v>
      </c>
      <c r="EU200" s="59">
        <v>0</v>
      </c>
      <c r="EV200" s="59">
        <v>0</v>
      </c>
      <c r="EW200" s="59">
        <v>0</v>
      </c>
      <c r="EX200" s="59">
        <v>0</v>
      </c>
      <c r="EY200" s="59">
        <v>0</v>
      </c>
      <c r="EZ200" s="59">
        <v>0</v>
      </c>
      <c r="FA200" s="59">
        <v>0</v>
      </c>
      <c r="FB200" s="59">
        <v>0</v>
      </c>
      <c r="FC200" s="59">
        <v>0</v>
      </c>
      <c r="FD200" s="59">
        <v>0</v>
      </c>
      <c r="FE200" s="59">
        <v>0</v>
      </c>
      <c r="FF200" s="59">
        <v>0</v>
      </c>
      <c r="FG200" s="59">
        <v>0</v>
      </c>
      <c r="FH200" s="59">
        <v>0</v>
      </c>
      <c r="FI200" s="59">
        <v>0</v>
      </c>
      <c r="FJ200" s="59">
        <v>0</v>
      </c>
      <c r="FK200" s="59">
        <v>0</v>
      </c>
      <c r="FL200" s="59">
        <v>0</v>
      </c>
      <c r="FM200" s="56"/>
      <c r="FN200" s="56" t="s">
        <v>466</v>
      </c>
      <c r="FO200" s="60" t="b">
        <f t="shared" si="3"/>
        <v>1</v>
      </c>
    </row>
    <row r="201" spans="1:171" s="58" customFormat="1" ht="12.75" x14ac:dyDescent="0.2">
      <c r="A201" s="51" t="s">
        <v>437</v>
      </c>
      <c r="B201" s="52">
        <v>59259</v>
      </c>
      <c r="C201" s="53">
        <v>1</v>
      </c>
      <c r="D201" s="53">
        <v>0</v>
      </c>
      <c r="E201" s="54" t="s">
        <v>1491</v>
      </c>
      <c r="F201" s="53" t="s">
        <v>875</v>
      </c>
      <c r="G201" s="53"/>
      <c r="H201" s="53" t="s">
        <v>1492</v>
      </c>
      <c r="I201" s="53">
        <v>2</v>
      </c>
      <c r="J201" s="53" t="s">
        <v>1493</v>
      </c>
      <c r="K201" s="53" t="s">
        <v>447</v>
      </c>
      <c r="L201" s="53" t="s">
        <v>448</v>
      </c>
      <c r="M201" s="53" t="s">
        <v>447</v>
      </c>
      <c r="N201" s="53">
        <v>1</v>
      </c>
      <c r="O201" s="53">
        <v>157</v>
      </c>
      <c r="P201" s="53">
        <v>17</v>
      </c>
      <c r="Q201" s="53" t="s">
        <v>153</v>
      </c>
      <c r="R201" s="53" t="s">
        <v>153</v>
      </c>
      <c r="S201" s="53" t="s">
        <v>153</v>
      </c>
      <c r="T201" s="53" t="s">
        <v>1496</v>
      </c>
      <c r="U201" s="53" t="s">
        <v>153</v>
      </c>
      <c r="V201" s="53" t="s">
        <v>153</v>
      </c>
      <c r="W201" s="53" t="s">
        <v>153</v>
      </c>
      <c r="X201" s="53" t="s">
        <v>153</v>
      </c>
      <c r="Y201" s="53" t="s">
        <v>153</v>
      </c>
      <c r="Z201" s="51"/>
      <c r="AA201" s="51" t="s">
        <v>452</v>
      </c>
      <c r="AB201" s="51" t="s">
        <v>1491</v>
      </c>
      <c r="AC201" s="51" t="s">
        <v>875</v>
      </c>
      <c r="AD201" s="51" t="s">
        <v>1492</v>
      </c>
      <c r="AE201" s="51" t="s">
        <v>1493</v>
      </c>
      <c r="AF201" s="53">
        <v>1</v>
      </c>
      <c r="AG201" s="53">
        <v>157</v>
      </c>
      <c r="AH201" s="53">
        <v>17</v>
      </c>
      <c r="AI201" s="53">
        <v>0</v>
      </c>
      <c r="AJ201" s="53" t="s">
        <v>153</v>
      </c>
      <c r="AK201" s="53" t="s">
        <v>153</v>
      </c>
      <c r="AL201" s="53" t="s">
        <v>153</v>
      </c>
      <c r="AM201" s="53" t="s">
        <v>1496</v>
      </c>
      <c r="AN201" s="53" t="s">
        <v>153</v>
      </c>
      <c r="AO201" s="53" t="s">
        <v>153</v>
      </c>
      <c r="AP201" s="53" t="s">
        <v>153</v>
      </c>
      <c r="AQ201" s="53" t="s">
        <v>153</v>
      </c>
      <c r="AR201" s="53" t="s">
        <v>153</v>
      </c>
      <c r="AS201" s="53">
        <v>2015</v>
      </c>
      <c r="AT201" s="53" t="s">
        <v>153</v>
      </c>
      <c r="AU201" s="53" t="s">
        <v>153</v>
      </c>
      <c r="AV201" s="53" t="s">
        <v>153</v>
      </c>
      <c r="AW201" s="53" t="s">
        <v>153</v>
      </c>
      <c r="AX201" s="53" t="s">
        <v>153</v>
      </c>
      <c r="AY201" s="51"/>
      <c r="AZ201" s="51" t="s">
        <v>153</v>
      </c>
      <c r="BA201" s="53">
        <v>8597</v>
      </c>
      <c r="BB201" s="53">
        <v>0</v>
      </c>
      <c r="BC201" s="53"/>
      <c r="BD201" s="53"/>
      <c r="BE201" s="53"/>
      <c r="BF201" s="53"/>
      <c r="BG201" s="53"/>
      <c r="BH201" s="53"/>
      <c r="BI201" s="53"/>
      <c r="BJ201" s="51"/>
      <c r="BK201" s="53"/>
      <c r="BL201" s="53"/>
      <c r="BM201" s="53"/>
      <c r="BN201" s="53" t="s">
        <v>533</v>
      </c>
      <c r="BO201" s="53"/>
      <c r="BP201" s="53"/>
      <c r="BQ201" s="53" t="s">
        <v>533</v>
      </c>
      <c r="BR201" s="53"/>
      <c r="BS201" s="53"/>
      <c r="BT201" s="53"/>
      <c r="BU201" s="53"/>
      <c r="BV201" s="53"/>
      <c r="BW201" s="53"/>
      <c r="BX201" s="53"/>
      <c r="BY201" s="53"/>
      <c r="BZ201" s="53"/>
      <c r="CA201" s="53"/>
      <c r="CB201" s="53"/>
      <c r="CC201" s="53"/>
      <c r="CD201" s="53"/>
      <c r="CE201" s="53"/>
      <c r="CF201" s="53"/>
      <c r="CG201" s="53"/>
      <c r="CH201" s="53"/>
      <c r="CI201" s="53">
        <v>2017</v>
      </c>
      <c r="CJ201" s="53" t="s">
        <v>448</v>
      </c>
      <c r="CK201" s="53" t="s">
        <v>464</v>
      </c>
      <c r="CL201" s="53" t="s">
        <v>464</v>
      </c>
      <c r="CM201" s="53" t="s">
        <v>464</v>
      </c>
      <c r="CN201" s="53" t="s">
        <v>464</v>
      </c>
      <c r="CO201" s="53" t="s">
        <v>465</v>
      </c>
      <c r="CP201" s="53">
        <v>1</v>
      </c>
      <c r="CQ201" s="53">
        <v>0</v>
      </c>
      <c r="CR201" s="53">
        <v>1</v>
      </c>
      <c r="CS201" s="53">
        <v>0</v>
      </c>
      <c r="CT201" s="53">
        <v>0</v>
      </c>
      <c r="CU201" s="53">
        <v>0</v>
      </c>
      <c r="CV201" s="53">
        <v>0</v>
      </c>
      <c r="CW201" s="53">
        <v>0</v>
      </c>
      <c r="CX201" s="53">
        <v>0</v>
      </c>
      <c r="CY201" s="53">
        <v>0</v>
      </c>
      <c r="CZ201" s="53">
        <v>0</v>
      </c>
      <c r="DA201" s="53">
        <v>1</v>
      </c>
      <c r="DB201" s="53">
        <v>0</v>
      </c>
      <c r="DC201" s="53" t="s">
        <v>153</v>
      </c>
      <c r="DD201" s="53" t="s">
        <v>153</v>
      </c>
      <c r="DE201" s="53" t="s">
        <v>153</v>
      </c>
      <c r="DF201" s="53">
        <v>0</v>
      </c>
      <c r="DG201" s="53" t="s">
        <v>465</v>
      </c>
      <c r="DH201" s="53">
        <v>0</v>
      </c>
      <c r="DI201" s="53">
        <v>0</v>
      </c>
      <c r="DJ201" s="53">
        <v>0</v>
      </c>
      <c r="DK201" s="53">
        <v>0</v>
      </c>
      <c r="DL201" s="53">
        <v>0</v>
      </c>
      <c r="DM201" s="53">
        <v>0</v>
      </c>
      <c r="DN201" s="53">
        <v>0</v>
      </c>
      <c r="DO201" s="53">
        <v>0</v>
      </c>
      <c r="DP201" s="53">
        <v>0</v>
      </c>
      <c r="DQ201" s="53">
        <v>0</v>
      </c>
      <c r="DR201" s="53">
        <v>0</v>
      </c>
      <c r="DS201" s="53">
        <v>0</v>
      </c>
      <c r="DT201" s="53">
        <v>0</v>
      </c>
      <c r="DU201" s="53" t="s">
        <v>153</v>
      </c>
      <c r="DV201" s="53" t="s">
        <v>153</v>
      </c>
      <c r="DW201" s="51"/>
      <c r="DX201" s="53">
        <v>0</v>
      </c>
      <c r="DY201" s="53">
        <v>0</v>
      </c>
      <c r="DZ201" s="53">
        <v>0</v>
      </c>
      <c r="EA201" s="53">
        <v>0</v>
      </c>
      <c r="EB201" s="53"/>
      <c r="EC201" s="53"/>
      <c r="ED201" s="53"/>
      <c r="EE201" s="51">
        <v>-5.5555555555555554</v>
      </c>
      <c r="EF201" s="53"/>
      <c r="EG201" s="53"/>
      <c r="EH201" s="53"/>
      <c r="EI201" s="53"/>
      <c r="EJ201" s="53"/>
      <c r="EK201" s="53"/>
      <c r="EL201" s="53"/>
      <c r="EM201" s="53"/>
      <c r="EN201" s="53"/>
      <c r="EO201" s="53"/>
      <c r="EP201" s="53"/>
      <c r="EQ201" s="59">
        <v>59259</v>
      </c>
      <c r="ER201" s="59">
        <v>8597</v>
      </c>
      <c r="ES201" s="59">
        <v>0</v>
      </c>
      <c r="ET201" s="59">
        <v>0</v>
      </c>
      <c r="EU201" s="59">
        <v>0</v>
      </c>
      <c r="EV201" s="59">
        <v>0</v>
      </c>
      <c r="EW201" s="56"/>
      <c r="EX201" s="56"/>
      <c r="EY201" s="56"/>
      <c r="EZ201" s="56"/>
      <c r="FA201" s="56"/>
      <c r="FB201" s="56"/>
      <c r="FC201" s="56"/>
      <c r="FD201" s="56"/>
      <c r="FE201" s="56"/>
      <c r="FF201" s="56"/>
      <c r="FG201" s="56"/>
      <c r="FH201" s="56"/>
      <c r="FI201" s="56"/>
      <c r="FJ201" s="56"/>
      <c r="FK201" s="56"/>
      <c r="FL201" s="56"/>
      <c r="FM201" s="56"/>
      <c r="FN201" s="56" t="s">
        <v>466</v>
      </c>
      <c r="FO201" s="60" t="b">
        <f t="shared" si="3"/>
        <v>1</v>
      </c>
    </row>
    <row r="202" spans="1:171" s="58" customFormat="1" ht="12.75" x14ac:dyDescent="0.2">
      <c r="A202" s="51" t="s">
        <v>437</v>
      </c>
      <c r="B202" s="52">
        <v>10997</v>
      </c>
      <c r="C202" s="53">
        <v>0</v>
      </c>
      <c r="D202" s="53">
        <v>1</v>
      </c>
      <c r="E202" s="54" t="s">
        <v>1500</v>
      </c>
      <c r="F202" s="53" t="s">
        <v>1501</v>
      </c>
      <c r="G202" s="53"/>
      <c r="H202" s="53" t="s">
        <v>1502</v>
      </c>
      <c r="I202" s="53">
        <v>2</v>
      </c>
      <c r="J202" s="53" t="s">
        <v>1503</v>
      </c>
      <c r="K202" s="53" t="s">
        <v>447</v>
      </c>
      <c r="L202" s="53" t="s">
        <v>472</v>
      </c>
      <c r="M202" s="53" t="s">
        <v>447</v>
      </c>
      <c r="N202" s="53">
        <v>1</v>
      </c>
      <c r="O202" s="53">
        <v>159</v>
      </c>
      <c r="P202" s="53">
        <v>14</v>
      </c>
      <c r="Q202" s="53" t="s">
        <v>153</v>
      </c>
      <c r="R202" s="53" t="s">
        <v>1504</v>
      </c>
      <c r="S202" s="53" t="s">
        <v>1505</v>
      </c>
      <c r="T202" s="53" t="s">
        <v>1506</v>
      </c>
      <c r="U202" s="53" t="s">
        <v>1507</v>
      </c>
      <c r="V202" s="53" t="s">
        <v>1508</v>
      </c>
      <c r="W202" s="53" t="s">
        <v>153</v>
      </c>
      <c r="X202" s="53" t="s">
        <v>1509</v>
      </c>
      <c r="Y202" s="53" t="s">
        <v>1510</v>
      </c>
      <c r="Z202" s="51"/>
      <c r="AA202" s="51" t="s">
        <v>452</v>
      </c>
      <c r="AB202" s="51" t="s">
        <v>1500</v>
      </c>
      <c r="AC202" s="51" t="s">
        <v>1501</v>
      </c>
      <c r="AD202" s="51" t="s">
        <v>1502</v>
      </c>
      <c r="AE202" s="51" t="s">
        <v>1503</v>
      </c>
      <c r="AF202" s="53">
        <v>1</v>
      </c>
      <c r="AG202" s="53">
        <v>154</v>
      </c>
      <c r="AH202" s="53">
        <v>12</v>
      </c>
      <c r="AI202" s="53">
        <v>1</v>
      </c>
      <c r="AJ202" s="53" t="s">
        <v>153</v>
      </c>
      <c r="AK202" s="53" t="s">
        <v>1504</v>
      </c>
      <c r="AL202" s="53" t="s">
        <v>1505</v>
      </c>
      <c r="AM202" s="53" t="s">
        <v>1506</v>
      </c>
      <c r="AN202" s="53" t="s">
        <v>1509</v>
      </c>
      <c r="AO202" s="53" t="s">
        <v>1510</v>
      </c>
      <c r="AP202" s="53" t="s">
        <v>1511</v>
      </c>
      <c r="AQ202" s="53" t="s">
        <v>1508</v>
      </c>
      <c r="AR202" s="53" t="s">
        <v>153</v>
      </c>
      <c r="AS202" s="53">
        <v>2015</v>
      </c>
      <c r="AT202" s="53" t="s">
        <v>1512</v>
      </c>
      <c r="AU202" s="53" t="s">
        <v>153</v>
      </c>
      <c r="AV202" s="53" t="s">
        <v>153</v>
      </c>
      <c r="AW202" s="53" t="s">
        <v>153</v>
      </c>
      <c r="AX202" s="53" t="s">
        <v>153</v>
      </c>
      <c r="AY202" s="51"/>
      <c r="AZ202" s="51" t="s">
        <v>153</v>
      </c>
      <c r="BA202" s="53">
        <v>7997</v>
      </c>
      <c r="BB202" s="53">
        <v>0</v>
      </c>
      <c r="BC202" s="53"/>
      <c r="BD202" s="53"/>
      <c r="BE202" s="53"/>
      <c r="BF202" s="53"/>
      <c r="BG202" s="53"/>
      <c r="BH202" s="53" t="s">
        <v>532</v>
      </c>
      <c r="BI202" s="53"/>
      <c r="BJ202" s="51">
        <v>3.2467532467532463</v>
      </c>
      <c r="BK202" s="53"/>
      <c r="BL202" s="53"/>
      <c r="BM202" s="53"/>
      <c r="BN202" s="53" t="s">
        <v>815</v>
      </c>
      <c r="BO202" s="53"/>
      <c r="BP202" s="53"/>
      <c r="BQ202" s="53" t="s">
        <v>815</v>
      </c>
      <c r="BR202" s="53"/>
      <c r="BS202" s="53"/>
      <c r="BT202" s="53"/>
      <c r="BU202" s="53"/>
      <c r="BV202" s="53"/>
      <c r="BW202" s="53"/>
      <c r="BX202" s="53"/>
      <c r="BY202" s="53"/>
      <c r="BZ202" s="53"/>
      <c r="CA202" s="53" t="s">
        <v>534</v>
      </c>
      <c r="CB202" s="53"/>
      <c r="CC202" s="53"/>
      <c r="CD202" s="53"/>
      <c r="CE202" s="53"/>
      <c r="CF202" s="53" t="s">
        <v>462</v>
      </c>
      <c r="CG202" s="53"/>
      <c r="CH202" s="53"/>
      <c r="CI202" s="53">
        <v>2017</v>
      </c>
      <c r="CJ202" s="53" t="s">
        <v>472</v>
      </c>
      <c r="CK202" s="53" t="s">
        <v>463</v>
      </c>
      <c r="CL202" s="53" t="s">
        <v>463</v>
      </c>
      <c r="CM202" s="53" t="s">
        <v>464</v>
      </c>
      <c r="CN202" s="53" t="s">
        <v>464</v>
      </c>
      <c r="CO202" s="53" t="s">
        <v>465</v>
      </c>
      <c r="CP202" s="53">
        <v>1</v>
      </c>
      <c r="CQ202" s="53">
        <v>0</v>
      </c>
      <c r="CR202" s="53">
        <v>0</v>
      </c>
      <c r="CS202" s="53">
        <v>1</v>
      </c>
      <c r="CT202" s="53">
        <v>0</v>
      </c>
      <c r="CU202" s="53">
        <v>0</v>
      </c>
      <c r="CV202" s="53">
        <v>1</v>
      </c>
      <c r="CW202" s="53">
        <v>0</v>
      </c>
      <c r="CX202" s="53">
        <v>0</v>
      </c>
      <c r="CY202" s="53">
        <v>0</v>
      </c>
      <c r="CZ202" s="53">
        <v>0</v>
      </c>
      <c r="DA202" s="53">
        <v>0</v>
      </c>
      <c r="DB202" s="53">
        <v>0</v>
      </c>
      <c r="DC202" s="53" t="s">
        <v>153</v>
      </c>
      <c r="DD202" s="53" t="s">
        <v>153</v>
      </c>
      <c r="DE202" s="53" t="s">
        <v>153</v>
      </c>
      <c r="DF202" s="53">
        <v>1</v>
      </c>
      <c r="DG202" s="53" t="s">
        <v>465</v>
      </c>
      <c r="DH202" s="53">
        <v>0</v>
      </c>
      <c r="DI202" s="53">
        <v>0</v>
      </c>
      <c r="DJ202" s="53">
        <v>0</v>
      </c>
      <c r="DK202" s="53">
        <v>0</v>
      </c>
      <c r="DL202" s="53">
        <v>0</v>
      </c>
      <c r="DM202" s="53">
        <v>0</v>
      </c>
      <c r="DN202" s="53">
        <v>0</v>
      </c>
      <c r="DO202" s="53">
        <v>0</v>
      </c>
      <c r="DP202" s="53">
        <v>0</v>
      </c>
      <c r="DQ202" s="53">
        <v>0</v>
      </c>
      <c r="DR202" s="53">
        <v>0</v>
      </c>
      <c r="DS202" s="53">
        <v>0</v>
      </c>
      <c r="DT202" s="53">
        <v>0</v>
      </c>
      <c r="DU202" s="53" t="s">
        <v>153</v>
      </c>
      <c r="DV202" s="53" t="s">
        <v>153</v>
      </c>
      <c r="DW202" s="51"/>
      <c r="DX202" s="53">
        <v>0</v>
      </c>
      <c r="DY202" s="53">
        <v>0</v>
      </c>
      <c r="DZ202" s="53">
        <v>0</v>
      </c>
      <c r="EA202" s="53">
        <v>0</v>
      </c>
      <c r="EB202" s="53"/>
      <c r="EC202" s="53"/>
      <c r="ED202" s="53"/>
      <c r="EE202" s="51"/>
      <c r="EF202" s="53"/>
      <c r="EG202" s="53"/>
      <c r="EH202" s="53"/>
      <c r="EI202" s="53"/>
      <c r="EJ202" s="53"/>
      <c r="EK202" s="53"/>
      <c r="EL202" s="53"/>
      <c r="EM202" s="53"/>
      <c r="EN202" s="53"/>
      <c r="EO202" s="53"/>
      <c r="EP202" s="53"/>
      <c r="EQ202" s="59">
        <v>10997</v>
      </c>
      <c r="ER202" s="59">
        <v>7997</v>
      </c>
      <c r="ES202" s="59">
        <v>0</v>
      </c>
      <c r="ET202" s="59">
        <v>0</v>
      </c>
      <c r="EU202" s="59">
        <v>0</v>
      </c>
      <c r="EV202" s="59">
        <v>0</v>
      </c>
      <c r="EW202" s="59">
        <v>1</v>
      </c>
      <c r="EX202" s="59">
        <v>0</v>
      </c>
      <c r="EY202" s="59">
        <v>0</v>
      </c>
      <c r="EZ202" s="59">
        <v>0</v>
      </c>
      <c r="FA202" s="59">
        <v>1</v>
      </c>
      <c r="FB202" s="59">
        <v>0</v>
      </c>
      <c r="FC202" s="59">
        <v>0</v>
      </c>
      <c r="FD202" s="59">
        <v>0</v>
      </c>
      <c r="FE202" s="59">
        <v>0</v>
      </c>
      <c r="FF202" s="59">
        <v>0</v>
      </c>
      <c r="FG202" s="59">
        <v>0</v>
      </c>
      <c r="FH202" s="59">
        <v>0</v>
      </c>
      <c r="FI202" s="59">
        <v>2</v>
      </c>
      <c r="FJ202" s="59">
        <v>0</v>
      </c>
      <c r="FK202" s="59">
        <v>0</v>
      </c>
      <c r="FL202" s="59">
        <v>0</v>
      </c>
      <c r="FM202" s="56"/>
      <c r="FN202" s="56" t="s">
        <v>466</v>
      </c>
      <c r="FO202" s="60" t="b">
        <f t="shared" si="3"/>
        <v>1</v>
      </c>
    </row>
    <row r="203" spans="1:171" s="58" customFormat="1" ht="12.75" x14ac:dyDescent="0.2">
      <c r="A203" s="51" t="s">
        <v>437</v>
      </c>
      <c r="B203" s="52">
        <v>10997</v>
      </c>
      <c r="C203" s="53">
        <v>1</v>
      </c>
      <c r="D203" s="53">
        <v>0</v>
      </c>
      <c r="E203" s="54" t="s">
        <v>1500</v>
      </c>
      <c r="F203" s="53" t="s">
        <v>1501</v>
      </c>
      <c r="G203" s="53"/>
      <c r="H203" s="53" t="s">
        <v>1502</v>
      </c>
      <c r="I203" s="53">
        <v>2</v>
      </c>
      <c r="J203" s="53" t="s">
        <v>1503</v>
      </c>
      <c r="K203" s="53" t="s">
        <v>447</v>
      </c>
      <c r="L203" s="53" t="s">
        <v>472</v>
      </c>
      <c r="M203" s="53" t="s">
        <v>447</v>
      </c>
      <c r="N203" s="53">
        <v>1</v>
      </c>
      <c r="O203" s="53">
        <v>159</v>
      </c>
      <c r="P203" s="53">
        <v>14</v>
      </c>
      <c r="Q203" s="53" t="s">
        <v>153</v>
      </c>
      <c r="R203" s="53" t="s">
        <v>153</v>
      </c>
      <c r="S203" s="53" t="s">
        <v>153</v>
      </c>
      <c r="T203" s="53" t="s">
        <v>1506</v>
      </c>
      <c r="U203" s="53" t="s">
        <v>153</v>
      </c>
      <c r="V203" s="53" t="s">
        <v>153</v>
      </c>
      <c r="W203" s="53" t="s">
        <v>153</v>
      </c>
      <c r="X203" s="53" t="s">
        <v>153</v>
      </c>
      <c r="Y203" s="53" t="s">
        <v>153</v>
      </c>
      <c r="Z203" s="51"/>
      <c r="AA203" s="51" t="s">
        <v>452</v>
      </c>
      <c r="AB203" s="51" t="s">
        <v>1500</v>
      </c>
      <c r="AC203" s="51" t="s">
        <v>1501</v>
      </c>
      <c r="AD203" s="51" t="s">
        <v>1502</v>
      </c>
      <c r="AE203" s="51" t="s">
        <v>1503</v>
      </c>
      <c r="AF203" s="53">
        <v>1</v>
      </c>
      <c r="AG203" s="53">
        <v>154</v>
      </c>
      <c r="AH203" s="53">
        <v>12</v>
      </c>
      <c r="AI203" s="53">
        <v>0</v>
      </c>
      <c r="AJ203" s="53" t="s">
        <v>153</v>
      </c>
      <c r="AK203" s="53" t="s">
        <v>153</v>
      </c>
      <c r="AL203" s="53" t="s">
        <v>153</v>
      </c>
      <c r="AM203" s="53" t="s">
        <v>1506</v>
      </c>
      <c r="AN203" s="53" t="s">
        <v>153</v>
      </c>
      <c r="AO203" s="53" t="s">
        <v>153</v>
      </c>
      <c r="AP203" s="53" t="s">
        <v>153</v>
      </c>
      <c r="AQ203" s="53" t="s">
        <v>153</v>
      </c>
      <c r="AR203" s="53" t="s">
        <v>153</v>
      </c>
      <c r="AS203" s="53">
        <v>2015</v>
      </c>
      <c r="AT203" s="53" t="s">
        <v>1512</v>
      </c>
      <c r="AU203" s="53" t="s">
        <v>153</v>
      </c>
      <c r="AV203" s="53" t="s">
        <v>153</v>
      </c>
      <c r="AW203" s="53" t="s">
        <v>153</v>
      </c>
      <c r="AX203" s="53" t="s">
        <v>153</v>
      </c>
      <c r="AY203" s="51"/>
      <c r="AZ203" s="51" t="s">
        <v>153</v>
      </c>
      <c r="BA203" s="53">
        <v>7997</v>
      </c>
      <c r="BB203" s="53">
        <v>0</v>
      </c>
      <c r="BC203" s="53"/>
      <c r="BD203" s="53"/>
      <c r="BE203" s="53"/>
      <c r="BF203" s="53"/>
      <c r="BG203" s="53"/>
      <c r="BH203" s="53"/>
      <c r="BI203" s="53"/>
      <c r="BJ203" s="51">
        <v>3.2467532467532463</v>
      </c>
      <c r="BK203" s="53"/>
      <c r="BL203" s="53"/>
      <c r="BM203" s="53"/>
      <c r="BN203" s="53" t="s">
        <v>815</v>
      </c>
      <c r="BO203" s="53"/>
      <c r="BP203" s="53"/>
      <c r="BQ203" s="53" t="s">
        <v>815</v>
      </c>
      <c r="BR203" s="53"/>
      <c r="BS203" s="53"/>
      <c r="BT203" s="53"/>
      <c r="BU203" s="53"/>
      <c r="BV203" s="53"/>
      <c r="BW203" s="53"/>
      <c r="BX203" s="53"/>
      <c r="BY203" s="53"/>
      <c r="BZ203" s="53"/>
      <c r="CA203" s="53"/>
      <c r="CB203" s="53"/>
      <c r="CC203" s="53"/>
      <c r="CD203" s="53"/>
      <c r="CE203" s="53"/>
      <c r="CF203" s="53"/>
      <c r="CG203" s="53"/>
      <c r="CH203" s="53"/>
      <c r="CI203" s="53">
        <v>2017</v>
      </c>
      <c r="CJ203" s="53" t="s">
        <v>472</v>
      </c>
      <c r="CK203" s="53" t="s">
        <v>463</v>
      </c>
      <c r="CL203" s="53" t="s">
        <v>463</v>
      </c>
      <c r="CM203" s="53" t="s">
        <v>464</v>
      </c>
      <c r="CN203" s="53" t="s">
        <v>464</v>
      </c>
      <c r="CO203" s="53" t="s">
        <v>465</v>
      </c>
      <c r="CP203" s="53">
        <v>1</v>
      </c>
      <c r="CQ203" s="53">
        <v>0</v>
      </c>
      <c r="CR203" s="53">
        <v>0</v>
      </c>
      <c r="CS203" s="53">
        <v>1</v>
      </c>
      <c r="CT203" s="53">
        <v>0</v>
      </c>
      <c r="CU203" s="53">
        <v>0</v>
      </c>
      <c r="CV203" s="53">
        <v>1</v>
      </c>
      <c r="CW203" s="53">
        <v>0</v>
      </c>
      <c r="CX203" s="53">
        <v>0</v>
      </c>
      <c r="CY203" s="53">
        <v>0</v>
      </c>
      <c r="CZ203" s="53">
        <v>0</v>
      </c>
      <c r="DA203" s="53">
        <v>0</v>
      </c>
      <c r="DB203" s="53">
        <v>0</v>
      </c>
      <c r="DC203" s="53" t="s">
        <v>153</v>
      </c>
      <c r="DD203" s="53" t="s">
        <v>153</v>
      </c>
      <c r="DE203" s="53" t="s">
        <v>153</v>
      </c>
      <c r="DF203" s="53">
        <v>1</v>
      </c>
      <c r="DG203" s="53" t="s">
        <v>465</v>
      </c>
      <c r="DH203" s="53">
        <v>0</v>
      </c>
      <c r="DI203" s="53">
        <v>0</v>
      </c>
      <c r="DJ203" s="53">
        <v>0</v>
      </c>
      <c r="DK203" s="53">
        <v>0</v>
      </c>
      <c r="DL203" s="53">
        <v>0</v>
      </c>
      <c r="DM203" s="53">
        <v>0</v>
      </c>
      <c r="DN203" s="53">
        <v>0</v>
      </c>
      <c r="DO203" s="53">
        <v>0</v>
      </c>
      <c r="DP203" s="53">
        <v>0</v>
      </c>
      <c r="DQ203" s="53">
        <v>0</v>
      </c>
      <c r="DR203" s="53">
        <v>0</v>
      </c>
      <c r="DS203" s="53">
        <v>0</v>
      </c>
      <c r="DT203" s="53">
        <v>0</v>
      </c>
      <c r="DU203" s="53" t="s">
        <v>153</v>
      </c>
      <c r="DV203" s="53" t="s">
        <v>153</v>
      </c>
      <c r="DW203" s="51"/>
      <c r="DX203" s="53">
        <v>0</v>
      </c>
      <c r="DY203" s="53">
        <v>0</v>
      </c>
      <c r="DZ203" s="53">
        <v>0</v>
      </c>
      <c r="EA203" s="53">
        <v>0</v>
      </c>
      <c r="EB203" s="53"/>
      <c r="EC203" s="53"/>
      <c r="ED203" s="53"/>
      <c r="EE203" s="51"/>
      <c r="EF203" s="53"/>
      <c r="EG203" s="53"/>
      <c r="EH203" s="53"/>
      <c r="EI203" s="53"/>
      <c r="EJ203" s="53"/>
      <c r="EK203" s="53"/>
      <c r="EL203" s="53"/>
      <c r="EM203" s="53"/>
      <c r="EN203" s="53"/>
      <c r="EO203" s="53"/>
      <c r="EP203" s="53"/>
      <c r="EQ203" s="59">
        <v>10997</v>
      </c>
      <c r="ER203" s="59">
        <v>7997</v>
      </c>
      <c r="ES203" s="59">
        <v>0</v>
      </c>
      <c r="ET203" s="59">
        <v>0</v>
      </c>
      <c r="EU203" s="59">
        <v>0</v>
      </c>
      <c r="EV203" s="59">
        <v>0</v>
      </c>
      <c r="EW203" s="56"/>
      <c r="EX203" s="56"/>
      <c r="EY203" s="56"/>
      <c r="EZ203" s="56"/>
      <c r="FA203" s="56"/>
      <c r="FB203" s="56"/>
      <c r="FC203" s="56"/>
      <c r="FD203" s="56"/>
      <c r="FE203" s="56"/>
      <c r="FF203" s="56"/>
      <c r="FG203" s="56"/>
      <c r="FH203" s="56"/>
      <c r="FI203" s="56"/>
      <c r="FJ203" s="56"/>
      <c r="FK203" s="56"/>
      <c r="FL203" s="56"/>
      <c r="FM203" s="56"/>
      <c r="FN203" s="56" t="s">
        <v>466</v>
      </c>
      <c r="FO203" s="60" t="b">
        <f t="shared" si="3"/>
        <v>1</v>
      </c>
    </row>
    <row r="204" spans="1:171" s="58" customFormat="1" ht="12.75" x14ac:dyDescent="0.2">
      <c r="A204" s="51" t="s">
        <v>437</v>
      </c>
      <c r="B204" s="52">
        <v>65702</v>
      </c>
      <c r="C204" s="53">
        <v>0</v>
      </c>
      <c r="D204" s="53">
        <v>1</v>
      </c>
      <c r="E204" s="54" t="s">
        <v>1513</v>
      </c>
      <c r="F204" s="53" t="s">
        <v>727</v>
      </c>
      <c r="G204" s="53"/>
      <c r="H204" s="53" t="s">
        <v>1053</v>
      </c>
      <c r="I204" s="53">
        <v>2</v>
      </c>
      <c r="J204" s="53" t="s">
        <v>1514</v>
      </c>
      <c r="K204" s="53" t="s">
        <v>447</v>
      </c>
      <c r="L204" s="53" t="s">
        <v>448</v>
      </c>
      <c r="M204" s="53" t="s">
        <v>447</v>
      </c>
      <c r="N204" s="53">
        <v>1</v>
      </c>
      <c r="O204" s="53">
        <v>163</v>
      </c>
      <c r="P204" s="53">
        <v>5</v>
      </c>
      <c r="Q204" s="53" t="s">
        <v>153</v>
      </c>
      <c r="R204" s="53" t="s">
        <v>153</v>
      </c>
      <c r="S204" s="53" t="s">
        <v>1515</v>
      </c>
      <c r="T204" s="53" t="s">
        <v>1516</v>
      </c>
      <c r="U204" s="53" t="s">
        <v>1517</v>
      </c>
      <c r="V204" s="53" t="s">
        <v>1518</v>
      </c>
      <c r="W204" s="53" t="s">
        <v>153</v>
      </c>
      <c r="X204" s="53" t="s">
        <v>1519</v>
      </c>
      <c r="Y204" s="53" t="s">
        <v>248</v>
      </c>
      <c r="Z204" s="51"/>
      <c r="AA204" s="51" t="s">
        <v>452</v>
      </c>
      <c r="AB204" s="51" t="s">
        <v>1513</v>
      </c>
      <c r="AC204" s="51" t="s">
        <v>727</v>
      </c>
      <c r="AD204" s="51" t="s">
        <v>1053</v>
      </c>
      <c r="AE204" s="51" t="s">
        <v>1514</v>
      </c>
      <c r="AF204" s="53">
        <v>1</v>
      </c>
      <c r="AG204" s="53">
        <v>163</v>
      </c>
      <c r="AH204" s="53">
        <v>6</v>
      </c>
      <c r="AI204" s="53">
        <v>1</v>
      </c>
      <c r="AJ204" s="53" t="s">
        <v>153</v>
      </c>
      <c r="AK204" s="53" t="s">
        <v>153</v>
      </c>
      <c r="AL204" s="53" t="s">
        <v>1515</v>
      </c>
      <c r="AM204" s="53" t="s">
        <v>1516</v>
      </c>
      <c r="AN204" s="53" t="s">
        <v>1519</v>
      </c>
      <c r="AO204" s="53" t="s">
        <v>248</v>
      </c>
      <c r="AP204" s="53" t="s">
        <v>1517</v>
      </c>
      <c r="AQ204" s="53" t="s">
        <v>1518</v>
      </c>
      <c r="AR204" s="53" t="s">
        <v>153</v>
      </c>
      <c r="AS204" s="53">
        <v>2015</v>
      </c>
      <c r="AT204" s="53" t="s">
        <v>153</v>
      </c>
      <c r="AU204" s="53" t="s">
        <v>153</v>
      </c>
      <c r="AV204" s="53" t="s">
        <v>153</v>
      </c>
      <c r="AW204" s="53" t="s">
        <v>153</v>
      </c>
      <c r="AX204" s="53" t="s">
        <v>439</v>
      </c>
      <c r="AY204" s="51"/>
      <c r="AZ204" s="51" t="s">
        <v>153</v>
      </c>
      <c r="BA204" s="53">
        <v>6595</v>
      </c>
      <c r="BB204" s="53">
        <v>0</v>
      </c>
      <c r="BC204" s="53"/>
      <c r="BD204" s="53"/>
      <c r="BE204" s="53"/>
      <c r="BF204" s="53"/>
      <c r="BG204" s="53"/>
      <c r="BH204" s="53"/>
      <c r="BI204" s="53"/>
      <c r="BJ204" s="51"/>
      <c r="BK204" s="53"/>
      <c r="BL204" s="53"/>
      <c r="BM204" s="53"/>
      <c r="BN204" s="53" t="s">
        <v>533</v>
      </c>
      <c r="BO204" s="53"/>
      <c r="BP204" s="53"/>
      <c r="BQ204" s="53" t="s">
        <v>533</v>
      </c>
      <c r="BR204" s="53"/>
      <c r="BS204" s="53"/>
      <c r="BT204" s="53"/>
      <c r="BU204" s="53"/>
      <c r="BV204" s="53"/>
      <c r="BW204" s="53"/>
      <c r="BX204" s="53"/>
      <c r="BY204" s="53"/>
      <c r="BZ204" s="53"/>
      <c r="CA204" s="53"/>
      <c r="CB204" s="53"/>
      <c r="CC204" s="53"/>
      <c r="CD204" s="53"/>
      <c r="CE204" s="53"/>
      <c r="CF204" s="53" t="s">
        <v>462</v>
      </c>
      <c r="CG204" s="53"/>
      <c r="CH204" s="53"/>
      <c r="CI204" s="53">
        <v>2017</v>
      </c>
      <c r="CJ204" s="53" t="s">
        <v>448</v>
      </c>
      <c r="CK204" s="53" t="s">
        <v>463</v>
      </c>
      <c r="CL204" s="53" t="s">
        <v>501</v>
      </c>
      <c r="CM204" s="53" t="s">
        <v>464</v>
      </c>
      <c r="CN204" s="53" t="s">
        <v>464</v>
      </c>
      <c r="CO204" s="53" t="s">
        <v>465</v>
      </c>
      <c r="CP204" s="53">
        <v>0</v>
      </c>
      <c r="CQ204" s="53">
        <v>0</v>
      </c>
      <c r="CR204" s="53">
        <v>0</v>
      </c>
      <c r="CS204" s="53">
        <v>0</v>
      </c>
      <c r="CT204" s="53">
        <v>0</v>
      </c>
      <c r="CU204" s="53">
        <v>0</v>
      </c>
      <c r="CV204" s="53">
        <v>0</v>
      </c>
      <c r="CW204" s="53">
        <v>0</v>
      </c>
      <c r="CX204" s="53">
        <v>0</v>
      </c>
      <c r="CY204" s="53">
        <v>0</v>
      </c>
      <c r="CZ204" s="53">
        <v>0</v>
      </c>
      <c r="DA204" s="53">
        <v>0</v>
      </c>
      <c r="DB204" s="53">
        <v>0</v>
      </c>
      <c r="DC204" s="53" t="s">
        <v>153</v>
      </c>
      <c r="DD204" s="53" t="s">
        <v>153</v>
      </c>
      <c r="DE204" s="53" t="s">
        <v>153</v>
      </c>
      <c r="DF204" s="53">
        <v>0</v>
      </c>
      <c r="DG204" s="53" t="s">
        <v>465</v>
      </c>
      <c r="DH204" s="53">
        <v>0</v>
      </c>
      <c r="DI204" s="53">
        <v>0</v>
      </c>
      <c r="DJ204" s="53">
        <v>0</v>
      </c>
      <c r="DK204" s="53">
        <v>0</v>
      </c>
      <c r="DL204" s="53">
        <v>0</v>
      </c>
      <c r="DM204" s="53">
        <v>0</v>
      </c>
      <c r="DN204" s="53">
        <v>0</v>
      </c>
      <c r="DO204" s="53">
        <v>0</v>
      </c>
      <c r="DP204" s="53">
        <v>0</v>
      </c>
      <c r="DQ204" s="53">
        <v>0</v>
      </c>
      <c r="DR204" s="53">
        <v>0</v>
      </c>
      <c r="DS204" s="53">
        <v>0</v>
      </c>
      <c r="DT204" s="53">
        <v>0</v>
      </c>
      <c r="DU204" s="53" t="s">
        <v>153</v>
      </c>
      <c r="DV204" s="53" t="s">
        <v>153</v>
      </c>
      <c r="DW204" s="51"/>
      <c r="DX204" s="53">
        <v>0</v>
      </c>
      <c r="DY204" s="53">
        <v>1</v>
      </c>
      <c r="DZ204" s="53">
        <v>0</v>
      </c>
      <c r="EA204" s="53">
        <v>2</v>
      </c>
      <c r="EB204" s="53"/>
      <c r="EC204" s="53"/>
      <c r="ED204" s="53"/>
      <c r="EE204" s="51"/>
      <c r="EF204" s="53"/>
      <c r="EG204" s="53"/>
      <c r="EH204" s="53"/>
      <c r="EI204" s="53"/>
      <c r="EJ204" s="53"/>
      <c r="EK204" s="53">
        <v>-2</v>
      </c>
      <c r="EL204" s="53"/>
      <c r="EM204" s="53"/>
      <c r="EN204" s="53"/>
      <c r="EO204" s="53"/>
      <c r="EP204" s="53"/>
      <c r="EQ204" s="59">
        <v>65702</v>
      </c>
      <c r="ER204" s="59">
        <v>6595</v>
      </c>
      <c r="ES204" s="59">
        <v>0</v>
      </c>
      <c r="ET204" s="59">
        <v>0</v>
      </c>
      <c r="EU204" s="59">
        <v>0</v>
      </c>
      <c r="EV204" s="59">
        <v>0</v>
      </c>
      <c r="EW204" s="59">
        <v>0</v>
      </c>
      <c r="EX204" s="59">
        <v>0</v>
      </c>
      <c r="EY204" s="59">
        <v>0</v>
      </c>
      <c r="EZ204" s="59">
        <v>0</v>
      </c>
      <c r="FA204" s="59">
        <v>0</v>
      </c>
      <c r="FB204" s="59">
        <v>0</v>
      </c>
      <c r="FC204" s="59">
        <v>0</v>
      </c>
      <c r="FD204" s="59">
        <v>0</v>
      </c>
      <c r="FE204" s="59">
        <v>0</v>
      </c>
      <c r="FF204" s="59">
        <v>0</v>
      </c>
      <c r="FG204" s="59">
        <v>0</v>
      </c>
      <c r="FH204" s="59">
        <v>0</v>
      </c>
      <c r="FI204" s="59">
        <v>0</v>
      </c>
      <c r="FJ204" s="59">
        <v>0</v>
      </c>
      <c r="FK204" s="59">
        <v>0</v>
      </c>
      <c r="FL204" s="59">
        <v>0</v>
      </c>
      <c r="FM204" s="56"/>
      <c r="FN204" s="56" t="s">
        <v>466</v>
      </c>
      <c r="FO204" s="60" t="b">
        <f t="shared" si="3"/>
        <v>1</v>
      </c>
    </row>
    <row r="205" spans="1:171" s="58" customFormat="1" ht="12.75" x14ac:dyDescent="0.2">
      <c r="A205" s="51" t="s">
        <v>437</v>
      </c>
      <c r="B205" s="52">
        <v>65702</v>
      </c>
      <c r="C205" s="53">
        <v>1</v>
      </c>
      <c r="D205" s="53">
        <v>0</v>
      </c>
      <c r="E205" s="54" t="s">
        <v>1513</v>
      </c>
      <c r="F205" s="53" t="s">
        <v>727</v>
      </c>
      <c r="G205" s="53"/>
      <c r="H205" s="53" t="s">
        <v>1053</v>
      </c>
      <c r="I205" s="53">
        <v>2</v>
      </c>
      <c r="J205" s="53" t="s">
        <v>1514</v>
      </c>
      <c r="K205" s="53" t="s">
        <v>447</v>
      </c>
      <c r="L205" s="53" t="s">
        <v>448</v>
      </c>
      <c r="M205" s="53" t="s">
        <v>447</v>
      </c>
      <c r="N205" s="53">
        <v>1</v>
      </c>
      <c r="O205" s="53">
        <v>163</v>
      </c>
      <c r="P205" s="53">
        <v>5</v>
      </c>
      <c r="Q205" s="53" t="s">
        <v>153</v>
      </c>
      <c r="R205" s="53" t="s">
        <v>153</v>
      </c>
      <c r="S205" s="53" t="s">
        <v>153</v>
      </c>
      <c r="T205" s="53" t="s">
        <v>1516</v>
      </c>
      <c r="U205" s="53" t="s">
        <v>153</v>
      </c>
      <c r="V205" s="53" t="s">
        <v>153</v>
      </c>
      <c r="W205" s="53" t="s">
        <v>153</v>
      </c>
      <c r="X205" s="53" t="s">
        <v>153</v>
      </c>
      <c r="Y205" s="53" t="s">
        <v>153</v>
      </c>
      <c r="Z205" s="51"/>
      <c r="AA205" s="51" t="s">
        <v>452</v>
      </c>
      <c r="AB205" s="51" t="s">
        <v>1513</v>
      </c>
      <c r="AC205" s="51" t="s">
        <v>727</v>
      </c>
      <c r="AD205" s="51" t="s">
        <v>1053</v>
      </c>
      <c r="AE205" s="51" t="s">
        <v>1514</v>
      </c>
      <c r="AF205" s="53">
        <v>1</v>
      </c>
      <c r="AG205" s="53">
        <v>163</v>
      </c>
      <c r="AH205" s="53">
        <v>6</v>
      </c>
      <c r="AI205" s="53">
        <v>0</v>
      </c>
      <c r="AJ205" s="53" t="s">
        <v>153</v>
      </c>
      <c r="AK205" s="53" t="s">
        <v>153</v>
      </c>
      <c r="AL205" s="53" t="s">
        <v>153</v>
      </c>
      <c r="AM205" s="53" t="s">
        <v>1516</v>
      </c>
      <c r="AN205" s="53" t="s">
        <v>153</v>
      </c>
      <c r="AO205" s="53" t="s">
        <v>153</v>
      </c>
      <c r="AP205" s="53" t="s">
        <v>153</v>
      </c>
      <c r="AQ205" s="53" t="s">
        <v>153</v>
      </c>
      <c r="AR205" s="53" t="s">
        <v>153</v>
      </c>
      <c r="AS205" s="53">
        <v>2015</v>
      </c>
      <c r="AT205" s="53" t="s">
        <v>153</v>
      </c>
      <c r="AU205" s="53" t="s">
        <v>153</v>
      </c>
      <c r="AV205" s="53" t="s">
        <v>153</v>
      </c>
      <c r="AW205" s="53" t="s">
        <v>153</v>
      </c>
      <c r="AX205" s="53" t="s">
        <v>439</v>
      </c>
      <c r="AY205" s="51"/>
      <c r="AZ205" s="51" t="s">
        <v>153</v>
      </c>
      <c r="BA205" s="53">
        <v>6595</v>
      </c>
      <c r="BB205" s="53">
        <v>0</v>
      </c>
      <c r="BC205" s="53"/>
      <c r="BD205" s="53"/>
      <c r="BE205" s="53"/>
      <c r="BF205" s="53"/>
      <c r="BG205" s="53"/>
      <c r="BH205" s="53"/>
      <c r="BI205" s="53"/>
      <c r="BJ205" s="51"/>
      <c r="BK205" s="53"/>
      <c r="BL205" s="53"/>
      <c r="BM205" s="53"/>
      <c r="BN205" s="53" t="s">
        <v>533</v>
      </c>
      <c r="BO205" s="53"/>
      <c r="BP205" s="53"/>
      <c r="BQ205" s="53" t="s">
        <v>533</v>
      </c>
      <c r="BR205" s="53"/>
      <c r="BS205" s="53"/>
      <c r="BT205" s="53"/>
      <c r="BU205" s="53"/>
      <c r="BV205" s="53"/>
      <c r="BW205" s="53"/>
      <c r="BX205" s="53"/>
      <c r="BY205" s="53"/>
      <c r="BZ205" s="53"/>
      <c r="CA205" s="53"/>
      <c r="CB205" s="53"/>
      <c r="CC205" s="53"/>
      <c r="CD205" s="53"/>
      <c r="CE205" s="53"/>
      <c r="CF205" s="53"/>
      <c r="CG205" s="53"/>
      <c r="CH205" s="53"/>
      <c r="CI205" s="53">
        <v>2017</v>
      </c>
      <c r="CJ205" s="53" t="s">
        <v>448</v>
      </c>
      <c r="CK205" s="53" t="s">
        <v>463</v>
      </c>
      <c r="CL205" s="53" t="s">
        <v>501</v>
      </c>
      <c r="CM205" s="53" t="s">
        <v>464</v>
      </c>
      <c r="CN205" s="53" t="s">
        <v>464</v>
      </c>
      <c r="CO205" s="53" t="s">
        <v>465</v>
      </c>
      <c r="CP205" s="53">
        <v>0</v>
      </c>
      <c r="CQ205" s="53">
        <v>0</v>
      </c>
      <c r="CR205" s="53">
        <v>0</v>
      </c>
      <c r="CS205" s="53">
        <v>0</v>
      </c>
      <c r="CT205" s="53">
        <v>0</v>
      </c>
      <c r="CU205" s="53">
        <v>0</v>
      </c>
      <c r="CV205" s="53">
        <v>0</v>
      </c>
      <c r="CW205" s="53">
        <v>0</v>
      </c>
      <c r="CX205" s="53">
        <v>0</v>
      </c>
      <c r="CY205" s="53">
        <v>0</v>
      </c>
      <c r="CZ205" s="53">
        <v>0</v>
      </c>
      <c r="DA205" s="53">
        <v>0</v>
      </c>
      <c r="DB205" s="53">
        <v>0</v>
      </c>
      <c r="DC205" s="53" t="s">
        <v>153</v>
      </c>
      <c r="DD205" s="53" t="s">
        <v>153</v>
      </c>
      <c r="DE205" s="53" t="s">
        <v>153</v>
      </c>
      <c r="DF205" s="53">
        <v>0</v>
      </c>
      <c r="DG205" s="53" t="s">
        <v>465</v>
      </c>
      <c r="DH205" s="53">
        <v>0</v>
      </c>
      <c r="DI205" s="53">
        <v>0</v>
      </c>
      <c r="DJ205" s="53">
        <v>0</v>
      </c>
      <c r="DK205" s="53">
        <v>0</v>
      </c>
      <c r="DL205" s="53">
        <v>0</v>
      </c>
      <c r="DM205" s="53">
        <v>0</v>
      </c>
      <c r="DN205" s="53">
        <v>0</v>
      </c>
      <c r="DO205" s="53">
        <v>0</v>
      </c>
      <c r="DP205" s="53">
        <v>0</v>
      </c>
      <c r="DQ205" s="53">
        <v>0</v>
      </c>
      <c r="DR205" s="53">
        <v>0</v>
      </c>
      <c r="DS205" s="53">
        <v>0</v>
      </c>
      <c r="DT205" s="53">
        <v>0</v>
      </c>
      <c r="DU205" s="53" t="s">
        <v>153</v>
      </c>
      <c r="DV205" s="53" t="s">
        <v>153</v>
      </c>
      <c r="DW205" s="51"/>
      <c r="DX205" s="53">
        <v>0</v>
      </c>
      <c r="DY205" s="53">
        <v>1</v>
      </c>
      <c r="DZ205" s="53">
        <v>0</v>
      </c>
      <c r="EA205" s="53">
        <v>2</v>
      </c>
      <c r="EB205" s="53"/>
      <c r="EC205" s="53"/>
      <c r="ED205" s="53"/>
      <c r="EE205" s="51"/>
      <c r="EF205" s="53"/>
      <c r="EG205" s="53"/>
      <c r="EH205" s="53"/>
      <c r="EI205" s="53"/>
      <c r="EJ205" s="53"/>
      <c r="EK205" s="53">
        <v>-2</v>
      </c>
      <c r="EL205" s="53"/>
      <c r="EM205" s="53"/>
      <c r="EN205" s="53"/>
      <c r="EO205" s="53"/>
      <c r="EP205" s="53"/>
      <c r="EQ205" s="59">
        <v>65702</v>
      </c>
      <c r="ER205" s="59">
        <v>6595</v>
      </c>
      <c r="ES205" s="59">
        <v>0</v>
      </c>
      <c r="ET205" s="59">
        <v>0</v>
      </c>
      <c r="EU205" s="59">
        <v>0</v>
      </c>
      <c r="EV205" s="59">
        <v>0</v>
      </c>
      <c r="EW205" s="56"/>
      <c r="EX205" s="56"/>
      <c r="EY205" s="56"/>
      <c r="EZ205" s="56"/>
      <c r="FA205" s="56"/>
      <c r="FB205" s="56"/>
      <c r="FC205" s="56"/>
      <c r="FD205" s="56"/>
      <c r="FE205" s="56"/>
      <c r="FF205" s="56"/>
      <c r="FG205" s="56"/>
      <c r="FH205" s="56"/>
      <c r="FI205" s="56"/>
      <c r="FJ205" s="56"/>
      <c r="FK205" s="56"/>
      <c r="FL205" s="56"/>
      <c r="FM205" s="56"/>
      <c r="FN205" s="56" t="s">
        <v>466</v>
      </c>
      <c r="FO205" s="60" t="b">
        <f t="shared" si="3"/>
        <v>1</v>
      </c>
    </row>
    <row r="206" spans="1:171" s="58" customFormat="1" ht="12.75" x14ac:dyDescent="0.2">
      <c r="A206" s="51" t="s">
        <v>437</v>
      </c>
      <c r="B206" s="52">
        <v>68481</v>
      </c>
      <c r="C206" s="53">
        <v>0</v>
      </c>
      <c r="D206" s="53">
        <v>1</v>
      </c>
      <c r="E206" s="54" t="s">
        <v>1520</v>
      </c>
      <c r="F206" s="53" t="s">
        <v>902</v>
      </c>
      <c r="G206" s="53"/>
      <c r="H206" s="53" t="s">
        <v>1521</v>
      </c>
      <c r="I206" s="53">
        <v>2</v>
      </c>
      <c r="J206" s="53" t="s">
        <v>1522</v>
      </c>
      <c r="K206" s="53" t="s">
        <v>447</v>
      </c>
      <c r="L206" s="53" t="s">
        <v>472</v>
      </c>
      <c r="M206" s="53" t="s">
        <v>447</v>
      </c>
      <c r="N206" s="53">
        <v>1</v>
      </c>
      <c r="O206" s="53">
        <v>163</v>
      </c>
      <c r="P206" s="53">
        <v>13</v>
      </c>
      <c r="Q206" s="53" t="s">
        <v>1523</v>
      </c>
      <c r="R206" s="53" t="s">
        <v>153</v>
      </c>
      <c r="S206" s="53" t="s">
        <v>1524</v>
      </c>
      <c r="T206" s="53" t="s">
        <v>1525</v>
      </c>
      <c r="U206" s="53" t="s">
        <v>1526</v>
      </c>
      <c r="V206" s="53" t="s">
        <v>1527</v>
      </c>
      <c r="W206" s="53" t="s">
        <v>153</v>
      </c>
      <c r="X206" s="53" t="s">
        <v>1528</v>
      </c>
      <c r="Y206" s="53" t="s">
        <v>546</v>
      </c>
      <c r="Z206" s="51"/>
      <c r="AA206" s="51" t="s">
        <v>452</v>
      </c>
      <c r="AB206" s="51" t="s">
        <v>1520</v>
      </c>
      <c r="AC206" s="51" t="s">
        <v>902</v>
      </c>
      <c r="AD206" s="51" t="s">
        <v>1521</v>
      </c>
      <c r="AE206" s="51" t="s">
        <v>1522</v>
      </c>
      <c r="AF206" s="53">
        <v>1</v>
      </c>
      <c r="AG206" s="53">
        <v>163</v>
      </c>
      <c r="AH206" s="53">
        <v>13</v>
      </c>
      <c r="AI206" s="53">
        <v>1</v>
      </c>
      <c r="AJ206" s="53" t="s">
        <v>1523</v>
      </c>
      <c r="AK206" s="53" t="s">
        <v>153</v>
      </c>
      <c r="AL206" s="53" t="s">
        <v>1524</v>
      </c>
      <c r="AM206" s="53" t="s">
        <v>1525</v>
      </c>
      <c r="AN206" s="53" t="s">
        <v>1529</v>
      </c>
      <c r="AO206" s="53" t="s">
        <v>251</v>
      </c>
      <c r="AP206" s="53" t="s">
        <v>1530</v>
      </c>
      <c r="AQ206" s="53" t="s">
        <v>1531</v>
      </c>
      <c r="AR206" s="53" t="s">
        <v>153</v>
      </c>
      <c r="AS206" s="53">
        <v>2015</v>
      </c>
      <c r="AT206" s="53" t="s">
        <v>153</v>
      </c>
      <c r="AU206" s="53" t="s">
        <v>153</v>
      </c>
      <c r="AV206" s="53" t="s">
        <v>153</v>
      </c>
      <c r="AW206" s="53" t="s">
        <v>153</v>
      </c>
      <c r="AX206" s="53" t="s">
        <v>153</v>
      </c>
      <c r="AY206" s="51"/>
      <c r="AZ206" s="51" t="s">
        <v>153</v>
      </c>
      <c r="BA206" s="53">
        <v>8138</v>
      </c>
      <c r="BB206" s="53">
        <v>0</v>
      </c>
      <c r="BC206" s="53"/>
      <c r="BD206" s="53"/>
      <c r="BE206" s="53"/>
      <c r="BF206" s="53"/>
      <c r="BG206" s="53"/>
      <c r="BH206" s="53"/>
      <c r="BI206" s="53"/>
      <c r="BJ206" s="51"/>
      <c r="BK206" s="53"/>
      <c r="BL206" s="53"/>
      <c r="BM206" s="53"/>
      <c r="BN206" s="53" t="s">
        <v>912</v>
      </c>
      <c r="BO206" s="53"/>
      <c r="BP206" s="53"/>
      <c r="BQ206" s="53" t="s">
        <v>912</v>
      </c>
      <c r="BR206" s="53"/>
      <c r="BS206" s="53"/>
      <c r="BT206" s="53"/>
      <c r="BU206" s="53"/>
      <c r="BV206" s="53"/>
      <c r="BW206" s="53"/>
      <c r="BX206" s="53"/>
      <c r="BY206" s="53"/>
      <c r="BZ206" s="53"/>
      <c r="CA206" s="53" t="s">
        <v>534</v>
      </c>
      <c r="CB206" s="53"/>
      <c r="CC206" s="53" t="s">
        <v>565</v>
      </c>
      <c r="CD206" s="53"/>
      <c r="CE206" s="53"/>
      <c r="CF206" s="53" t="s">
        <v>462</v>
      </c>
      <c r="CG206" s="53"/>
      <c r="CH206" s="53" t="s">
        <v>535</v>
      </c>
      <c r="CI206" s="53">
        <v>2017</v>
      </c>
      <c r="CJ206" s="53" t="s">
        <v>472</v>
      </c>
      <c r="CK206" s="53" t="s">
        <v>464</v>
      </c>
      <c r="CL206" s="53" t="s">
        <v>464</v>
      </c>
      <c r="CM206" s="53" t="s">
        <v>464</v>
      </c>
      <c r="CN206" s="53" t="s">
        <v>464</v>
      </c>
      <c r="CO206" s="53" t="s">
        <v>465</v>
      </c>
      <c r="CP206" s="53">
        <v>0</v>
      </c>
      <c r="CQ206" s="53">
        <v>0</v>
      </c>
      <c r="CR206" s="53">
        <v>0</v>
      </c>
      <c r="CS206" s="53">
        <v>0</v>
      </c>
      <c r="CT206" s="53">
        <v>0</v>
      </c>
      <c r="CU206" s="53">
        <v>0</v>
      </c>
      <c r="CV206" s="53">
        <v>0</v>
      </c>
      <c r="CW206" s="53">
        <v>0</v>
      </c>
      <c r="CX206" s="53">
        <v>0</v>
      </c>
      <c r="CY206" s="53">
        <v>0</v>
      </c>
      <c r="CZ206" s="53">
        <v>0</v>
      </c>
      <c r="DA206" s="53">
        <v>0</v>
      </c>
      <c r="DB206" s="53">
        <v>0</v>
      </c>
      <c r="DC206" s="53" t="s">
        <v>153</v>
      </c>
      <c r="DD206" s="53" t="s">
        <v>153</v>
      </c>
      <c r="DE206" s="53" t="s">
        <v>153</v>
      </c>
      <c r="DF206" s="53">
        <v>0</v>
      </c>
      <c r="DG206" s="53" t="s">
        <v>465</v>
      </c>
      <c r="DH206" s="53">
        <v>0</v>
      </c>
      <c r="DI206" s="53">
        <v>0</v>
      </c>
      <c r="DJ206" s="53">
        <v>0</v>
      </c>
      <c r="DK206" s="53">
        <v>0</v>
      </c>
      <c r="DL206" s="53">
        <v>0</v>
      </c>
      <c r="DM206" s="53">
        <v>0</v>
      </c>
      <c r="DN206" s="53">
        <v>0</v>
      </c>
      <c r="DO206" s="53">
        <v>0</v>
      </c>
      <c r="DP206" s="53">
        <v>0</v>
      </c>
      <c r="DQ206" s="53">
        <v>0</v>
      </c>
      <c r="DR206" s="53">
        <v>0</v>
      </c>
      <c r="DS206" s="53">
        <v>0</v>
      </c>
      <c r="DT206" s="53">
        <v>0</v>
      </c>
      <c r="DU206" s="53" t="s">
        <v>153</v>
      </c>
      <c r="DV206" s="53" t="s">
        <v>153</v>
      </c>
      <c r="DW206" s="51"/>
      <c r="DX206" s="53">
        <v>1</v>
      </c>
      <c r="DY206" s="53">
        <v>0</v>
      </c>
      <c r="DZ206" s="53">
        <v>0</v>
      </c>
      <c r="EA206" s="53">
        <v>0</v>
      </c>
      <c r="EB206" s="53"/>
      <c r="EC206" s="53"/>
      <c r="ED206" s="53"/>
      <c r="EE206" s="51"/>
      <c r="EF206" s="53"/>
      <c r="EG206" s="53"/>
      <c r="EH206" s="53"/>
      <c r="EI206" s="53"/>
      <c r="EJ206" s="53"/>
      <c r="EK206" s="53"/>
      <c r="EL206" s="53"/>
      <c r="EM206" s="53"/>
      <c r="EN206" s="53"/>
      <c r="EO206" s="53"/>
      <c r="EP206" s="53"/>
      <c r="EQ206" s="59">
        <v>68481</v>
      </c>
      <c r="ER206" s="59">
        <v>8138</v>
      </c>
      <c r="ES206" s="59">
        <v>0</v>
      </c>
      <c r="ET206" s="59">
        <v>0</v>
      </c>
      <c r="EU206" s="59">
        <v>0</v>
      </c>
      <c r="EV206" s="59">
        <v>0</v>
      </c>
      <c r="EW206" s="59">
        <v>0</v>
      </c>
      <c r="EX206" s="59">
        <v>0</v>
      </c>
      <c r="EY206" s="59">
        <v>0</v>
      </c>
      <c r="EZ206" s="59">
        <v>0</v>
      </c>
      <c r="FA206" s="59">
        <v>0</v>
      </c>
      <c r="FB206" s="59">
        <v>0</v>
      </c>
      <c r="FC206" s="59">
        <v>0</v>
      </c>
      <c r="FD206" s="59">
        <v>0</v>
      </c>
      <c r="FE206" s="59">
        <v>0</v>
      </c>
      <c r="FF206" s="59">
        <v>0</v>
      </c>
      <c r="FG206" s="59">
        <v>0</v>
      </c>
      <c r="FH206" s="59">
        <v>0</v>
      </c>
      <c r="FI206" s="59">
        <v>1</v>
      </c>
      <c r="FJ206" s="59">
        <v>1</v>
      </c>
      <c r="FK206" s="59">
        <v>0</v>
      </c>
      <c r="FL206" s="59">
        <v>1</v>
      </c>
      <c r="FM206" s="56"/>
      <c r="FN206" s="56" t="s">
        <v>466</v>
      </c>
      <c r="FO206" s="60" t="b">
        <f t="shared" si="3"/>
        <v>1</v>
      </c>
    </row>
    <row r="207" spans="1:171" s="58" customFormat="1" ht="12.75" x14ac:dyDescent="0.2">
      <c r="A207" s="51" t="s">
        <v>437</v>
      </c>
      <c r="B207" s="52">
        <v>68481</v>
      </c>
      <c r="C207" s="53">
        <v>1</v>
      </c>
      <c r="D207" s="53">
        <v>0</v>
      </c>
      <c r="E207" s="54" t="s">
        <v>1520</v>
      </c>
      <c r="F207" s="53" t="s">
        <v>902</v>
      </c>
      <c r="G207" s="53"/>
      <c r="H207" s="53" t="s">
        <v>1521</v>
      </c>
      <c r="I207" s="53">
        <v>2</v>
      </c>
      <c r="J207" s="53" t="s">
        <v>1522</v>
      </c>
      <c r="K207" s="53" t="s">
        <v>447</v>
      </c>
      <c r="L207" s="53" t="s">
        <v>472</v>
      </c>
      <c r="M207" s="53" t="s">
        <v>447</v>
      </c>
      <c r="N207" s="53">
        <v>1</v>
      </c>
      <c r="O207" s="53">
        <v>163</v>
      </c>
      <c r="P207" s="53">
        <v>13</v>
      </c>
      <c r="Q207" s="53" t="s">
        <v>153</v>
      </c>
      <c r="R207" s="53" t="s">
        <v>153</v>
      </c>
      <c r="S207" s="53" t="s">
        <v>153</v>
      </c>
      <c r="T207" s="53" t="s">
        <v>1525</v>
      </c>
      <c r="U207" s="53" t="s">
        <v>153</v>
      </c>
      <c r="V207" s="53" t="s">
        <v>153</v>
      </c>
      <c r="W207" s="53" t="s">
        <v>153</v>
      </c>
      <c r="X207" s="53" t="s">
        <v>153</v>
      </c>
      <c r="Y207" s="53" t="s">
        <v>153</v>
      </c>
      <c r="Z207" s="51"/>
      <c r="AA207" s="51" t="s">
        <v>452</v>
      </c>
      <c r="AB207" s="51" t="s">
        <v>1520</v>
      </c>
      <c r="AC207" s="51" t="s">
        <v>902</v>
      </c>
      <c r="AD207" s="51" t="s">
        <v>1521</v>
      </c>
      <c r="AE207" s="51" t="s">
        <v>1522</v>
      </c>
      <c r="AF207" s="53">
        <v>1</v>
      </c>
      <c r="AG207" s="53">
        <v>163</v>
      </c>
      <c r="AH207" s="53">
        <v>13</v>
      </c>
      <c r="AI207" s="53">
        <v>0</v>
      </c>
      <c r="AJ207" s="53" t="s">
        <v>153</v>
      </c>
      <c r="AK207" s="53" t="s">
        <v>153</v>
      </c>
      <c r="AL207" s="53" t="s">
        <v>153</v>
      </c>
      <c r="AM207" s="53" t="s">
        <v>1525</v>
      </c>
      <c r="AN207" s="53" t="s">
        <v>153</v>
      </c>
      <c r="AO207" s="53" t="s">
        <v>153</v>
      </c>
      <c r="AP207" s="53" t="s">
        <v>153</v>
      </c>
      <c r="AQ207" s="53" t="s">
        <v>153</v>
      </c>
      <c r="AR207" s="53" t="s">
        <v>153</v>
      </c>
      <c r="AS207" s="53">
        <v>2015</v>
      </c>
      <c r="AT207" s="53" t="s">
        <v>153</v>
      </c>
      <c r="AU207" s="53" t="s">
        <v>153</v>
      </c>
      <c r="AV207" s="53" t="s">
        <v>153</v>
      </c>
      <c r="AW207" s="53" t="s">
        <v>153</v>
      </c>
      <c r="AX207" s="53" t="s">
        <v>153</v>
      </c>
      <c r="AY207" s="51"/>
      <c r="AZ207" s="51" t="s">
        <v>153</v>
      </c>
      <c r="BA207" s="53">
        <v>8138</v>
      </c>
      <c r="BB207" s="53">
        <v>0</v>
      </c>
      <c r="BC207" s="53"/>
      <c r="BD207" s="53"/>
      <c r="BE207" s="53"/>
      <c r="BF207" s="53"/>
      <c r="BG207" s="53"/>
      <c r="BH207" s="53"/>
      <c r="BI207" s="53"/>
      <c r="BJ207" s="51"/>
      <c r="BK207" s="53"/>
      <c r="BL207" s="53"/>
      <c r="BM207" s="53"/>
      <c r="BN207" s="53" t="s">
        <v>912</v>
      </c>
      <c r="BO207" s="53"/>
      <c r="BP207" s="53"/>
      <c r="BQ207" s="53" t="s">
        <v>912</v>
      </c>
      <c r="BR207" s="53"/>
      <c r="BS207" s="53"/>
      <c r="BT207" s="53"/>
      <c r="BU207" s="53"/>
      <c r="BV207" s="53"/>
      <c r="BW207" s="53"/>
      <c r="BX207" s="53"/>
      <c r="BY207" s="53"/>
      <c r="BZ207" s="53"/>
      <c r="CA207" s="53"/>
      <c r="CB207" s="53"/>
      <c r="CC207" s="53"/>
      <c r="CD207" s="53"/>
      <c r="CE207" s="53"/>
      <c r="CF207" s="53"/>
      <c r="CG207" s="53"/>
      <c r="CH207" s="53"/>
      <c r="CI207" s="53">
        <v>2017</v>
      </c>
      <c r="CJ207" s="53" t="s">
        <v>472</v>
      </c>
      <c r="CK207" s="53" t="s">
        <v>464</v>
      </c>
      <c r="CL207" s="53" t="s">
        <v>464</v>
      </c>
      <c r="CM207" s="53" t="s">
        <v>464</v>
      </c>
      <c r="CN207" s="53" t="s">
        <v>464</v>
      </c>
      <c r="CO207" s="53" t="s">
        <v>465</v>
      </c>
      <c r="CP207" s="53">
        <v>0</v>
      </c>
      <c r="CQ207" s="53">
        <v>0</v>
      </c>
      <c r="CR207" s="53">
        <v>0</v>
      </c>
      <c r="CS207" s="53">
        <v>0</v>
      </c>
      <c r="CT207" s="53">
        <v>0</v>
      </c>
      <c r="CU207" s="53">
        <v>0</v>
      </c>
      <c r="CV207" s="53">
        <v>0</v>
      </c>
      <c r="CW207" s="53">
        <v>0</v>
      </c>
      <c r="CX207" s="53">
        <v>0</v>
      </c>
      <c r="CY207" s="53">
        <v>0</v>
      </c>
      <c r="CZ207" s="53">
        <v>0</v>
      </c>
      <c r="DA207" s="53">
        <v>0</v>
      </c>
      <c r="DB207" s="53">
        <v>0</v>
      </c>
      <c r="DC207" s="53" t="s">
        <v>153</v>
      </c>
      <c r="DD207" s="53" t="s">
        <v>153</v>
      </c>
      <c r="DE207" s="53" t="s">
        <v>153</v>
      </c>
      <c r="DF207" s="53">
        <v>0</v>
      </c>
      <c r="DG207" s="53" t="s">
        <v>465</v>
      </c>
      <c r="DH207" s="53">
        <v>0</v>
      </c>
      <c r="DI207" s="53">
        <v>0</v>
      </c>
      <c r="DJ207" s="53">
        <v>0</v>
      </c>
      <c r="DK207" s="53">
        <v>0</v>
      </c>
      <c r="DL207" s="53">
        <v>0</v>
      </c>
      <c r="DM207" s="53">
        <v>0</v>
      </c>
      <c r="DN207" s="53">
        <v>0</v>
      </c>
      <c r="DO207" s="53">
        <v>0</v>
      </c>
      <c r="DP207" s="53">
        <v>0</v>
      </c>
      <c r="DQ207" s="53">
        <v>0</v>
      </c>
      <c r="DR207" s="53">
        <v>0</v>
      </c>
      <c r="DS207" s="53">
        <v>0</v>
      </c>
      <c r="DT207" s="53">
        <v>0</v>
      </c>
      <c r="DU207" s="53" t="s">
        <v>153</v>
      </c>
      <c r="DV207" s="53" t="s">
        <v>153</v>
      </c>
      <c r="DW207" s="51"/>
      <c r="DX207" s="53">
        <v>1</v>
      </c>
      <c r="DY207" s="53">
        <v>0</v>
      </c>
      <c r="DZ207" s="53">
        <v>0</v>
      </c>
      <c r="EA207" s="53">
        <v>0</v>
      </c>
      <c r="EB207" s="53"/>
      <c r="EC207" s="53"/>
      <c r="ED207" s="53"/>
      <c r="EE207" s="51"/>
      <c r="EF207" s="53"/>
      <c r="EG207" s="53"/>
      <c r="EH207" s="53"/>
      <c r="EI207" s="53"/>
      <c r="EJ207" s="53"/>
      <c r="EK207" s="53"/>
      <c r="EL207" s="53"/>
      <c r="EM207" s="53"/>
      <c r="EN207" s="53"/>
      <c r="EO207" s="53"/>
      <c r="EP207" s="53"/>
      <c r="EQ207" s="59">
        <v>68481</v>
      </c>
      <c r="ER207" s="59">
        <v>8138</v>
      </c>
      <c r="ES207" s="59">
        <v>0</v>
      </c>
      <c r="ET207" s="59">
        <v>0</v>
      </c>
      <c r="EU207" s="59">
        <v>0</v>
      </c>
      <c r="EV207" s="59">
        <v>0</v>
      </c>
      <c r="EW207" s="56"/>
      <c r="EX207" s="56"/>
      <c r="EY207" s="56"/>
      <c r="EZ207" s="56"/>
      <c r="FA207" s="56"/>
      <c r="FB207" s="56"/>
      <c r="FC207" s="56"/>
      <c r="FD207" s="56"/>
      <c r="FE207" s="56"/>
      <c r="FF207" s="56"/>
      <c r="FG207" s="56"/>
      <c r="FH207" s="56"/>
      <c r="FI207" s="56"/>
      <c r="FJ207" s="56"/>
      <c r="FK207" s="56"/>
      <c r="FL207" s="56"/>
      <c r="FM207" s="56"/>
      <c r="FN207" s="56" t="s">
        <v>466</v>
      </c>
      <c r="FO207" s="60" t="b">
        <f t="shared" si="3"/>
        <v>1</v>
      </c>
    </row>
    <row r="208" spans="1:171" s="58" customFormat="1" ht="12.75" x14ac:dyDescent="0.2">
      <c r="A208" s="51" t="s">
        <v>437</v>
      </c>
      <c r="B208" s="52">
        <v>66748</v>
      </c>
      <c r="C208" s="53">
        <v>0</v>
      </c>
      <c r="D208" s="53">
        <v>1</v>
      </c>
      <c r="E208" s="54" t="s">
        <v>1532</v>
      </c>
      <c r="F208" s="53" t="s">
        <v>1533</v>
      </c>
      <c r="G208" s="53"/>
      <c r="H208" s="53" t="s">
        <v>1534</v>
      </c>
      <c r="I208" s="53">
        <v>2</v>
      </c>
      <c r="J208" s="53" t="s">
        <v>1535</v>
      </c>
      <c r="K208" s="53" t="s">
        <v>447</v>
      </c>
      <c r="L208" s="53" t="s">
        <v>448</v>
      </c>
      <c r="M208" s="53" t="s">
        <v>447</v>
      </c>
      <c r="N208" s="53">
        <v>1</v>
      </c>
      <c r="O208" s="53">
        <v>164</v>
      </c>
      <c r="P208" s="53">
        <v>30</v>
      </c>
      <c r="Q208" s="53" t="s">
        <v>153</v>
      </c>
      <c r="R208" s="53" t="s">
        <v>153</v>
      </c>
      <c r="S208" s="53" t="s">
        <v>1536</v>
      </c>
      <c r="T208" s="53" t="s">
        <v>1537</v>
      </c>
      <c r="U208" s="53" t="s">
        <v>153</v>
      </c>
      <c r="V208" s="53" t="s">
        <v>1538</v>
      </c>
      <c r="W208" s="53" t="s">
        <v>153</v>
      </c>
      <c r="X208" s="53" t="s">
        <v>1539</v>
      </c>
      <c r="Y208" s="53" t="s">
        <v>86</v>
      </c>
      <c r="Z208" s="51"/>
      <c r="AA208" s="51" t="s">
        <v>452</v>
      </c>
      <c r="AB208" s="51" t="s">
        <v>1532</v>
      </c>
      <c r="AC208" s="51" t="s">
        <v>1533</v>
      </c>
      <c r="AD208" s="51" t="s">
        <v>1534</v>
      </c>
      <c r="AE208" s="51" t="s">
        <v>1535</v>
      </c>
      <c r="AF208" s="53">
        <v>1</v>
      </c>
      <c r="AG208" s="53">
        <v>150</v>
      </c>
      <c r="AH208" s="53">
        <v>24</v>
      </c>
      <c r="AI208" s="53">
        <v>1</v>
      </c>
      <c r="AJ208" s="53" t="s">
        <v>153</v>
      </c>
      <c r="AK208" s="53" t="s">
        <v>153</v>
      </c>
      <c r="AL208" s="53" t="s">
        <v>1536</v>
      </c>
      <c r="AM208" s="53" t="s">
        <v>1537</v>
      </c>
      <c r="AN208" s="53" t="s">
        <v>1539</v>
      </c>
      <c r="AO208" s="53" t="s">
        <v>86</v>
      </c>
      <c r="AP208" s="53" t="s">
        <v>153</v>
      </c>
      <c r="AQ208" s="53" t="s">
        <v>1538</v>
      </c>
      <c r="AR208" s="53" t="s">
        <v>153</v>
      </c>
      <c r="AS208" s="53">
        <v>2015</v>
      </c>
      <c r="AT208" s="53" t="s">
        <v>153</v>
      </c>
      <c r="AU208" s="53" t="s">
        <v>153</v>
      </c>
      <c r="AV208" s="53" t="s">
        <v>153</v>
      </c>
      <c r="AW208" s="53" t="s">
        <v>153</v>
      </c>
      <c r="AX208" s="53" t="s">
        <v>153</v>
      </c>
      <c r="AY208" s="51"/>
      <c r="AZ208" s="51" t="s">
        <v>153</v>
      </c>
      <c r="BA208" s="53">
        <v>9122</v>
      </c>
      <c r="BB208" s="53">
        <v>0</v>
      </c>
      <c r="BC208" s="53"/>
      <c r="BD208" s="53"/>
      <c r="BE208" s="53"/>
      <c r="BF208" s="53"/>
      <c r="BG208" s="53"/>
      <c r="BH208" s="53" t="s">
        <v>532</v>
      </c>
      <c r="BI208" s="53"/>
      <c r="BJ208" s="51">
        <v>9.3333333333333339</v>
      </c>
      <c r="BK208" s="53"/>
      <c r="BL208" s="53"/>
      <c r="BM208" s="53"/>
      <c r="BN208" s="53" t="s">
        <v>873</v>
      </c>
      <c r="BO208" s="53"/>
      <c r="BP208" s="53"/>
      <c r="BQ208" s="53" t="s">
        <v>873</v>
      </c>
      <c r="BR208" s="53"/>
      <c r="BS208" s="53"/>
      <c r="BT208" s="53"/>
      <c r="BU208" s="53"/>
      <c r="BV208" s="53"/>
      <c r="BW208" s="53"/>
      <c r="BX208" s="53"/>
      <c r="BY208" s="53"/>
      <c r="BZ208" s="53"/>
      <c r="CA208" s="53"/>
      <c r="CB208" s="53"/>
      <c r="CC208" s="53"/>
      <c r="CD208" s="53"/>
      <c r="CE208" s="53"/>
      <c r="CF208" s="53" t="s">
        <v>462</v>
      </c>
      <c r="CG208" s="53"/>
      <c r="CH208" s="53"/>
      <c r="CI208" s="53">
        <v>2017</v>
      </c>
      <c r="CJ208" s="53" t="s">
        <v>448</v>
      </c>
      <c r="CK208" s="53" t="s">
        <v>463</v>
      </c>
      <c r="CL208" s="53" t="s">
        <v>463</v>
      </c>
      <c r="CM208" s="53" t="s">
        <v>463</v>
      </c>
      <c r="CN208" s="53" t="s">
        <v>464</v>
      </c>
      <c r="CO208" s="53" t="s">
        <v>465</v>
      </c>
      <c r="CP208" s="53">
        <v>2</v>
      </c>
      <c r="CQ208" s="53">
        <v>0</v>
      </c>
      <c r="CR208" s="53">
        <v>0</v>
      </c>
      <c r="CS208" s="53">
        <v>2</v>
      </c>
      <c r="CT208" s="53">
        <v>0</v>
      </c>
      <c r="CU208" s="53">
        <v>0</v>
      </c>
      <c r="CV208" s="53">
        <v>0</v>
      </c>
      <c r="CW208" s="53">
        <v>0</v>
      </c>
      <c r="CX208" s="53">
        <v>0</v>
      </c>
      <c r="CY208" s="53">
        <v>0</v>
      </c>
      <c r="CZ208" s="53">
        <v>2</v>
      </c>
      <c r="DA208" s="53">
        <v>0</v>
      </c>
      <c r="DB208" s="53">
        <v>0</v>
      </c>
      <c r="DC208" s="53" t="s">
        <v>153</v>
      </c>
      <c r="DD208" s="53" t="s">
        <v>153</v>
      </c>
      <c r="DE208" s="53" t="s">
        <v>153</v>
      </c>
      <c r="DF208" s="53">
        <v>5</v>
      </c>
      <c r="DG208" s="53" t="s">
        <v>465</v>
      </c>
      <c r="DH208" s="53">
        <v>0</v>
      </c>
      <c r="DI208" s="53">
        <v>0</v>
      </c>
      <c r="DJ208" s="53">
        <v>0</v>
      </c>
      <c r="DK208" s="53">
        <v>0</v>
      </c>
      <c r="DL208" s="53">
        <v>0</v>
      </c>
      <c r="DM208" s="53">
        <v>0</v>
      </c>
      <c r="DN208" s="53">
        <v>0</v>
      </c>
      <c r="DO208" s="53">
        <v>0</v>
      </c>
      <c r="DP208" s="53">
        <v>0</v>
      </c>
      <c r="DQ208" s="53">
        <v>0</v>
      </c>
      <c r="DR208" s="53">
        <v>0</v>
      </c>
      <c r="DS208" s="53">
        <v>0</v>
      </c>
      <c r="DT208" s="53">
        <v>0</v>
      </c>
      <c r="DU208" s="53" t="s">
        <v>153</v>
      </c>
      <c r="DV208" s="53" t="s">
        <v>153</v>
      </c>
      <c r="DW208" s="51"/>
      <c r="DX208" s="53">
        <v>0</v>
      </c>
      <c r="DY208" s="53">
        <v>1</v>
      </c>
      <c r="DZ208" s="53">
        <v>0</v>
      </c>
      <c r="EA208" s="53">
        <v>0</v>
      </c>
      <c r="EB208" s="53"/>
      <c r="EC208" s="53"/>
      <c r="ED208" s="53"/>
      <c r="EE208" s="51"/>
      <c r="EF208" s="53"/>
      <c r="EG208" s="53"/>
      <c r="EH208" s="53"/>
      <c r="EI208" s="53"/>
      <c r="EJ208" s="53"/>
      <c r="EK208" s="53"/>
      <c r="EL208" s="53"/>
      <c r="EM208" s="53"/>
      <c r="EN208" s="53"/>
      <c r="EO208" s="53"/>
      <c r="EP208" s="53"/>
      <c r="EQ208" s="59">
        <v>66748</v>
      </c>
      <c r="ER208" s="59">
        <v>9122</v>
      </c>
      <c r="ES208" s="59">
        <v>0</v>
      </c>
      <c r="ET208" s="59">
        <v>0</v>
      </c>
      <c r="EU208" s="59">
        <v>0</v>
      </c>
      <c r="EV208" s="59">
        <v>0</v>
      </c>
      <c r="EW208" s="59">
        <v>2</v>
      </c>
      <c r="EX208" s="59">
        <v>0</v>
      </c>
      <c r="EY208" s="59">
        <v>1</v>
      </c>
      <c r="EZ208" s="59">
        <v>1</v>
      </c>
      <c r="FA208" s="59">
        <v>0</v>
      </c>
      <c r="FB208" s="59">
        <v>0</v>
      </c>
      <c r="FC208" s="59">
        <v>0</v>
      </c>
      <c r="FD208" s="59">
        <v>0</v>
      </c>
      <c r="FE208" s="59">
        <v>0</v>
      </c>
      <c r="FF208" s="59">
        <v>0</v>
      </c>
      <c r="FG208" s="59">
        <v>0</v>
      </c>
      <c r="FH208" s="59">
        <v>0</v>
      </c>
      <c r="FI208" s="59">
        <v>1</v>
      </c>
      <c r="FJ208" s="59">
        <v>1</v>
      </c>
      <c r="FK208" s="59">
        <v>0</v>
      </c>
      <c r="FL208" s="59">
        <v>0</v>
      </c>
      <c r="FM208" s="56"/>
      <c r="FN208" s="56" t="s">
        <v>466</v>
      </c>
      <c r="FO208" s="60" t="b">
        <f t="shared" si="3"/>
        <v>1</v>
      </c>
    </row>
    <row r="209" spans="1:171" s="58" customFormat="1" ht="12.75" x14ac:dyDescent="0.2">
      <c r="A209" s="51" t="s">
        <v>437</v>
      </c>
      <c r="B209" s="52">
        <v>66748</v>
      </c>
      <c r="C209" s="53">
        <v>1</v>
      </c>
      <c r="D209" s="53">
        <v>0</v>
      </c>
      <c r="E209" s="54" t="s">
        <v>1532</v>
      </c>
      <c r="F209" s="53" t="s">
        <v>1533</v>
      </c>
      <c r="G209" s="53"/>
      <c r="H209" s="53" t="s">
        <v>1534</v>
      </c>
      <c r="I209" s="53">
        <v>2</v>
      </c>
      <c r="J209" s="53" t="s">
        <v>1535</v>
      </c>
      <c r="K209" s="53" t="s">
        <v>447</v>
      </c>
      <c r="L209" s="53" t="s">
        <v>448</v>
      </c>
      <c r="M209" s="53" t="s">
        <v>447</v>
      </c>
      <c r="N209" s="53">
        <v>1</v>
      </c>
      <c r="O209" s="53">
        <v>164</v>
      </c>
      <c r="P209" s="53">
        <v>30</v>
      </c>
      <c r="Q209" s="53" t="s">
        <v>153</v>
      </c>
      <c r="R209" s="53" t="s">
        <v>153</v>
      </c>
      <c r="S209" s="53" t="s">
        <v>153</v>
      </c>
      <c r="T209" s="53" t="s">
        <v>1537</v>
      </c>
      <c r="U209" s="53" t="s">
        <v>153</v>
      </c>
      <c r="V209" s="53" t="s">
        <v>153</v>
      </c>
      <c r="W209" s="53" t="s">
        <v>153</v>
      </c>
      <c r="X209" s="53" t="s">
        <v>153</v>
      </c>
      <c r="Y209" s="53" t="s">
        <v>153</v>
      </c>
      <c r="Z209" s="51"/>
      <c r="AA209" s="51" t="s">
        <v>452</v>
      </c>
      <c r="AB209" s="51" t="s">
        <v>1532</v>
      </c>
      <c r="AC209" s="51" t="s">
        <v>1533</v>
      </c>
      <c r="AD209" s="51" t="s">
        <v>1534</v>
      </c>
      <c r="AE209" s="51" t="s">
        <v>1535</v>
      </c>
      <c r="AF209" s="53">
        <v>1</v>
      </c>
      <c r="AG209" s="53">
        <v>150</v>
      </c>
      <c r="AH209" s="53">
        <v>24</v>
      </c>
      <c r="AI209" s="53">
        <v>0</v>
      </c>
      <c r="AJ209" s="53" t="s">
        <v>153</v>
      </c>
      <c r="AK209" s="53" t="s">
        <v>153</v>
      </c>
      <c r="AL209" s="53" t="s">
        <v>153</v>
      </c>
      <c r="AM209" s="53" t="s">
        <v>1537</v>
      </c>
      <c r="AN209" s="53" t="s">
        <v>153</v>
      </c>
      <c r="AO209" s="53" t="s">
        <v>153</v>
      </c>
      <c r="AP209" s="53" t="s">
        <v>153</v>
      </c>
      <c r="AQ209" s="53" t="s">
        <v>153</v>
      </c>
      <c r="AR209" s="53" t="s">
        <v>153</v>
      </c>
      <c r="AS209" s="53">
        <v>2015</v>
      </c>
      <c r="AT209" s="53" t="s">
        <v>153</v>
      </c>
      <c r="AU209" s="53" t="s">
        <v>153</v>
      </c>
      <c r="AV209" s="53" t="s">
        <v>153</v>
      </c>
      <c r="AW209" s="53" t="s">
        <v>153</v>
      </c>
      <c r="AX209" s="53" t="s">
        <v>153</v>
      </c>
      <c r="AY209" s="51"/>
      <c r="AZ209" s="51" t="s">
        <v>153</v>
      </c>
      <c r="BA209" s="53">
        <v>9122</v>
      </c>
      <c r="BB209" s="53">
        <v>0</v>
      </c>
      <c r="BC209" s="53"/>
      <c r="BD209" s="53"/>
      <c r="BE209" s="53"/>
      <c r="BF209" s="53"/>
      <c r="BG209" s="53"/>
      <c r="BH209" s="53"/>
      <c r="BI209" s="53"/>
      <c r="BJ209" s="51">
        <v>9.3333333333333339</v>
      </c>
      <c r="BK209" s="53"/>
      <c r="BL209" s="53"/>
      <c r="BM209" s="53"/>
      <c r="BN209" s="53" t="s">
        <v>873</v>
      </c>
      <c r="BO209" s="53"/>
      <c r="BP209" s="53"/>
      <c r="BQ209" s="53" t="s">
        <v>873</v>
      </c>
      <c r="BR209" s="53"/>
      <c r="BS209" s="53"/>
      <c r="BT209" s="53"/>
      <c r="BU209" s="53"/>
      <c r="BV209" s="53"/>
      <c r="BW209" s="53"/>
      <c r="BX209" s="53"/>
      <c r="BY209" s="53"/>
      <c r="BZ209" s="53"/>
      <c r="CA209" s="53"/>
      <c r="CB209" s="53"/>
      <c r="CC209" s="53"/>
      <c r="CD209" s="53"/>
      <c r="CE209" s="53"/>
      <c r="CF209" s="53"/>
      <c r="CG209" s="53"/>
      <c r="CH209" s="53"/>
      <c r="CI209" s="53">
        <v>2017</v>
      </c>
      <c r="CJ209" s="53" t="s">
        <v>448</v>
      </c>
      <c r="CK209" s="53" t="s">
        <v>463</v>
      </c>
      <c r="CL209" s="53" t="s">
        <v>463</v>
      </c>
      <c r="CM209" s="53" t="s">
        <v>463</v>
      </c>
      <c r="CN209" s="53" t="s">
        <v>464</v>
      </c>
      <c r="CO209" s="53" t="s">
        <v>465</v>
      </c>
      <c r="CP209" s="53">
        <v>2</v>
      </c>
      <c r="CQ209" s="53">
        <v>0</v>
      </c>
      <c r="CR209" s="53">
        <v>0</v>
      </c>
      <c r="CS209" s="53">
        <v>2</v>
      </c>
      <c r="CT209" s="53">
        <v>0</v>
      </c>
      <c r="CU209" s="53">
        <v>0</v>
      </c>
      <c r="CV209" s="53">
        <v>0</v>
      </c>
      <c r="CW209" s="53">
        <v>0</v>
      </c>
      <c r="CX209" s="53">
        <v>0</v>
      </c>
      <c r="CY209" s="53">
        <v>0</v>
      </c>
      <c r="CZ209" s="53">
        <v>2</v>
      </c>
      <c r="DA209" s="53">
        <v>0</v>
      </c>
      <c r="DB209" s="53">
        <v>0</v>
      </c>
      <c r="DC209" s="53" t="s">
        <v>153</v>
      </c>
      <c r="DD209" s="53" t="s">
        <v>153</v>
      </c>
      <c r="DE209" s="53" t="s">
        <v>153</v>
      </c>
      <c r="DF209" s="53">
        <v>5</v>
      </c>
      <c r="DG209" s="53" t="s">
        <v>465</v>
      </c>
      <c r="DH209" s="53">
        <v>0</v>
      </c>
      <c r="DI209" s="53">
        <v>0</v>
      </c>
      <c r="DJ209" s="53">
        <v>0</v>
      </c>
      <c r="DK209" s="53">
        <v>0</v>
      </c>
      <c r="DL209" s="53">
        <v>0</v>
      </c>
      <c r="DM209" s="53">
        <v>0</v>
      </c>
      <c r="DN209" s="53">
        <v>0</v>
      </c>
      <c r="DO209" s="53">
        <v>0</v>
      </c>
      <c r="DP209" s="53">
        <v>0</v>
      </c>
      <c r="DQ209" s="53">
        <v>0</v>
      </c>
      <c r="DR209" s="53">
        <v>0</v>
      </c>
      <c r="DS209" s="53">
        <v>0</v>
      </c>
      <c r="DT209" s="53">
        <v>0</v>
      </c>
      <c r="DU209" s="53" t="s">
        <v>153</v>
      </c>
      <c r="DV209" s="53" t="s">
        <v>153</v>
      </c>
      <c r="DW209" s="51"/>
      <c r="DX209" s="53">
        <v>0</v>
      </c>
      <c r="DY209" s="53">
        <v>1</v>
      </c>
      <c r="DZ209" s="53">
        <v>0</v>
      </c>
      <c r="EA209" s="53">
        <v>0</v>
      </c>
      <c r="EB209" s="53"/>
      <c r="EC209" s="53"/>
      <c r="ED209" s="53"/>
      <c r="EE209" s="51"/>
      <c r="EF209" s="53"/>
      <c r="EG209" s="53"/>
      <c r="EH209" s="53"/>
      <c r="EI209" s="53"/>
      <c r="EJ209" s="53"/>
      <c r="EK209" s="53"/>
      <c r="EL209" s="53"/>
      <c r="EM209" s="53"/>
      <c r="EN209" s="53"/>
      <c r="EO209" s="53"/>
      <c r="EP209" s="53"/>
      <c r="EQ209" s="59">
        <v>66748</v>
      </c>
      <c r="ER209" s="59">
        <v>9122</v>
      </c>
      <c r="ES209" s="59">
        <v>0</v>
      </c>
      <c r="ET209" s="59">
        <v>0</v>
      </c>
      <c r="EU209" s="59">
        <v>0</v>
      </c>
      <c r="EV209" s="59">
        <v>0</v>
      </c>
      <c r="EW209" s="56"/>
      <c r="EX209" s="56"/>
      <c r="EY209" s="56"/>
      <c r="EZ209" s="56"/>
      <c r="FA209" s="56"/>
      <c r="FB209" s="56"/>
      <c r="FC209" s="56"/>
      <c r="FD209" s="56"/>
      <c r="FE209" s="56"/>
      <c r="FF209" s="56"/>
      <c r="FG209" s="56"/>
      <c r="FH209" s="56"/>
      <c r="FI209" s="56"/>
      <c r="FJ209" s="56"/>
      <c r="FK209" s="56"/>
      <c r="FL209" s="56"/>
      <c r="FM209" s="56"/>
      <c r="FN209" s="56" t="s">
        <v>466</v>
      </c>
      <c r="FO209" s="60" t="b">
        <f t="shared" si="3"/>
        <v>1</v>
      </c>
    </row>
    <row r="210" spans="1:171" s="58" customFormat="1" ht="12.75" x14ac:dyDescent="0.2">
      <c r="A210" s="51" t="s">
        <v>437</v>
      </c>
      <c r="B210" s="52">
        <v>72274</v>
      </c>
      <c r="C210" s="53">
        <v>0</v>
      </c>
      <c r="D210" s="53">
        <v>1</v>
      </c>
      <c r="E210" s="54" t="s">
        <v>1540</v>
      </c>
      <c r="F210" s="53" t="s">
        <v>1541</v>
      </c>
      <c r="G210" s="53"/>
      <c r="H210" s="53" t="s">
        <v>1542</v>
      </c>
      <c r="I210" s="53">
        <v>2</v>
      </c>
      <c r="J210" s="53" t="s">
        <v>1543</v>
      </c>
      <c r="K210" s="53" t="s">
        <v>447</v>
      </c>
      <c r="L210" s="53" t="s">
        <v>472</v>
      </c>
      <c r="M210" s="53" t="s">
        <v>447</v>
      </c>
      <c r="N210" s="53">
        <v>1</v>
      </c>
      <c r="O210" s="53">
        <v>166</v>
      </c>
      <c r="P210" s="53">
        <v>20</v>
      </c>
      <c r="Q210" s="53" t="s">
        <v>153</v>
      </c>
      <c r="R210" s="53" t="s">
        <v>153</v>
      </c>
      <c r="S210" s="53" t="s">
        <v>1544</v>
      </c>
      <c r="T210" s="53" t="s">
        <v>1545</v>
      </c>
      <c r="U210" s="53" t="s">
        <v>1546</v>
      </c>
      <c r="V210" s="53" t="s">
        <v>1547</v>
      </c>
      <c r="W210" s="53" t="s">
        <v>153</v>
      </c>
      <c r="X210" s="53" t="s">
        <v>1548</v>
      </c>
      <c r="Y210" s="53" t="s">
        <v>154</v>
      </c>
      <c r="Z210" s="51"/>
      <c r="AA210" s="51" t="s">
        <v>452</v>
      </c>
      <c r="AB210" s="51" t="s">
        <v>1540</v>
      </c>
      <c r="AC210" s="51" t="s">
        <v>1541</v>
      </c>
      <c r="AD210" s="51" t="s">
        <v>1542</v>
      </c>
      <c r="AE210" s="51" t="s">
        <v>1543</v>
      </c>
      <c r="AF210" s="53">
        <v>1</v>
      </c>
      <c r="AG210" s="53">
        <v>170</v>
      </c>
      <c r="AH210" s="53">
        <v>18</v>
      </c>
      <c r="AI210" s="53">
        <v>1</v>
      </c>
      <c r="AJ210" s="53" t="s">
        <v>153</v>
      </c>
      <c r="AK210" s="53" t="s">
        <v>153</v>
      </c>
      <c r="AL210" s="53" t="s">
        <v>1544</v>
      </c>
      <c r="AM210" s="53" t="s">
        <v>1545</v>
      </c>
      <c r="AN210" s="53" t="s">
        <v>1548</v>
      </c>
      <c r="AO210" s="53" t="s">
        <v>154</v>
      </c>
      <c r="AP210" s="53" t="s">
        <v>153</v>
      </c>
      <c r="AQ210" s="53" t="s">
        <v>1547</v>
      </c>
      <c r="AR210" s="53" t="s">
        <v>153</v>
      </c>
      <c r="AS210" s="53">
        <v>2015</v>
      </c>
      <c r="AT210" s="53" t="s">
        <v>153</v>
      </c>
      <c r="AU210" s="53" t="s">
        <v>153</v>
      </c>
      <c r="AV210" s="53" t="s">
        <v>153</v>
      </c>
      <c r="AW210" s="53" t="s">
        <v>153</v>
      </c>
      <c r="AX210" s="53" t="s">
        <v>153</v>
      </c>
      <c r="AY210" s="51"/>
      <c r="AZ210" s="51" t="s">
        <v>153</v>
      </c>
      <c r="BA210" s="53">
        <v>8706</v>
      </c>
      <c r="BB210" s="53">
        <v>0</v>
      </c>
      <c r="BC210" s="53"/>
      <c r="BD210" s="53"/>
      <c r="BE210" s="53"/>
      <c r="BF210" s="53"/>
      <c r="BG210" s="53"/>
      <c r="BH210" s="53" t="s">
        <v>532</v>
      </c>
      <c r="BI210" s="53"/>
      <c r="BJ210" s="51">
        <v>-2.3529411764705883</v>
      </c>
      <c r="BK210" s="53"/>
      <c r="BL210" s="53"/>
      <c r="BM210" s="53"/>
      <c r="BN210" s="53" t="s">
        <v>1549</v>
      </c>
      <c r="BO210" s="53"/>
      <c r="BP210" s="53"/>
      <c r="BQ210" s="53" t="s">
        <v>1549</v>
      </c>
      <c r="BR210" s="53"/>
      <c r="BS210" s="53"/>
      <c r="BT210" s="53"/>
      <c r="BU210" s="53"/>
      <c r="BV210" s="53"/>
      <c r="BW210" s="53"/>
      <c r="BX210" s="53"/>
      <c r="BY210" s="53"/>
      <c r="BZ210" s="53"/>
      <c r="CA210" s="53" t="s">
        <v>534</v>
      </c>
      <c r="CB210" s="53"/>
      <c r="CC210" s="53"/>
      <c r="CD210" s="53"/>
      <c r="CE210" s="53"/>
      <c r="CF210" s="53" t="s">
        <v>462</v>
      </c>
      <c r="CG210" s="53"/>
      <c r="CH210" s="53"/>
      <c r="CI210" s="53">
        <v>2017</v>
      </c>
      <c r="CJ210" s="53" t="s">
        <v>472</v>
      </c>
      <c r="CK210" s="53" t="s">
        <v>501</v>
      </c>
      <c r="CL210" s="53" t="s">
        <v>464</v>
      </c>
      <c r="CM210" s="53" t="s">
        <v>464</v>
      </c>
      <c r="CN210" s="53" t="s">
        <v>464</v>
      </c>
      <c r="CO210" s="53" t="s">
        <v>465</v>
      </c>
      <c r="CP210" s="53">
        <v>3</v>
      </c>
      <c r="CQ210" s="53">
        <v>0</v>
      </c>
      <c r="CR210" s="53">
        <v>1</v>
      </c>
      <c r="CS210" s="53">
        <v>2</v>
      </c>
      <c r="CT210" s="53">
        <v>0</v>
      </c>
      <c r="CU210" s="53">
        <v>1</v>
      </c>
      <c r="CV210" s="53">
        <v>2</v>
      </c>
      <c r="CW210" s="53">
        <v>0</v>
      </c>
      <c r="CX210" s="53">
        <v>0</v>
      </c>
      <c r="CY210" s="53">
        <v>0</v>
      </c>
      <c r="CZ210" s="53">
        <v>0</v>
      </c>
      <c r="DA210" s="53">
        <v>0</v>
      </c>
      <c r="DB210" s="53">
        <v>0</v>
      </c>
      <c r="DC210" s="53" t="s">
        <v>153</v>
      </c>
      <c r="DD210" s="53" t="s">
        <v>153</v>
      </c>
      <c r="DE210" s="53" t="s">
        <v>153</v>
      </c>
      <c r="DF210" s="53">
        <v>0</v>
      </c>
      <c r="DG210" s="53" t="s">
        <v>465</v>
      </c>
      <c r="DH210" s="53">
        <v>1</v>
      </c>
      <c r="DI210" s="53">
        <v>0</v>
      </c>
      <c r="DJ210" s="53">
        <v>1</v>
      </c>
      <c r="DK210" s="53">
        <v>0</v>
      </c>
      <c r="DL210" s="53">
        <v>0</v>
      </c>
      <c r="DM210" s="53">
        <v>0</v>
      </c>
      <c r="DN210" s="53">
        <v>0</v>
      </c>
      <c r="DO210" s="53">
        <v>0</v>
      </c>
      <c r="DP210" s="53">
        <v>1</v>
      </c>
      <c r="DQ210" s="53">
        <v>0</v>
      </c>
      <c r="DR210" s="53">
        <v>0</v>
      </c>
      <c r="DS210" s="53">
        <v>0</v>
      </c>
      <c r="DT210" s="53">
        <v>0</v>
      </c>
      <c r="DU210" s="53" t="s">
        <v>153</v>
      </c>
      <c r="DV210" s="53" t="s">
        <v>153</v>
      </c>
      <c r="DW210" s="51"/>
      <c r="DX210" s="53">
        <v>0</v>
      </c>
      <c r="DY210" s="53">
        <v>1</v>
      </c>
      <c r="DZ210" s="53">
        <v>0</v>
      </c>
      <c r="EA210" s="53">
        <v>0</v>
      </c>
      <c r="EB210" s="53"/>
      <c r="EC210" s="53"/>
      <c r="ED210" s="53"/>
      <c r="EE210" s="51"/>
      <c r="EF210" s="53"/>
      <c r="EG210" s="53"/>
      <c r="EH210" s="53"/>
      <c r="EI210" s="53"/>
      <c r="EJ210" s="53"/>
      <c r="EK210" s="53"/>
      <c r="EL210" s="53"/>
      <c r="EM210" s="53"/>
      <c r="EN210" s="53"/>
      <c r="EO210" s="53"/>
      <c r="EP210" s="53"/>
      <c r="EQ210" s="59">
        <v>72274</v>
      </c>
      <c r="ER210" s="59">
        <v>8706</v>
      </c>
      <c r="ES210" s="59">
        <v>0</v>
      </c>
      <c r="ET210" s="59">
        <v>0</v>
      </c>
      <c r="EU210" s="59">
        <v>0</v>
      </c>
      <c r="EV210" s="59">
        <v>0</v>
      </c>
      <c r="EW210" s="59">
        <v>2</v>
      </c>
      <c r="EX210" s="59">
        <v>2</v>
      </c>
      <c r="EY210" s="59">
        <v>0</v>
      </c>
      <c r="EZ210" s="59">
        <v>0</v>
      </c>
      <c r="FA210" s="59">
        <v>0</v>
      </c>
      <c r="FB210" s="59">
        <v>0</v>
      </c>
      <c r="FC210" s="59">
        <v>0</v>
      </c>
      <c r="FD210" s="59">
        <v>0</v>
      </c>
      <c r="FE210" s="59">
        <v>0</v>
      </c>
      <c r="FF210" s="59">
        <v>0</v>
      </c>
      <c r="FG210" s="59">
        <v>0</v>
      </c>
      <c r="FH210" s="59">
        <v>0</v>
      </c>
      <c r="FI210" s="59">
        <v>6</v>
      </c>
      <c r="FJ210" s="59">
        <v>0</v>
      </c>
      <c r="FK210" s="59">
        <v>0</v>
      </c>
      <c r="FL210" s="59">
        <v>0</v>
      </c>
      <c r="FM210" s="56"/>
      <c r="FN210" s="56" t="s">
        <v>466</v>
      </c>
      <c r="FO210" s="60" t="b">
        <f t="shared" si="3"/>
        <v>1</v>
      </c>
    </row>
    <row r="211" spans="1:171" s="58" customFormat="1" ht="12.75" x14ac:dyDescent="0.2">
      <c r="A211" s="51" t="s">
        <v>437</v>
      </c>
      <c r="B211" s="52">
        <v>72274</v>
      </c>
      <c r="C211" s="53">
        <v>1</v>
      </c>
      <c r="D211" s="53">
        <v>0</v>
      </c>
      <c r="E211" s="54" t="s">
        <v>1540</v>
      </c>
      <c r="F211" s="53" t="s">
        <v>1541</v>
      </c>
      <c r="G211" s="53"/>
      <c r="H211" s="53" t="s">
        <v>1542</v>
      </c>
      <c r="I211" s="53">
        <v>2</v>
      </c>
      <c r="J211" s="53" t="s">
        <v>1543</v>
      </c>
      <c r="K211" s="53" t="s">
        <v>447</v>
      </c>
      <c r="L211" s="53" t="s">
        <v>472</v>
      </c>
      <c r="M211" s="53" t="s">
        <v>447</v>
      </c>
      <c r="N211" s="53">
        <v>1</v>
      </c>
      <c r="O211" s="53">
        <v>166</v>
      </c>
      <c r="P211" s="53">
        <v>20</v>
      </c>
      <c r="Q211" s="53" t="s">
        <v>153</v>
      </c>
      <c r="R211" s="53" t="s">
        <v>153</v>
      </c>
      <c r="S211" s="53" t="s">
        <v>153</v>
      </c>
      <c r="T211" s="53" t="s">
        <v>1545</v>
      </c>
      <c r="U211" s="53" t="s">
        <v>153</v>
      </c>
      <c r="V211" s="53" t="s">
        <v>153</v>
      </c>
      <c r="W211" s="53" t="s">
        <v>153</v>
      </c>
      <c r="X211" s="53" t="s">
        <v>153</v>
      </c>
      <c r="Y211" s="53" t="s">
        <v>153</v>
      </c>
      <c r="Z211" s="51"/>
      <c r="AA211" s="51" t="s">
        <v>452</v>
      </c>
      <c r="AB211" s="51" t="s">
        <v>1540</v>
      </c>
      <c r="AC211" s="51" t="s">
        <v>1541</v>
      </c>
      <c r="AD211" s="51" t="s">
        <v>1542</v>
      </c>
      <c r="AE211" s="51" t="s">
        <v>1543</v>
      </c>
      <c r="AF211" s="53">
        <v>1</v>
      </c>
      <c r="AG211" s="53">
        <v>170</v>
      </c>
      <c r="AH211" s="53">
        <v>18</v>
      </c>
      <c r="AI211" s="53">
        <v>0</v>
      </c>
      <c r="AJ211" s="53" t="s">
        <v>153</v>
      </c>
      <c r="AK211" s="53" t="s">
        <v>153</v>
      </c>
      <c r="AL211" s="53" t="s">
        <v>153</v>
      </c>
      <c r="AM211" s="53" t="s">
        <v>1545</v>
      </c>
      <c r="AN211" s="53" t="s">
        <v>153</v>
      </c>
      <c r="AO211" s="53" t="s">
        <v>153</v>
      </c>
      <c r="AP211" s="53" t="s">
        <v>153</v>
      </c>
      <c r="AQ211" s="53" t="s">
        <v>153</v>
      </c>
      <c r="AR211" s="53" t="s">
        <v>153</v>
      </c>
      <c r="AS211" s="53">
        <v>2015</v>
      </c>
      <c r="AT211" s="53" t="s">
        <v>153</v>
      </c>
      <c r="AU211" s="53" t="s">
        <v>153</v>
      </c>
      <c r="AV211" s="53" t="s">
        <v>153</v>
      </c>
      <c r="AW211" s="53" t="s">
        <v>153</v>
      </c>
      <c r="AX211" s="53" t="s">
        <v>153</v>
      </c>
      <c r="AY211" s="51"/>
      <c r="AZ211" s="51" t="s">
        <v>153</v>
      </c>
      <c r="BA211" s="53">
        <v>8706</v>
      </c>
      <c r="BB211" s="53">
        <v>0</v>
      </c>
      <c r="BC211" s="53"/>
      <c r="BD211" s="53"/>
      <c r="BE211" s="53"/>
      <c r="BF211" s="53"/>
      <c r="BG211" s="53"/>
      <c r="BH211" s="53"/>
      <c r="BI211" s="53"/>
      <c r="BJ211" s="51">
        <v>-2.3529411764705883</v>
      </c>
      <c r="BK211" s="53"/>
      <c r="BL211" s="53"/>
      <c r="BM211" s="53"/>
      <c r="BN211" s="53" t="s">
        <v>1549</v>
      </c>
      <c r="BO211" s="53"/>
      <c r="BP211" s="53"/>
      <c r="BQ211" s="53" t="s">
        <v>1549</v>
      </c>
      <c r="BR211" s="53"/>
      <c r="BS211" s="53"/>
      <c r="BT211" s="53"/>
      <c r="BU211" s="53"/>
      <c r="BV211" s="53"/>
      <c r="BW211" s="53"/>
      <c r="BX211" s="53"/>
      <c r="BY211" s="53"/>
      <c r="BZ211" s="53"/>
      <c r="CA211" s="53"/>
      <c r="CB211" s="53"/>
      <c r="CC211" s="53"/>
      <c r="CD211" s="53"/>
      <c r="CE211" s="53"/>
      <c r="CF211" s="53"/>
      <c r="CG211" s="53"/>
      <c r="CH211" s="53"/>
      <c r="CI211" s="53">
        <v>2017</v>
      </c>
      <c r="CJ211" s="53" t="s">
        <v>472</v>
      </c>
      <c r="CK211" s="53" t="s">
        <v>501</v>
      </c>
      <c r="CL211" s="53" t="s">
        <v>464</v>
      </c>
      <c r="CM211" s="53" t="s">
        <v>464</v>
      </c>
      <c r="CN211" s="53" t="s">
        <v>464</v>
      </c>
      <c r="CO211" s="53" t="s">
        <v>465</v>
      </c>
      <c r="CP211" s="53">
        <v>3</v>
      </c>
      <c r="CQ211" s="53">
        <v>0</v>
      </c>
      <c r="CR211" s="53">
        <v>1</v>
      </c>
      <c r="CS211" s="53">
        <v>2</v>
      </c>
      <c r="CT211" s="53">
        <v>0</v>
      </c>
      <c r="CU211" s="53">
        <v>1</v>
      </c>
      <c r="CV211" s="53">
        <v>2</v>
      </c>
      <c r="CW211" s="53">
        <v>0</v>
      </c>
      <c r="CX211" s="53">
        <v>0</v>
      </c>
      <c r="CY211" s="53">
        <v>0</v>
      </c>
      <c r="CZ211" s="53">
        <v>0</v>
      </c>
      <c r="DA211" s="53">
        <v>0</v>
      </c>
      <c r="DB211" s="53">
        <v>0</v>
      </c>
      <c r="DC211" s="53" t="s">
        <v>153</v>
      </c>
      <c r="DD211" s="53" t="s">
        <v>153</v>
      </c>
      <c r="DE211" s="53" t="s">
        <v>153</v>
      </c>
      <c r="DF211" s="53">
        <v>0</v>
      </c>
      <c r="DG211" s="53" t="s">
        <v>465</v>
      </c>
      <c r="DH211" s="53">
        <v>1</v>
      </c>
      <c r="DI211" s="53">
        <v>0</v>
      </c>
      <c r="DJ211" s="53">
        <v>1</v>
      </c>
      <c r="DK211" s="53">
        <v>0</v>
      </c>
      <c r="DL211" s="53">
        <v>0</v>
      </c>
      <c r="DM211" s="53">
        <v>0</v>
      </c>
      <c r="DN211" s="53">
        <v>0</v>
      </c>
      <c r="DO211" s="53">
        <v>0</v>
      </c>
      <c r="DP211" s="53">
        <v>1</v>
      </c>
      <c r="DQ211" s="53">
        <v>0</v>
      </c>
      <c r="DR211" s="53">
        <v>0</v>
      </c>
      <c r="DS211" s="53">
        <v>0</v>
      </c>
      <c r="DT211" s="53">
        <v>0</v>
      </c>
      <c r="DU211" s="53" t="s">
        <v>153</v>
      </c>
      <c r="DV211" s="53" t="s">
        <v>153</v>
      </c>
      <c r="DW211" s="51"/>
      <c r="DX211" s="53">
        <v>0</v>
      </c>
      <c r="DY211" s="53">
        <v>1</v>
      </c>
      <c r="DZ211" s="53">
        <v>0</v>
      </c>
      <c r="EA211" s="53">
        <v>0</v>
      </c>
      <c r="EB211" s="53"/>
      <c r="EC211" s="53"/>
      <c r="ED211" s="53"/>
      <c r="EE211" s="51"/>
      <c r="EF211" s="53"/>
      <c r="EG211" s="53"/>
      <c r="EH211" s="53"/>
      <c r="EI211" s="53"/>
      <c r="EJ211" s="53"/>
      <c r="EK211" s="53"/>
      <c r="EL211" s="53"/>
      <c r="EM211" s="53"/>
      <c r="EN211" s="53"/>
      <c r="EO211" s="53"/>
      <c r="EP211" s="53"/>
      <c r="EQ211" s="59">
        <v>72274</v>
      </c>
      <c r="ER211" s="59">
        <v>8706</v>
      </c>
      <c r="ES211" s="59">
        <v>0</v>
      </c>
      <c r="ET211" s="59">
        <v>0</v>
      </c>
      <c r="EU211" s="59">
        <v>0</v>
      </c>
      <c r="EV211" s="59">
        <v>0</v>
      </c>
      <c r="EW211" s="56"/>
      <c r="EX211" s="56"/>
      <c r="EY211" s="56"/>
      <c r="EZ211" s="56"/>
      <c r="FA211" s="56"/>
      <c r="FB211" s="56"/>
      <c r="FC211" s="56"/>
      <c r="FD211" s="56"/>
      <c r="FE211" s="56"/>
      <c r="FF211" s="56"/>
      <c r="FG211" s="56"/>
      <c r="FH211" s="56"/>
      <c r="FI211" s="56"/>
      <c r="FJ211" s="56"/>
      <c r="FK211" s="56"/>
      <c r="FL211" s="56"/>
      <c r="FM211" s="56"/>
      <c r="FN211" s="56" t="s">
        <v>466</v>
      </c>
      <c r="FO211" s="60" t="b">
        <f t="shared" si="3"/>
        <v>1</v>
      </c>
    </row>
    <row r="212" spans="1:171" s="58" customFormat="1" ht="12.75" x14ac:dyDescent="0.2">
      <c r="A212" s="51" t="s">
        <v>437</v>
      </c>
      <c r="B212" s="52">
        <v>70573</v>
      </c>
      <c r="C212" s="53">
        <v>0</v>
      </c>
      <c r="D212" s="53">
        <v>1</v>
      </c>
      <c r="E212" s="54" t="s">
        <v>1550</v>
      </c>
      <c r="F212" s="53" t="s">
        <v>1551</v>
      </c>
      <c r="G212" s="53"/>
      <c r="H212" s="53" t="s">
        <v>1552</v>
      </c>
      <c r="I212" s="53">
        <v>2</v>
      </c>
      <c r="J212" s="53" t="s">
        <v>1553</v>
      </c>
      <c r="K212" s="53" t="s">
        <v>447</v>
      </c>
      <c r="L212" s="53" t="s">
        <v>448</v>
      </c>
      <c r="M212" s="53" t="s">
        <v>447</v>
      </c>
      <c r="N212" s="53">
        <v>1</v>
      </c>
      <c r="O212" s="53">
        <v>173</v>
      </c>
      <c r="P212" s="53">
        <v>13</v>
      </c>
      <c r="Q212" s="53" t="s">
        <v>1554</v>
      </c>
      <c r="R212" s="53" t="s">
        <v>153</v>
      </c>
      <c r="S212" s="53" t="s">
        <v>1555</v>
      </c>
      <c r="T212" s="53" t="s">
        <v>1556</v>
      </c>
      <c r="U212" s="53" t="s">
        <v>1557</v>
      </c>
      <c r="V212" s="53" t="s">
        <v>1558</v>
      </c>
      <c r="W212" s="53" t="s">
        <v>153</v>
      </c>
      <c r="X212" s="53" t="s">
        <v>1559</v>
      </c>
      <c r="Y212" s="53" t="s">
        <v>546</v>
      </c>
      <c r="Z212" s="51"/>
      <c r="AA212" s="51" t="s">
        <v>452</v>
      </c>
      <c r="AB212" s="51" t="s">
        <v>1550</v>
      </c>
      <c r="AC212" s="51" t="s">
        <v>1551</v>
      </c>
      <c r="AD212" s="51" t="s">
        <v>1552</v>
      </c>
      <c r="AE212" s="51" t="s">
        <v>1553</v>
      </c>
      <c r="AF212" s="53">
        <v>1</v>
      </c>
      <c r="AG212" s="53">
        <v>176</v>
      </c>
      <c r="AH212" s="53">
        <v>15</v>
      </c>
      <c r="AI212" s="53">
        <v>1</v>
      </c>
      <c r="AJ212" s="53" t="s">
        <v>1554</v>
      </c>
      <c r="AK212" s="53" t="s">
        <v>153</v>
      </c>
      <c r="AL212" s="53" t="s">
        <v>1555</v>
      </c>
      <c r="AM212" s="53" t="s">
        <v>1556</v>
      </c>
      <c r="AN212" s="53" t="s">
        <v>1560</v>
      </c>
      <c r="AO212" s="53" t="s">
        <v>546</v>
      </c>
      <c r="AP212" s="53" t="s">
        <v>1561</v>
      </c>
      <c r="AQ212" s="53" t="s">
        <v>1558</v>
      </c>
      <c r="AR212" s="53" t="s">
        <v>153</v>
      </c>
      <c r="AS212" s="53">
        <v>2015</v>
      </c>
      <c r="AT212" s="53" t="s">
        <v>1562</v>
      </c>
      <c r="AU212" s="53" t="s">
        <v>153</v>
      </c>
      <c r="AV212" s="53" t="s">
        <v>153</v>
      </c>
      <c r="AW212" s="53" t="s">
        <v>153</v>
      </c>
      <c r="AX212" s="53" t="s">
        <v>153</v>
      </c>
      <c r="AY212" s="51"/>
      <c r="AZ212" s="51" t="s">
        <v>153</v>
      </c>
      <c r="BA212" s="53">
        <v>8402</v>
      </c>
      <c r="BB212" s="53">
        <v>0</v>
      </c>
      <c r="BC212" s="53"/>
      <c r="BD212" s="53"/>
      <c r="BE212" s="53"/>
      <c r="BF212" s="53"/>
      <c r="BG212" s="53"/>
      <c r="BH212" s="53" t="s">
        <v>532</v>
      </c>
      <c r="BI212" s="53"/>
      <c r="BJ212" s="51">
        <v>-1.7045454545454544</v>
      </c>
      <c r="BK212" s="53"/>
      <c r="BL212" s="53"/>
      <c r="BM212" s="53"/>
      <c r="BN212" s="53" t="s">
        <v>778</v>
      </c>
      <c r="BO212" s="53"/>
      <c r="BP212" s="53"/>
      <c r="BQ212" s="53" t="s">
        <v>778</v>
      </c>
      <c r="BR212" s="53"/>
      <c r="BS212" s="53"/>
      <c r="BT212" s="53"/>
      <c r="BU212" s="53"/>
      <c r="BV212" s="53"/>
      <c r="BW212" s="53"/>
      <c r="BX212" s="53"/>
      <c r="BY212" s="53"/>
      <c r="BZ212" s="53"/>
      <c r="CA212" s="53" t="s">
        <v>534</v>
      </c>
      <c r="CB212" s="53"/>
      <c r="CC212" s="53"/>
      <c r="CD212" s="53"/>
      <c r="CE212" s="53"/>
      <c r="CF212" s="53" t="s">
        <v>462</v>
      </c>
      <c r="CG212" s="53"/>
      <c r="CH212" s="53"/>
      <c r="CI212" s="53">
        <v>2017</v>
      </c>
      <c r="CJ212" s="53" t="s">
        <v>448</v>
      </c>
      <c r="CK212" s="53" t="s">
        <v>501</v>
      </c>
      <c r="CL212" s="53" t="s">
        <v>501</v>
      </c>
      <c r="CM212" s="53" t="s">
        <v>464</v>
      </c>
      <c r="CN212" s="53" t="s">
        <v>463</v>
      </c>
      <c r="CO212" s="53" t="s">
        <v>465</v>
      </c>
      <c r="CP212" s="53">
        <v>1</v>
      </c>
      <c r="CQ212" s="53">
        <v>0</v>
      </c>
      <c r="CR212" s="53">
        <v>0</v>
      </c>
      <c r="CS212" s="53">
        <v>1</v>
      </c>
      <c r="CT212" s="53">
        <v>0</v>
      </c>
      <c r="CU212" s="53">
        <v>0</v>
      </c>
      <c r="CV212" s="53">
        <v>0</v>
      </c>
      <c r="CW212" s="53">
        <v>0</v>
      </c>
      <c r="CX212" s="53">
        <v>0</v>
      </c>
      <c r="CY212" s="53">
        <v>1</v>
      </c>
      <c r="CZ212" s="53">
        <v>0</v>
      </c>
      <c r="DA212" s="53">
        <v>0</v>
      </c>
      <c r="DB212" s="53">
        <v>0</v>
      </c>
      <c r="DC212" s="53" t="s">
        <v>153</v>
      </c>
      <c r="DD212" s="53" t="s">
        <v>153</v>
      </c>
      <c r="DE212" s="53" t="s">
        <v>153</v>
      </c>
      <c r="DF212" s="53">
        <v>1</v>
      </c>
      <c r="DG212" s="53" t="s">
        <v>465</v>
      </c>
      <c r="DH212" s="53">
        <v>3</v>
      </c>
      <c r="DI212" s="53">
        <v>0</v>
      </c>
      <c r="DJ212" s="53">
        <v>0</v>
      </c>
      <c r="DK212" s="53">
        <v>3</v>
      </c>
      <c r="DL212" s="53">
        <v>0</v>
      </c>
      <c r="DM212" s="53">
        <v>0</v>
      </c>
      <c r="DN212" s="53">
        <v>0</v>
      </c>
      <c r="DO212" s="53">
        <v>0</v>
      </c>
      <c r="DP212" s="53">
        <v>1</v>
      </c>
      <c r="DQ212" s="53">
        <v>2</v>
      </c>
      <c r="DR212" s="53">
        <v>0</v>
      </c>
      <c r="DS212" s="53">
        <v>0</v>
      </c>
      <c r="DT212" s="53">
        <v>0</v>
      </c>
      <c r="DU212" s="53" t="s">
        <v>153</v>
      </c>
      <c r="DV212" s="53" t="s">
        <v>153</v>
      </c>
      <c r="DW212" s="51"/>
      <c r="DX212" s="53">
        <v>0</v>
      </c>
      <c r="DY212" s="53">
        <v>1</v>
      </c>
      <c r="DZ212" s="53">
        <v>0</v>
      </c>
      <c r="EA212" s="53">
        <v>0</v>
      </c>
      <c r="EB212" s="53"/>
      <c r="EC212" s="53"/>
      <c r="ED212" s="53"/>
      <c r="EE212" s="51">
        <v>-18.75</v>
      </c>
      <c r="EF212" s="53"/>
      <c r="EG212" s="53"/>
      <c r="EH212" s="53"/>
      <c r="EI212" s="53"/>
      <c r="EJ212" s="53"/>
      <c r="EK212" s="53"/>
      <c r="EL212" s="53"/>
      <c r="EM212" s="53"/>
      <c r="EN212" s="53"/>
      <c r="EO212" s="53"/>
      <c r="EP212" s="53"/>
      <c r="EQ212" s="59">
        <v>70573</v>
      </c>
      <c r="ER212" s="59">
        <v>8402</v>
      </c>
      <c r="ES212" s="59">
        <v>0</v>
      </c>
      <c r="ET212" s="59">
        <v>0</v>
      </c>
      <c r="EU212" s="59">
        <v>0</v>
      </c>
      <c r="EV212" s="59">
        <v>0</v>
      </c>
      <c r="EW212" s="59">
        <v>1</v>
      </c>
      <c r="EX212" s="59">
        <v>0</v>
      </c>
      <c r="EY212" s="59">
        <v>1</v>
      </c>
      <c r="EZ212" s="59">
        <v>0</v>
      </c>
      <c r="FA212" s="59">
        <v>0</v>
      </c>
      <c r="FB212" s="59">
        <v>3</v>
      </c>
      <c r="FC212" s="59">
        <v>1</v>
      </c>
      <c r="FD212" s="59">
        <v>2</v>
      </c>
      <c r="FE212" s="59">
        <v>0</v>
      </c>
      <c r="FF212" s="59">
        <v>0</v>
      </c>
      <c r="FG212" s="59">
        <v>0</v>
      </c>
      <c r="FH212" s="59">
        <v>0</v>
      </c>
      <c r="FI212" s="59">
        <v>5</v>
      </c>
      <c r="FJ212" s="59">
        <v>0</v>
      </c>
      <c r="FK212" s="59">
        <v>0</v>
      </c>
      <c r="FL212" s="59">
        <v>0</v>
      </c>
      <c r="FM212" s="56"/>
      <c r="FN212" s="56" t="s">
        <v>536</v>
      </c>
      <c r="FO212" s="60" t="b">
        <f t="shared" si="3"/>
        <v>1</v>
      </c>
    </row>
    <row r="213" spans="1:171" s="58" customFormat="1" ht="12.75" x14ac:dyDescent="0.2">
      <c r="A213" s="51" t="s">
        <v>437</v>
      </c>
      <c r="B213" s="52">
        <v>70573</v>
      </c>
      <c r="C213" s="53">
        <v>1</v>
      </c>
      <c r="D213" s="53">
        <v>0</v>
      </c>
      <c r="E213" s="54" t="s">
        <v>1550</v>
      </c>
      <c r="F213" s="53" t="s">
        <v>1551</v>
      </c>
      <c r="G213" s="53"/>
      <c r="H213" s="53" t="s">
        <v>1552</v>
      </c>
      <c r="I213" s="53">
        <v>2</v>
      </c>
      <c r="J213" s="53" t="s">
        <v>1553</v>
      </c>
      <c r="K213" s="53" t="s">
        <v>447</v>
      </c>
      <c r="L213" s="53" t="s">
        <v>448</v>
      </c>
      <c r="M213" s="53" t="s">
        <v>447</v>
      </c>
      <c r="N213" s="53">
        <v>1</v>
      </c>
      <c r="O213" s="53">
        <v>173</v>
      </c>
      <c r="P213" s="53">
        <v>13</v>
      </c>
      <c r="Q213" s="53" t="s">
        <v>153</v>
      </c>
      <c r="R213" s="53" t="s">
        <v>153</v>
      </c>
      <c r="S213" s="53" t="s">
        <v>153</v>
      </c>
      <c r="T213" s="53" t="s">
        <v>1556</v>
      </c>
      <c r="U213" s="53" t="s">
        <v>153</v>
      </c>
      <c r="V213" s="53" t="s">
        <v>153</v>
      </c>
      <c r="W213" s="53" t="s">
        <v>153</v>
      </c>
      <c r="X213" s="53" t="s">
        <v>153</v>
      </c>
      <c r="Y213" s="53" t="s">
        <v>153</v>
      </c>
      <c r="Z213" s="51"/>
      <c r="AA213" s="51" t="s">
        <v>452</v>
      </c>
      <c r="AB213" s="51" t="s">
        <v>1550</v>
      </c>
      <c r="AC213" s="51" t="s">
        <v>1551</v>
      </c>
      <c r="AD213" s="51" t="s">
        <v>1552</v>
      </c>
      <c r="AE213" s="51" t="s">
        <v>1553</v>
      </c>
      <c r="AF213" s="53">
        <v>1</v>
      </c>
      <c r="AG213" s="53">
        <v>176</v>
      </c>
      <c r="AH213" s="53">
        <v>15</v>
      </c>
      <c r="AI213" s="53">
        <v>0</v>
      </c>
      <c r="AJ213" s="53" t="s">
        <v>153</v>
      </c>
      <c r="AK213" s="53" t="s">
        <v>153</v>
      </c>
      <c r="AL213" s="53" t="s">
        <v>153</v>
      </c>
      <c r="AM213" s="53" t="s">
        <v>1556</v>
      </c>
      <c r="AN213" s="53" t="s">
        <v>153</v>
      </c>
      <c r="AO213" s="53" t="s">
        <v>153</v>
      </c>
      <c r="AP213" s="53" t="s">
        <v>153</v>
      </c>
      <c r="AQ213" s="53" t="s">
        <v>153</v>
      </c>
      <c r="AR213" s="53" t="s">
        <v>153</v>
      </c>
      <c r="AS213" s="53">
        <v>2015</v>
      </c>
      <c r="AT213" s="53" t="s">
        <v>1562</v>
      </c>
      <c r="AU213" s="53" t="s">
        <v>153</v>
      </c>
      <c r="AV213" s="53" t="s">
        <v>153</v>
      </c>
      <c r="AW213" s="53" t="s">
        <v>153</v>
      </c>
      <c r="AX213" s="53" t="s">
        <v>153</v>
      </c>
      <c r="AY213" s="51"/>
      <c r="AZ213" s="51" t="s">
        <v>153</v>
      </c>
      <c r="BA213" s="53">
        <v>8402</v>
      </c>
      <c r="BB213" s="53">
        <v>0</v>
      </c>
      <c r="BC213" s="53"/>
      <c r="BD213" s="53"/>
      <c r="BE213" s="53"/>
      <c r="BF213" s="53"/>
      <c r="BG213" s="53"/>
      <c r="BH213" s="53"/>
      <c r="BI213" s="53"/>
      <c r="BJ213" s="51">
        <v>-1.7045454545454544</v>
      </c>
      <c r="BK213" s="53"/>
      <c r="BL213" s="53"/>
      <c r="BM213" s="53"/>
      <c r="BN213" s="53" t="s">
        <v>778</v>
      </c>
      <c r="BO213" s="53"/>
      <c r="BP213" s="53"/>
      <c r="BQ213" s="53" t="s">
        <v>778</v>
      </c>
      <c r="BR213" s="53"/>
      <c r="BS213" s="53"/>
      <c r="BT213" s="53"/>
      <c r="BU213" s="53"/>
      <c r="BV213" s="53"/>
      <c r="BW213" s="53"/>
      <c r="BX213" s="53"/>
      <c r="BY213" s="53"/>
      <c r="BZ213" s="53"/>
      <c r="CA213" s="53"/>
      <c r="CB213" s="53"/>
      <c r="CC213" s="53"/>
      <c r="CD213" s="53"/>
      <c r="CE213" s="53"/>
      <c r="CF213" s="53"/>
      <c r="CG213" s="53"/>
      <c r="CH213" s="53"/>
      <c r="CI213" s="53">
        <v>2017</v>
      </c>
      <c r="CJ213" s="53" t="s">
        <v>448</v>
      </c>
      <c r="CK213" s="53" t="s">
        <v>501</v>
      </c>
      <c r="CL213" s="53" t="s">
        <v>501</v>
      </c>
      <c r="CM213" s="53" t="s">
        <v>464</v>
      </c>
      <c r="CN213" s="53" t="s">
        <v>463</v>
      </c>
      <c r="CO213" s="53" t="s">
        <v>465</v>
      </c>
      <c r="CP213" s="53">
        <v>1</v>
      </c>
      <c r="CQ213" s="53">
        <v>0</v>
      </c>
      <c r="CR213" s="53">
        <v>0</v>
      </c>
      <c r="CS213" s="53">
        <v>1</v>
      </c>
      <c r="CT213" s="53">
        <v>0</v>
      </c>
      <c r="CU213" s="53">
        <v>0</v>
      </c>
      <c r="CV213" s="53">
        <v>0</v>
      </c>
      <c r="CW213" s="53">
        <v>0</v>
      </c>
      <c r="CX213" s="53">
        <v>0</v>
      </c>
      <c r="CY213" s="53">
        <v>1</v>
      </c>
      <c r="CZ213" s="53">
        <v>0</v>
      </c>
      <c r="DA213" s="53">
        <v>0</v>
      </c>
      <c r="DB213" s="53">
        <v>0</v>
      </c>
      <c r="DC213" s="53" t="s">
        <v>153</v>
      </c>
      <c r="DD213" s="53" t="s">
        <v>153</v>
      </c>
      <c r="DE213" s="53" t="s">
        <v>153</v>
      </c>
      <c r="DF213" s="53">
        <v>1</v>
      </c>
      <c r="DG213" s="53" t="s">
        <v>465</v>
      </c>
      <c r="DH213" s="53">
        <v>3</v>
      </c>
      <c r="DI213" s="53">
        <v>0</v>
      </c>
      <c r="DJ213" s="53">
        <v>0</v>
      </c>
      <c r="DK213" s="53">
        <v>3</v>
      </c>
      <c r="DL213" s="53">
        <v>0</v>
      </c>
      <c r="DM213" s="53">
        <v>0</v>
      </c>
      <c r="DN213" s="53">
        <v>0</v>
      </c>
      <c r="DO213" s="53">
        <v>0</v>
      </c>
      <c r="DP213" s="53">
        <v>1</v>
      </c>
      <c r="DQ213" s="53">
        <v>2</v>
      </c>
      <c r="DR213" s="53">
        <v>0</v>
      </c>
      <c r="DS213" s="53">
        <v>0</v>
      </c>
      <c r="DT213" s="53">
        <v>0</v>
      </c>
      <c r="DU213" s="53" t="s">
        <v>153</v>
      </c>
      <c r="DV213" s="53" t="s">
        <v>153</v>
      </c>
      <c r="DW213" s="51"/>
      <c r="DX213" s="53">
        <v>0</v>
      </c>
      <c r="DY213" s="53">
        <v>1</v>
      </c>
      <c r="DZ213" s="53">
        <v>0</v>
      </c>
      <c r="EA213" s="53">
        <v>0</v>
      </c>
      <c r="EB213" s="53"/>
      <c r="EC213" s="53"/>
      <c r="ED213" s="53"/>
      <c r="EE213" s="51">
        <v>-18.75</v>
      </c>
      <c r="EF213" s="53"/>
      <c r="EG213" s="53"/>
      <c r="EH213" s="53"/>
      <c r="EI213" s="53"/>
      <c r="EJ213" s="53"/>
      <c r="EK213" s="53"/>
      <c r="EL213" s="53"/>
      <c r="EM213" s="53"/>
      <c r="EN213" s="53"/>
      <c r="EO213" s="53"/>
      <c r="EP213" s="53"/>
      <c r="EQ213" s="59">
        <v>70573</v>
      </c>
      <c r="ER213" s="59">
        <v>8402</v>
      </c>
      <c r="ES213" s="59">
        <v>0</v>
      </c>
      <c r="ET213" s="59">
        <v>0</v>
      </c>
      <c r="EU213" s="59">
        <v>0</v>
      </c>
      <c r="EV213" s="59">
        <v>0</v>
      </c>
      <c r="EW213" s="56"/>
      <c r="EX213" s="56"/>
      <c r="EY213" s="56"/>
      <c r="EZ213" s="56"/>
      <c r="FA213" s="56"/>
      <c r="FB213" s="56"/>
      <c r="FC213" s="56"/>
      <c r="FD213" s="56"/>
      <c r="FE213" s="56"/>
      <c r="FF213" s="56"/>
      <c r="FG213" s="56"/>
      <c r="FH213" s="56"/>
      <c r="FI213" s="56"/>
      <c r="FJ213" s="56"/>
      <c r="FK213" s="56"/>
      <c r="FL213" s="56"/>
      <c r="FM213" s="56"/>
      <c r="FN213" s="56" t="s">
        <v>536</v>
      </c>
      <c r="FO213" s="60" t="b">
        <f t="shared" si="3"/>
        <v>1</v>
      </c>
    </row>
    <row r="214" spans="1:171" s="58" customFormat="1" ht="12.75" x14ac:dyDescent="0.2">
      <c r="A214" s="51" t="s">
        <v>437</v>
      </c>
      <c r="B214" s="52">
        <v>53385</v>
      </c>
      <c r="C214" s="53">
        <v>0</v>
      </c>
      <c r="D214" s="53">
        <v>1</v>
      </c>
      <c r="E214" s="54" t="s">
        <v>1563</v>
      </c>
      <c r="F214" s="53" t="s">
        <v>1564</v>
      </c>
      <c r="G214" s="53"/>
      <c r="H214" s="53" t="s">
        <v>1565</v>
      </c>
      <c r="I214" s="53">
        <v>2</v>
      </c>
      <c r="J214" s="53" t="s">
        <v>1566</v>
      </c>
      <c r="K214" s="53" t="s">
        <v>447</v>
      </c>
      <c r="L214" s="53" t="s">
        <v>448</v>
      </c>
      <c r="M214" s="53" t="s">
        <v>447</v>
      </c>
      <c r="N214" s="53">
        <v>1</v>
      </c>
      <c r="O214" s="53">
        <v>179</v>
      </c>
      <c r="P214" s="53">
        <v>35</v>
      </c>
      <c r="Q214" s="53" t="s">
        <v>153</v>
      </c>
      <c r="R214" s="53" t="s">
        <v>153</v>
      </c>
      <c r="S214" s="53" t="s">
        <v>1567</v>
      </c>
      <c r="T214" s="53" t="s">
        <v>1568</v>
      </c>
      <c r="U214" s="53" t="s">
        <v>1569</v>
      </c>
      <c r="V214" s="53" t="s">
        <v>1570</v>
      </c>
      <c r="W214" s="53" t="s">
        <v>153</v>
      </c>
      <c r="X214" s="53" t="s">
        <v>1571</v>
      </c>
      <c r="Y214" s="53" t="s">
        <v>546</v>
      </c>
      <c r="Z214" s="51"/>
      <c r="AA214" s="51" t="s">
        <v>452</v>
      </c>
      <c r="AB214" s="51" t="s">
        <v>1563</v>
      </c>
      <c r="AC214" s="51" t="s">
        <v>1564</v>
      </c>
      <c r="AD214" s="51" t="s">
        <v>1565</v>
      </c>
      <c r="AE214" s="51" t="s">
        <v>1566</v>
      </c>
      <c r="AF214" s="53">
        <v>1</v>
      </c>
      <c r="AG214" s="53">
        <v>179</v>
      </c>
      <c r="AH214" s="53">
        <v>30</v>
      </c>
      <c r="AI214" s="53">
        <v>1</v>
      </c>
      <c r="AJ214" s="53" t="s">
        <v>153</v>
      </c>
      <c r="AK214" s="53" t="s">
        <v>153</v>
      </c>
      <c r="AL214" s="53" t="s">
        <v>1567</v>
      </c>
      <c r="AM214" s="53" t="s">
        <v>1568</v>
      </c>
      <c r="AN214" s="53" t="s">
        <v>1572</v>
      </c>
      <c r="AO214" s="53" t="s">
        <v>240</v>
      </c>
      <c r="AP214" s="53" t="s">
        <v>1573</v>
      </c>
      <c r="AQ214" s="53" t="s">
        <v>1574</v>
      </c>
      <c r="AR214" s="53" t="s">
        <v>153</v>
      </c>
      <c r="AS214" s="53">
        <v>2015</v>
      </c>
      <c r="AT214" s="53" t="s">
        <v>153</v>
      </c>
      <c r="AU214" s="53" t="s">
        <v>153</v>
      </c>
      <c r="AV214" s="53" t="s">
        <v>153</v>
      </c>
      <c r="AW214" s="53" t="s">
        <v>153</v>
      </c>
      <c r="AX214" s="53" t="s">
        <v>439</v>
      </c>
      <c r="AY214" s="51"/>
      <c r="AZ214" s="51" t="s">
        <v>153</v>
      </c>
      <c r="BA214" s="53">
        <v>9415</v>
      </c>
      <c r="BB214" s="53">
        <v>0</v>
      </c>
      <c r="BC214" s="53"/>
      <c r="BD214" s="53"/>
      <c r="BE214" s="53"/>
      <c r="BF214" s="53"/>
      <c r="BG214" s="53"/>
      <c r="BH214" s="53"/>
      <c r="BI214" s="53"/>
      <c r="BJ214" s="51"/>
      <c r="BK214" s="53"/>
      <c r="BL214" s="53"/>
      <c r="BM214" s="53"/>
      <c r="BN214" s="53" t="s">
        <v>701</v>
      </c>
      <c r="BO214" s="53"/>
      <c r="BP214" s="53"/>
      <c r="BQ214" s="53" t="s">
        <v>701</v>
      </c>
      <c r="BR214" s="53"/>
      <c r="BS214" s="53"/>
      <c r="BT214" s="53"/>
      <c r="BU214" s="53"/>
      <c r="BV214" s="53"/>
      <c r="BW214" s="53"/>
      <c r="BX214" s="53"/>
      <c r="BY214" s="53"/>
      <c r="BZ214" s="53"/>
      <c r="CA214" s="53" t="s">
        <v>534</v>
      </c>
      <c r="CB214" s="53"/>
      <c r="CC214" s="53" t="s">
        <v>565</v>
      </c>
      <c r="CD214" s="53"/>
      <c r="CE214" s="53"/>
      <c r="CF214" s="53" t="s">
        <v>462</v>
      </c>
      <c r="CG214" s="53"/>
      <c r="CH214" s="53" t="s">
        <v>535</v>
      </c>
      <c r="CI214" s="53">
        <v>2017</v>
      </c>
      <c r="CJ214" s="53" t="s">
        <v>448</v>
      </c>
      <c r="CK214" s="53" t="s">
        <v>501</v>
      </c>
      <c r="CL214" s="53" t="s">
        <v>463</v>
      </c>
      <c r="CM214" s="53" t="s">
        <v>501</v>
      </c>
      <c r="CN214" s="53" t="s">
        <v>464</v>
      </c>
      <c r="CO214" s="53" t="s">
        <v>465</v>
      </c>
      <c r="CP214" s="53">
        <v>5</v>
      </c>
      <c r="CQ214" s="53">
        <v>0</v>
      </c>
      <c r="CR214" s="53">
        <v>0</v>
      </c>
      <c r="CS214" s="53">
        <v>5</v>
      </c>
      <c r="CT214" s="53">
        <v>1</v>
      </c>
      <c r="CU214" s="53">
        <v>0</v>
      </c>
      <c r="CV214" s="53">
        <v>1</v>
      </c>
      <c r="CW214" s="53">
        <v>0</v>
      </c>
      <c r="CX214" s="53">
        <v>1</v>
      </c>
      <c r="CY214" s="53">
        <v>2</v>
      </c>
      <c r="CZ214" s="53">
        <v>0</v>
      </c>
      <c r="DA214" s="53">
        <v>0</v>
      </c>
      <c r="DB214" s="53">
        <v>0</v>
      </c>
      <c r="DC214" s="53" t="s">
        <v>153</v>
      </c>
      <c r="DD214" s="53" t="s">
        <v>153</v>
      </c>
      <c r="DE214" s="53" t="s">
        <v>153</v>
      </c>
      <c r="DF214" s="53">
        <v>0</v>
      </c>
      <c r="DG214" s="53" t="s">
        <v>465</v>
      </c>
      <c r="DH214" s="53">
        <v>2</v>
      </c>
      <c r="DI214" s="53">
        <v>0</v>
      </c>
      <c r="DJ214" s="53">
        <v>0</v>
      </c>
      <c r="DK214" s="53">
        <v>2</v>
      </c>
      <c r="DL214" s="53">
        <v>0</v>
      </c>
      <c r="DM214" s="53">
        <v>0</v>
      </c>
      <c r="DN214" s="53">
        <v>0</v>
      </c>
      <c r="DO214" s="53">
        <v>0</v>
      </c>
      <c r="DP214" s="53">
        <v>1</v>
      </c>
      <c r="DQ214" s="53">
        <v>1</v>
      </c>
      <c r="DR214" s="53">
        <v>0</v>
      </c>
      <c r="DS214" s="53">
        <v>0</v>
      </c>
      <c r="DT214" s="53">
        <v>0</v>
      </c>
      <c r="DU214" s="53" t="s">
        <v>153</v>
      </c>
      <c r="DV214" s="53" t="s">
        <v>153</v>
      </c>
      <c r="DW214" s="51"/>
      <c r="DX214" s="53">
        <v>0</v>
      </c>
      <c r="DY214" s="53">
        <v>1</v>
      </c>
      <c r="DZ214" s="53">
        <v>0</v>
      </c>
      <c r="EA214" s="53">
        <v>1</v>
      </c>
      <c r="EB214" s="53"/>
      <c r="EC214" s="53"/>
      <c r="ED214" s="53"/>
      <c r="EE214" s="51">
        <v>2.9411764705882351</v>
      </c>
      <c r="EF214" s="53"/>
      <c r="EG214" s="53"/>
      <c r="EH214" s="53"/>
      <c r="EI214" s="53"/>
      <c r="EJ214" s="53"/>
      <c r="EK214" s="53">
        <v>-1</v>
      </c>
      <c r="EL214" s="53"/>
      <c r="EM214" s="53"/>
      <c r="EN214" s="53"/>
      <c r="EO214" s="53"/>
      <c r="EP214" s="53"/>
      <c r="EQ214" s="59">
        <v>53385</v>
      </c>
      <c r="ER214" s="59">
        <v>9415</v>
      </c>
      <c r="ES214" s="59">
        <v>0</v>
      </c>
      <c r="ET214" s="59">
        <v>0</v>
      </c>
      <c r="EU214" s="59">
        <v>0</v>
      </c>
      <c r="EV214" s="59">
        <v>0</v>
      </c>
      <c r="EW214" s="59">
        <v>5</v>
      </c>
      <c r="EX214" s="59">
        <v>3</v>
      </c>
      <c r="EY214" s="59">
        <v>0</v>
      </c>
      <c r="EZ214" s="59">
        <v>0</v>
      </c>
      <c r="FA214" s="59">
        <v>2</v>
      </c>
      <c r="FB214" s="59">
        <v>2</v>
      </c>
      <c r="FC214" s="59">
        <v>2</v>
      </c>
      <c r="FD214" s="59">
        <v>0</v>
      </c>
      <c r="FE214" s="59">
        <v>0</v>
      </c>
      <c r="FF214" s="59">
        <v>0</v>
      </c>
      <c r="FG214" s="59">
        <v>0</v>
      </c>
      <c r="FH214" s="59">
        <v>0</v>
      </c>
      <c r="FI214" s="59">
        <v>0</v>
      </c>
      <c r="FJ214" s="59">
        <v>0</v>
      </c>
      <c r="FK214" s="59">
        <v>0</v>
      </c>
      <c r="FL214" s="59">
        <v>0</v>
      </c>
      <c r="FM214" s="56"/>
      <c r="FN214" s="56" t="s">
        <v>536</v>
      </c>
      <c r="FO214" s="60" t="b">
        <f t="shared" si="3"/>
        <v>1</v>
      </c>
    </row>
    <row r="215" spans="1:171" s="58" customFormat="1" ht="12.75" x14ac:dyDescent="0.2">
      <c r="A215" s="51" t="s">
        <v>437</v>
      </c>
      <c r="B215" s="52">
        <v>53385</v>
      </c>
      <c r="C215" s="53">
        <v>1</v>
      </c>
      <c r="D215" s="53">
        <v>0</v>
      </c>
      <c r="E215" s="54" t="s">
        <v>1563</v>
      </c>
      <c r="F215" s="53" t="s">
        <v>1564</v>
      </c>
      <c r="G215" s="53"/>
      <c r="H215" s="53" t="s">
        <v>1565</v>
      </c>
      <c r="I215" s="53">
        <v>2</v>
      </c>
      <c r="J215" s="53" t="s">
        <v>1566</v>
      </c>
      <c r="K215" s="53" t="s">
        <v>447</v>
      </c>
      <c r="L215" s="53" t="s">
        <v>448</v>
      </c>
      <c r="M215" s="53" t="s">
        <v>447</v>
      </c>
      <c r="N215" s="53">
        <v>1</v>
      </c>
      <c r="O215" s="53">
        <v>179</v>
      </c>
      <c r="P215" s="53">
        <v>35</v>
      </c>
      <c r="Q215" s="53" t="s">
        <v>153</v>
      </c>
      <c r="R215" s="53" t="s">
        <v>153</v>
      </c>
      <c r="S215" s="53" t="s">
        <v>153</v>
      </c>
      <c r="T215" s="53" t="s">
        <v>1568</v>
      </c>
      <c r="U215" s="53" t="s">
        <v>153</v>
      </c>
      <c r="V215" s="53" t="s">
        <v>153</v>
      </c>
      <c r="W215" s="53" t="s">
        <v>153</v>
      </c>
      <c r="X215" s="53" t="s">
        <v>153</v>
      </c>
      <c r="Y215" s="53" t="s">
        <v>153</v>
      </c>
      <c r="Z215" s="51"/>
      <c r="AA215" s="51" t="s">
        <v>452</v>
      </c>
      <c r="AB215" s="51" t="s">
        <v>1563</v>
      </c>
      <c r="AC215" s="51" t="s">
        <v>1564</v>
      </c>
      <c r="AD215" s="51" t="s">
        <v>1565</v>
      </c>
      <c r="AE215" s="51" t="s">
        <v>1566</v>
      </c>
      <c r="AF215" s="53">
        <v>1</v>
      </c>
      <c r="AG215" s="53">
        <v>179</v>
      </c>
      <c r="AH215" s="53">
        <v>30</v>
      </c>
      <c r="AI215" s="53">
        <v>0</v>
      </c>
      <c r="AJ215" s="53" t="s">
        <v>153</v>
      </c>
      <c r="AK215" s="53" t="s">
        <v>153</v>
      </c>
      <c r="AL215" s="53" t="s">
        <v>153</v>
      </c>
      <c r="AM215" s="53" t="s">
        <v>1568</v>
      </c>
      <c r="AN215" s="53" t="s">
        <v>153</v>
      </c>
      <c r="AO215" s="53" t="s">
        <v>153</v>
      </c>
      <c r="AP215" s="53" t="s">
        <v>153</v>
      </c>
      <c r="AQ215" s="53" t="s">
        <v>153</v>
      </c>
      <c r="AR215" s="53" t="s">
        <v>153</v>
      </c>
      <c r="AS215" s="53">
        <v>2015</v>
      </c>
      <c r="AT215" s="53" t="s">
        <v>153</v>
      </c>
      <c r="AU215" s="53" t="s">
        <v>153</v>
      </c>
      <c r="AV215" s="53" t="s">
        <v>153</v>
      </c>
      <c r="AW215" s="53" t="s">
        <v>153</v>
      </c>
      <c r="AX215" s="53" t="s">
        <v>439</v>
      </c>
      <c r="AY215" s="51"/>
      <c r="AZ215" s="51" t="s">
        <v>153</v>
      </c>
      <c r="BA215" s="53">
        <v>9415</v>
      </c>
      <c r="BB215" s="53">
        <v>0</v>
      </c>
      <c r="BC215" s="53"/>
      <c r="BD215" s="53"/>
      <c r="BE215" s="53"/>
      <c r="BF215" s="53"/>
      <c r="BG215" s="53"/>
      <c r="BH215" s="53"/>
      <c r="BI215" s="53"/>
      <c r="BJ215" s="51"/>
      <c r="BK215" s="53"/>
      <c r="BL215" s="53"/>
      <c r="BM215" s="53"/>
      <c r="BN215" s="53" t="s">
        <v>701</v>
      </c>
      <c r="BO215" s="53"/>
      <c r="BP215" s="53"/>
      <c r="BQ215" s="53" t="s">
        <v>701</v>
      </c>
      <c r="BR215" s="53"/>
      <c r="BS215" s="53"/>
      <c r="BT215" s="53"/>
      <c r="BU215" s="53"/>
      <c r="BV215" s="53"/>
      <c r="BW215" s="53"/>
      <c r="BX215" s="53"/>
      <c r="BY215" s="53"/>
      <c r="BZ215" s="53"/>
      <c r="CA215" s="53"/>
      <c r="CB215" s="53"/>
      <c r="CC215" s="53"/>
      <c r="CD215" s="53"/>
      <c r="CE215" s="53"/>
      <c r="CF215" s="53"/>
      <c r="CG215" s="53"/>
      <c r="CH215" s="53"/>
      <c r="CI215" s="53">
        <v>2017</v>
      </c>
      <c r="CJ215" s="53" t="s">
        <v>448</v>
      </c>
      <c r="CK215" s="53" t="s">
        <v>501</v>
      </c>
      <c r="CL215" s="53" t="s">
        <v>463</v>
      </c>
      <c r="CM215" s="53" t="s">
        <v>501</v>
      </c>
      <c r="CN215" s="53" t="s">
        <v>464</v>
      </c>
      <c r="CO215" s="53" t="s">
        <v>465</v>
      </c>
      <c r="CP215" s="53">
        <v>5</v>
      </c>
      <c r="CQ215" s="53">
        <v>0</v>
      </c>
      <c r="CR215" s="53">
        <v>0</v>
      </c>
      <c r="CS215" s="53">
        <v>5</v>
      </c>
      <c r="CT215" s="53">
        <v>1</v>
      </c>
      <c r="CU215" s="53">
        <v>0</v>
      </c>
      <c r="CV215" s="53">
        <v>1</v>
      </c>
      <c r="CW215" s="53">
        <v>0</v>
      </c>
      <c r="CX215" s="53">
        <v>1</v>
      </c>
      <c r="CY215" s="53">
        <v>2</v>
      </c>
      <c r="CZ215" s="53">
        <v>0</v>
      </c>
      <c r="DA215" s="53">
        <v>0</v>
      </c>
      <c r="DB215" s="53">
        <v>0</v>
      </c>
      <c r="DC215" s="53" t="s">
        <v>153</v>
      </c>
      <c r="DD215" s="53" t="s">
        <v>153</v>
      </c>
      <c r="DE215" s="53" t="s">
        <v>153</v>
      </c>
      <c r="DF215" s="53">
        <v>0</v>
      </c>
      <c r="DG215" s="53" t="s">
        <v>465</v>
      </c>
      <c r="DH215" s="53">
        <v>2</v>
      </c>
      <c r="DI215" s="53">
        <v>0</v>
      </c>
      <c r="DJ215" s="53">
        <v>0</v>
      </c>
      <c r="DK215" s="53">
        <v>2</v>
      </c>
      <c r="DL215" s="53">
        <v>0</v>
      </c>
      <c r="DM215" s="53">
        <v>0</v>
      </c>
      <c r="DN215" s="53">
        <v>0</v>
      </c>
      <c r="DO215" s="53">
        <v>0</v>
      </c>
      <c r="DP215" s="53">
        <v>1</v>
      </c>
      <c r="DQ215" s="53">
        <v>1</v>
      </c>
      <c r="DR215" s="53">
        <v>0</v>
      </c>
      <c r="DS215" s="53">
        <v>0</v>
      </c>
      <c r="DT215" s="53">
        <v>0</v>
      </c>
      <c r="DU215" s="53" t="s">
        <v>153</v>
      </c>
      <c r="DV215" s="53" t="s">
        <v>153</v>
      </c>
      <c r="DW215" s="51"/>
      <c r="DX215" s="53">
        <v>0</v>
      </c>
      <c r="DY215" s="53">
        <v>1</v>
      </c>
      <c r="DZ215" s="53">
        <v>0</v>
      </c>
      <c r="EA215" s="53">
        <v>1</v>
      </c>
      <c r="EB215" s="53"/>
      <c r="EC215" s="53"/>
      <c r="ED215" s="53"/>
      <c r="EE215" s="51">
        <v>2.9411764705882351</v>
      </c>
      <c r="EF215" s="53"/>
      <c r="EG215" s="53"/>
      <c r="EH215" s="53"/>
      <c r="EI215" s="53"/>
      <c r="EJ215" s="53"/>
      <c r="EK215" s="53">
        <v>-1</v>
      </c>
      <c r="EL215" s="53"/>
      <c r="EM215" s="53"/>
      <c r="EN215" s="53"/>
      <c r="EO215" s="53"/>
      <c r="EP215" s="53"/>
      <c r="EQ215" s="59">
        <v>53385</v>
      </c>
      <c r="ER215" s="59">
        <v>9415</v>
      </c>
      <c r="ES215" s="59">
        <v>0</v>
      </c>
      <c r="ET215" s="59">
        <v>0</v>
      </c>
      <c r="EU215" s="59">
        <v>0</v>
      </c>
      <c r="EV215" s="59">
        <v>0</v>
      </c>
      <c r="EW215" s="56"/>
      <c r="EX215" s="56"/>
      <c r="EY215" s="56"/>
      <c r="EZ215" s="56"/>
      <c r="FA215" s="56"/>
      <c r="FB215" s="56"/>
      <c r="FC215" s="56"/>
      <c r="FD215" s="56"/>
      <c r="FE215" s="56"/>
      <c r="FF215" s="56"/>
      <c r="FG215" s="56"/>
      <c r="FH215" s="56"/>
      <c r="FI215" s="56"/>
      <c r="FJ215" s="56"/>
      <c r="FK215" s="56"/>
      <c r="FL215" s="56"/>
      <c r="FM215" s="56"/>
      <c r="FN215" s="56" t="s">
        <v>536</v>
      </c>
      <c r="FO215" s="60" t="b">
        <f t="shared" si="3"/>
        <v>1</v>
      </c>
    </row>
    <row r="216" spans="1:171" s="58" customFormat="1" ht="12.75" x14ac:dyDescent="0.2">
      <c r="A216" s="51" t="s">
        <v>437</v>
      </c>
      <c r="B216" s="52">
        <v>54568</v>
      </c>
      <c r="C216" s="53">
        <v>0</v>
      </c>
      <c r="D216" s="53">
        <v>1</v>
      </c>
      <c r="E216" s="54" t="s">
        <v>1575</v>
      </c>
      <c r="F216" s="53" t="s">
        <v>1576</v>
      </c>
      <c r="G216" s="53"/>
      <c r="H216" s="53" t="s">
        <v>1577</v>
      </c>
      <c r="I216" s="53">
        <v>2</v>
      </c>
      <c r="J216" s="53" t="s">
        <v>1578</v>
      </c>
      <c r="K216" s="53" t="s">
        <v>447</v>
      </c>
      <c r="L216" s="53" t="s">
        <v>448</v>
      </c>
      <c r="M216" s="53" t="s">
        <v>447</v>
      </c>
      <c r="N216" s="53">
        <v>1</v>
      </c>
      <c r="O216" s="53">
        <v>180</v>
      </c>
      <c r="P216" s="53">
        <v>9</v>
      </c>
      <c r="Q216" s="53" t="s">
        <v>1579</v>
      </c>
      <c r="R216" s="53" t="s">
        <v>153</v>
      </c>
      <c r="S216" s="53" t="s">
        <v>153</v>
      </c>
      <c r="T216" s="53" t="s">
        <v>1580</v>
      </c>
      <c r="U216" s="53" t="s">
        <v>1581</v>
      </c>
      <c r="V216" s="53" t="s">
        <v>1582</v>
      </c>
      <c r="W216" s="53" t="s">
        <v>153</v>
      </c>
      <c r="X216" s="53" t="s">
        <v>1583</v>
      </c>
      <c r="Y216" s="53" t="s">
        <v>546</v>
      </c>
      <c r="Z216" s="51"/>
      <c r="AA216" s="51" t="s">
        <v>452</v>
      </c>
      <c r="AB216" s="51" t="s">
        <v>1575</v>
      </c>
      <c r="AC216" s="51" t="s">
        <v>1576</v>
      </c>
      <c r="AD216" s="51" t="s">
        <v>1577</v>
      </c>
      <c r="AE216" s="51" t="s">
        <v>1578</v>
      </c>
      <c r="AF216" s="53">
        <v>1</v>
      </c>
      <c r="AG216" s="53">
        <v>220</v>
      </c>
      <c r="AH216" s="53">
        <v>9</v>
      </c>
      <c r="AI216" s="53">
        <v>1</v>
      </c>
      <c r="AJ216" s="53" t="s">
        <v>1579</v>
      </c>
      <c r="AK216" s="53" t="s">
        <v>153</v>
      </c>
      <c r="AL216" s="53" t="s">
        <v>153</v>
      </c>
      <c r="AM216" s="53" t="s">
        <v>1580</v>
      </c>
      <c r="AN216" s="53" t="s">
        <v>1583</v>
      </c>
      <c r="AO216" s="53" t="s">
        <v>546</v>
      </c>
      <c r="AP216" s="53" t="s">
        <v>1581</v>
      </c>
      <c r="AQ216" s="53" t="s">
        <v>1582</v>
      </c>
      <c r="AR216" s="53" t="s">
        <v>153</v>
      </c>
      <c r="AS216" s="53">
        <v>2015</v>
      </c>
      <c r="AT216" s="53" t="s">
        <v>153</v>
      </c>
      <c r="AU216" s="53" t="s">
        <v>153</v>
      </c>
      <c r="AV216" s="53" t="s">
        <v>153</v>
      </c>
      <c r="AW216" s="53" t="s">
        <v>153</v>
      </c>
      <c r="AX216" s="53" t="s">
        <v>153</v>
      </c>
      <c r="AY216" s="51"/>
      <c r="AZ216" s="51" t="s">
        <v>153</v>
      </c>
      <c r="BA216" s="53">
        <v>7427</v>
      </c>
      <c r="BB216" s="53">
        <v>0</v>
      </c>
      <c r="BC216" s="53"/>
      <c r="BD216" s="53"/>
      <c r="BE216" s="53"/>
      <c r="BF216" s="53"/>
      <c r="BG216" s="53"/>
      <c r="BH216" s="53" t="s">
        <v>532</v>
      </c>
      <c r="BI216" s="53"/>
      <c r="BJ216" s="51">
        <v>-18.181818181818183</v>
      </c>
      <c r="BK216" s="53"/>
      <c r="BL216" s="53"/>
      <c r="BM216" s="53"/>
      <c r="BN216" s="53" t="s">
        <v>147</v>
      </c>
      <c r="BO216" s="53"/>
      <c r="BP216" s="53"/>
      <c r="BQ216" s="53" t="s">
        <v>147</v>
      </c>
      <c r="BR216" s="53"/>
      <c r="BS216" s="53"/>
      <c r="BT216" s="53"/>
      <c r="BU216" s="53"/>
      <c r="BV216" s="53"/>
      <c r="BW216" s="53"/>
      <c r="BX216" s="53"/>
      <c r="BY216" s="53"/>
      <c r="BZ216" s="53"/>
      <c r="CA216" s="53"/>
      <c r="CB216" s="53"/>
      <c r="CC216" s="53"/>
      <c r="CD216" s="53"/>
      <c r="CE216" s="53"/>
      <c r="CF216" s="53" t="s">
        <v>462</v>
      </c>
      <c r="CG216" s="53"/>
      <c r="CH216" s="53"/>
      <c r="CI216" s="53">
        <v>2017</v>
      </c>
      <c r="CJ216" s="53" t="s">
        <v>448</v>
      </c>
      <c r="CK216" s="53" t="s">
        <v>501</v>
      </c>
      <c r="CL216" s="53" t="s">
        <v>464</v>
      </c>
      <c r="CM216" s="53" t="s">
        <v>464</v>
      </c>
      <c r="CN216" s="53" t="s">
        <v>464</v>
      </c>
      <c r="CO216" s="53" t="s">
        <v>465</v>
      </c>
      <c r="CP216" s="53">
        <v>0</v>
      </c>
      <c r="CQ216" s="53">
        <v>0</v>
      </c>
      <c r="CR216" s="53">
        <v>0</v>
      </c>
      <c r="CS216" s="53">
        <v>0</v>
      </c>
      <c r="CT216" s="53">
        <v>0</v>
      </c>
      <c r="CU216" s="53">
        <v>0</v>
      </c>
      <c r="CV216" s="53">
        <v>0</v>
      </c>
      <c r="CW216" s="53">
        <v>0</v>
      </c>
      <c r="CX216" s="53">
        <v>0</v>
      </c>
      <c r="CY216" s="53">
        <v>0</v>
      </c>
      <c r="CZ216" s="53">
        <v>0</v>
      </c>
      <c r="DA216" s="53">
        <v>0</v>
      </c>
      <c r="DB216" s="53">
        <v>0</v>
      </c>
      <c r="DC216" s="53" t="s">
        <v>153</v>
      </c>
      <c r="DD216" s="53" t="s">
        <v>153</v>
      </c>
      <c r="DE216" s="53" t="s">
        <v>153</v>
      </c>
      <c r="DF216" s="53">
        <v>0</v>
      </c>
      <c r="DG216" s="53" t="s">
        <v>465</v>
      </c>
      <c r="DH216" s="53">
        <v>0</v>
      </c>
      <c r="DI216" s="53">
        <v>0</v>
      </c>
      <c r="DJ216" s="53">
        <v>0</v>
      </c>
      <c r="DK216" s="53">
        <v>0</v>
      </c>
      <c r="DL216" s="53">
        <v>0</v>
      </c>
      <c r="DM216" s="53">
        <v>0</v>
      </c>
      <c r="DN216" s="53">
        <v>0</v>
      </c>
      <c r="DO216" s="53">
        <v>0</v>
      </c>
      <c r="DP216" s="53">
        <v>0</v>
      </c>
      <c r="DQ216" s="53">
        <v>0</v>
      </c>
      <c r="DR216" s="53">
        <v>0</v>
      </c>
      <c r="DS216" s="53">
        <v>0</v>
      </c>
      <c r="DT216" s="53">
        <v>0</v>
      </c>
      <c r="DU216" s="53" t="s">
        <v>153</v>
      </c>
      <c r="DV216" s="53" t="s">
        <v>153</v>
      </c>
      <c r="DW216" s="51"/>
      <c r="DX216" s="53">
        <v>0</v>
      </c>
      <c r="DY216" s="53">
        <v>0</v>
      </c>
      <c r="DZ216" s="53">
        <v>0</v>
      </c>
      <c r="EA216" s="53">
        <v>0</v>
      </c>
      <c r="EB216" s="53"/>
      <c r="EC216" s="53"/>
      <c r="ED216" s="53"/>
      <c r="EE216" s="51"/>
      <c r="EF216" s="53"/>
      <c r="EG216" s="53"/>
      <c r="EH216" s="53"/>
      <c r="EI216" s="53"/>
      <c r="EJ216" s="53"/>
      <c r="EK216" s="53"/>
      <c r="EL216" s="53"/>
      <c r="EM216" s="53"/>
      <c r="EN216" s="53"/>
      <c r="EO216" s="53"/>
      <c r="EP216" s="53"/>
      <c r="EQ216" s="59">
        <v>54568</v>
      </c>
      <c r="ER216" s="59">
        <v>7427</v>
      </c>
      <c r="ES216" s="59">
        <v>0</v>
      </c>
      <c r="ET216" s="59">
        <v>0</v>
      </c>
      <c r="EU216" s="59">
        <v>0</v>
      </c>
      <c r="EV216" s="59">
        <v>0</v>
      </c>
      <c r="EW216" s="59">
        <v>0</v>
      </c>
      <c r="EX216" s="59">
        <v>0</v>
      </c>
      <c r="EY216" s="59">
        <v>0</v>
      </c>
      <c r="EZ216" s="59">
        <v>0</v>
      </c>
      <c r="FA216" s="59">
        <v>0</v>
      </c>
      <c r="FB216" s="59">
        <v>0</v>
      </c>
      <c r="FC216" s="59">
        <v>0</v>
      </c>
      <c r="FD216" s="59">
        <v>0</v>
      </c>
      <c r="FE216" s="59">
        <v>0</v>
      </c>
      <c r="FF216" s="59">
        <v>0</v>
      </c>
      <c r="FG216" s="59">
        <v>0</v>
      </c>
      <c r="FH216" s="59">
        <v>0</v>
      </c>
      <c r="FI216" s="59">
        <v>1</v>
      </c>
      <c r="FJ216" s="59">
        <v>0</v>
      </c>
      <c r="FK216" s="59">
        <v>0</v>
      </c>
      <c r="FL216" s="59">
        <v>0</v>
      </c>
      <c r="FM216" s="56"/>
      <c r="FN216" s="56" t="s">
        <v>466</v>
      </c>
      <c r="FO216" s="60" t="b">
        <f t="shared" si="3"/>
        <v>1</v>
      </c>
    </row>
    <row r="217" spans="1:171" s="58" customFormat="1" ht="12.75" x14ac:dyDescent="0.2">
      <c r="A217" s="51" t="s">
        <v>437</v>
      </c>
      <c r="B217" s="52">
        <v>54568</v>
      </c>
      <c r="C217" s="53">
        <v>1</v>
      </c>
      <c r="D217" s="53">
        <v>0</v>
      </c>
      <c r="E217" s="54" t="s">
        <v>1575</v>
      </c>
      <c r="F217" s="53" t="s">
        <v>1576</v>
      </c>
      <c r="G217" s="53"/>
      <c r="H217" s="53" t="s">
        <v>1577</v>
      </c>
      <c r="I217" s="53">
        <v>2</v>
      </c>
      <c r="J217" s="53" t="s">
        <v>1578</v>
      </c>
      <c r="K217" s="53" t="s">
        <v>447</v>
      </c>
      <c r="L217" s="53" t="s">
        <v>448</v>
      </c>
      <c r="M217" s="53" t="s">
        <v>447</v>
      </c>
      <c r="N217" s="53">
        <v>1</v>
      </c>
      <c r="O217" s="53">
        <v>180</v>
      </c>
      <c r="P217" s="53">
        <v>9</v>
      </c>
      <c r="Q217" s="53" t="s">
        <v>153</v>
      </c>
      <c r="R217" s="53" t="s">
        <v>153</v>
      </c>
      <c r="S217" s="53" t="s">
        <v>153</v>
      </c>
      <c r="T217" s="53" t="s">
        <v>1580</v>
      </c>
      <c r="U217" s="53" t="s">
        <v>153</v>
      </c>
      <c r="V217" s="53" t="s">
        <v>153</v>
      </c>
      <c r="W217" s="53" t="s">
        <v>153</v>
      </c>
      <c r="X217" s="53" t="s">
        <v>153</v>
      </c>
      <c r="Y217" s="53" t="s">
        <v>153</v>
      </c>
      <c r="Z217" s="51"/>
      <c r="AA217" s="51" t="s">
        <v>452</v>
      </c>
      <c r="AB217" s="51" t="s">
        <v>1575</v>
      </c>
      <c r="AC217" s="51" t="s">
        <v>1576</v>
      </c>
      <c r="AD217" s="51" t="s">
        <v>1577</v>
      </c>
      <c r="AE217" s="51" t="s">
        <v>1578</v>
      </c>
      <c r="AF217" s="53">
        <v>1</v>
      </c>
      <c r="AG217" s="53">
        <v>220</v>
      </c>
      <c r="AH217" s="53">
        <v>9</v>
      </c>
      <c r="AI217" s="53">
        <v>0</v>
      </c>
      <c r="AJ217" s="53" t="s">
        <v>153</v>
      </c>
      <c r="AK217" s="53" t="s">
        <v>153</v>
      </c>
      <c r="AL217" s="53" t="s">
        <v>153</v>
      </c>
      <c r="AM217" s="53" t="s">
        <v>1580</v>
      </c>
      <c r="AN217" s="53" t="s">
        <v>153</v>
      </c>
      <c r="AO217" s="53" t="s">
        <v>153</v>
      </c>
      <c r="AP217" s="53" t="s">
        <v>153</v>
      </c>
      <c r="AQ217" s="53" t="s">
        <v>153</v>
      </c>
      <c r="AR217" s="53" t="s">
        <v>153</v>
      </c>
      <c r="AS217" s="53">
        <v>2015</v>
      </c>
      <c r="AT217" s="53" t="s">
        <v>153</v>
      </c>
      <c r="AU217" s="53" t="s">
        <v>153</v>
      </c>
      <c r="AV217" s="53" t="s">
        <v>153</v>
      </c>
      <c r="AW217" s="53" t="s">
        <v>153</v>
      </c>
      <c r="AX217" s="53" t="s">
        <v>153</v>
      </c>
      <c r="AY217" s="51"/>
      <c r="AZ217" s="51" t="s">
        <v>153</v>
      </c>
      <c r="BA217" s="53">
        <v>7427</v>
      </c>
      <c r="BB217" s="53">
        <v>0</v>
      </c>
      <c r="BC217" s="53"/>
      <c r="BD217" s="53"/>
      <c r="BE217" s="53"/>
      <c r="BF217" s="53"/>
      <c r="BG217" s="53"/>
      <c r="BH217" s="53"/>
      <c r="BI217" s="53"/>
      <c r="BJ217" s="51">
        <v>-18.181818181818183</v>
      </c>
      <c r="BK217" s="53"/>
      <c r="BL217" s="53"/>
      <c r="BM217" s="53"/>
      <c r="BN217" s="53" t="s">
        <v>147</v>
      </c>
      <c r="BO217" s="53"/>
      <c r="BP217" s="53"/>
      <c r="BQ217" s="53" t="s">
        <v>147</v>
      </c>
      <c r="BR217" s="53"/>
      <c r="BS217" s="53"/>
      <c r="BT217" s="53"/>
      <c r="BU217" s="53"/>
      <c r="BV217" s="53"/>
      <c r="BW217" s="53"/>
      <c r="BX217" s="53"/>
      <c r="BY217" s="53"/>
      <c r="BZ217" s="53"/>
      <c r="CA217" s="53"/>
      <c r="CB217" s="53"/>
      <c r="CC217" s="53"/>
      <c r="CD217" s="53"/>
      <c r="CE217" s="53"/>
      <c r="CF217" s="53"/>
      <c r="CG217" s="53"/>
      <c r="CH217" s="53"/>
      <c r="CI217" s="53">
        <v>2017</v>
      </c>
      <c r="CJ217" s="53" t="s">
        <v>448</v>
      </c>
      <c r="CK217" s="53" t="s">
        <v>501</v>
      </c>
      <c r="CL217" s="53" t="s">
        <v>464</v>
      </c>
      <c r="CM217" s="53" t="s">
        <v>464</v>
      </c>
      <c r="CN217" s="53" t="s">
        <v>464</v>
      </c>
      <c r="CO217" s="53" t="s">
        <v>465</v>
      </c>
      <c r="CP217" s="53">
        <v>0</v>
      </c>
      <c r="CQ217" s="53">
        <v>0</v>
      </c>
      <c r="CR217" s="53">
        <v>0</v>
      </c>
      <c r="CS217" s="53">
        <v>0</v>
      </c>
      <c r="CT217" s="53">
        <v>0</v>
      </c>
      <c r="CU217" s="53">
        <v>0</v>
      </c>
      <c r="CV217" s="53">
        <v>0</v>
      </c>
      <c r="CW217" s="53">
        <v>0</v>
      </c>
      <c r="CX217" s="53">
        <v>0</v>
      </c>
      <c r="CY217" s="53">
        <v>0</v>
      </c>
      <c r="CZ217" s="53">
        <v>0</v>
      </c>
      <c r="DA217" s="53">
        <v>0</v>
      </c>
      <c r="DB217" s="53">
        <v>0</v>
      </c>
      <c r="DC217" s="53" t="s">
        <v>153</v>
      </c>
      <c r="DD217" s="53" t="s">
        <v>153</v>
      </c>
      <c r="DE217" s="53" t="s">
        <v>153</v>
      </c>
      <c r="DF217" s="53">
        <v>0</v>
      </c>
      <c r="DG217" s="53" t="s">
        <v>465</v>
      </c>
      <c r="DH217" s="53">
        <v>0</v>
      </c>
      <c r="DI217" s="53">
        <v>0</v>
      </c>
      <c r="DJ217" s="53">
        <v>0</v>
      </c>
      <c r="DK217" s="53">
        <v>0</v>
      </c>
      <c r="DL217" s="53">
        <v>0</v>
      </c>
      <c r="DM217" s="53">
        <v>0</v>
      </c>
      <c r="DN217" s="53">
        <v>0</v>
      </c>
      <c r="DO217" s="53">
        <v>0</v>
      </c>
      <c r="DP217" s="53">
        <v>0</v>
      </c>
      <c r="DQ217" s="53">
        <v>0</v>
      </c>
      <c r="DR217" s="53">
        <v>0</v>
      </c>
      <c r="DS217" s="53">
        <v>0</v>
      </c>
      <c r="DT217" s="53">
        <v>0</v>
      </c>
      <c r="DU217" s="53" t="s">
        <v>153</v>
      </c>
      <c r="DV217" s="53" t="s">
        <v>153</v>
      </c>
      <c r="DW217" s="51"/>
      <c r="DX217" s="53">
        <v>0</v>
      </c>
      <c r="DY217" s="53">
        <v>0</v>
      </c>
      <c r="DZ217" s="53">
        <v>0</v>
      </c>
      <c r="EA217" s="53">
        <v>0</v>
      </c>
      <c r="EB217" s="53"/>
      <c r="EC217" s="53"/>
      <c r="ED217" s="53"/>
      <c r="EE217" s="51"/>
      <c r="EF217" s="53"/>
      <c r="EG217" s="53"/>
      <c r="EH217" s="53"/>
      <c r="EI217" s="53"/>
      <c r="EJ217" s="53"/>
      <c r="EK217" s="53"/>
      <c r="EL217" s="53"/>
      <c r="EM217" s="53"/>
      <c r="EN217" s="53"/>
      <c r="EO217" s="53"/>
      <c r="EP217" s="53"/>
      <c r="EQ217" s="59">
        <v>54568</v>
      </c>
      <c r="ER217" s="59">
        <v>7427</v>
      </c>
      <c r="ES217" s="59">
        <v>0</v>
      </c>
      <c r="ET217" s="59">
        <v>0</v>
      </c>
      <c r="EU217" s="59">
        <v>0</v>
      </c>
      <c r="EV217" s="59">
        <v>0</v>
      </c>
      <c r="EW217" s="56"/>
      <c r="EX217" s="56"/>
      <c r="EY217" s="56"/>
      <c r="EZ217" s="56"/>
      <c r="FA217" s="56"/>
      <c r="FB217" s="56"/>
      <c r="FC217" s="56"/>
      <c r="FD217" s="56"/>
      <c r="FE217" s="56"/>
      <c r="FF217" s="56"/>
      <c r="FG217" s="56"/>
      <c r="FH217" s="56"/>
      <c r="FI217" s="56"/>
      <c r="FJ217" s="56"/>
      <c r="FK217" s="56"/>
      <c r="FL217" s="56"/>
      <c r="FM217" s="56"/>
      <c r="FN217" s="56" t="s">
        <v>466</v>
      </c>
      <c r="FO217" s="60" t="b">
        <f t="shared" si="3"/>
        <v>1</v>
      </c>
    </row>
    <row r="218" spans="1:171" s="58" customFormat="1" ht="12.75" x14ac:dyDescent="0.2">
      <c r="A218" s="51" t="s">
        <v>437</v>
      </c>
      <c r="B218" s="52">
        <v>71299</v>
      </c>
      <c r="C218" s="53">
        <v>0</v>
      </c>
      <c r="D218" s="53">
        <v>1</v>
      </c>
      <c r="E218" s="54" t="s">
        <v>1584</v>
      </c>
      <c r="F218" s="53" t="s">
        <v>1585</v>
      </c>
      <c r="G218" s="53"/>
      <c r="H218" s="53" t="s">
        <v>1586</v>
      </c>
      <c r="I218" s="53">
        <v>2</v>
      </c>
      <c r="J218" s="53" t="s">
        <v>1587</v>
      </c>
      <c r="K218" s="53" t="s">
        <v>447</v>
      </c>
      <c r="L218" s="53" t="s">
        <v>448</v>
      </c>
      <c r="M218" s="53" t="s">
        <v>447</v>
      </c>
      <c r="N218" s="53">
        <v>1</v>
      </c>
      <c r="O218" s="53">
        <v>182</v>
      </c>
      <c r="P218" s="53">
        <v>11</v>
      </c>
      <c r="Q218" s="53" t="s">
        <v>153</v>
      </c>
      <c r="R218" s="53" t="s">
        <v>153</v>
      </c>
      <c r="S218" s="53" t="s">
        <v>1588</v>
      </c>
      <c r="T218" s="53" t="s">
        <v>1589</v>
      </c>
      <c r="U218" s="53" t="s">
        <v>1590</v>
      </c>
      <c r="V218" s="53" t="s">
        <v>1591</v>
      </c>
      <c r="W218" s="53" t="s">
        <v>153</v>
      </c>
      <c r="X218" s="53" t="s">
        <v>1592</v>
      </c>
      <c r="Y218" s="53" t="s">
        <v>1355</v>
      </c>
      <c r="Z218" s="51"/>
      <c r="AA218" s="51" t="s">
        <v>452</v>
      </c>
      <c r="AB218" s="51" t="s">
        <v>1584</v>
      </c>
      <c r="AC218" s="51" t="s">
        <v>1585</v>
      </c>
      <c r="AD218" s="51" t="s">
        <v>1586</v>
      </c>
      <c r="AE218" s="51" t="s">
        <v>1587</v>
      </c>
      <c r="AF218" s="53">
        <v>1</v>
      </c>
      <c r="AG218" s="53">
        <v>179</v>
      </c>
      <c r="AH218" s="53">
        <v>9</v>
      </c>
      <c r="AI218" s="53">
        <v>1</v>
      </c>
      <c r="AJ218" s="53" t="s">
        <v>153</v>
      </c>
      <c r="AK218" s="53" t="s">
        <v>153</v>
      </c>
      <c r="AL218" s="53" t="s">
        <v>1588</v>
      </c>
      <c r="AM218" s="53" t="s">
        <v>1589</v>
      </c>
      <c r="AN218" s="53" t="s">
        <v>1593</v>
      </c>
      <c r="AO218" s="53" t="s">
        <v>546</v>
      </c>
      <c r="AP218" s="53" t="s">
        <v>1594</v>
      </c>
      <c r="AQ218" s="53" t="s">
        <v>1591</v>
      </c>
      <c r="AR218" s="53" t="s">
        <v>153</v>
      </c>
      <c r="AS218" s="53">
        <v>2015</v>
      </c>
      <c r="AT218" s="53" t="s">
        <v>153</v>
      </c>
      <c r="AU218" s="53" t="s">
        <v>153</v>
      </c>
      <c r="AV218" s="53" t="s">
        <v>153</v>
      </c>
      <c r="AW218" s="53" t="s">
        <v>153</v>
      </c>
      <c r="AX218" s="53" t="s">
        <v>153</v>
      </c>
      <c r="AY218" s="51"/>
      <c r="AZ218" s="51" t="s">
        <v>153</v>
      </c>
      <c r="BA218" s="53">
        <v>7411</v>
      </c>
      <c r="BB218" s="53">
        <v>0</v>
      </c>
      <c r="BC218" s="53"/>
      <c r="BD218" s="53"/>
      <c r="BE218" s="53"/>
      <c r="BF218" s="53"/>
      <c r="BG218" s="53"/>
      <c r="BH218" s="53" t="s">
        <v>532</v>
      </c>
      <c r="BI218" s="53"/>
      <c r="BJ218" s="51">
        <v>1.6759776536312849</v>
      </c>
      <c r="BK218" s="53"/>
      <c r="BL218" s="53"/>
      <c r="BM218" s="53"/>
      <c r="BN218" s="53" t="s">
        <v>778</v>
      </c>
      <c r="BO218" s="53"/>
      <c r="BP218" s="53"/>
      <c r="BQ218" s="53" t="s">
        <v>778</v>
      </c>
      <c r="BR218" s="53"/>
      <c r="BS218" s="53"/>
      <c r="BT218" s="53"/>
      <c r="BU218" s="53"/>
      <c r="BV218" s="53"/>
      <c r="BW218" s="53"/>
      <c r="BX218" s="53"/>
      <c r="BY218" s="53"/>
      <c r="BZ218" s="53"/>
      <c r="CA218" s="53" t="s">
        <v>534</v>
      </c>
      <c r="CB218" s="53"/>
      <c r="CC218" s="53"/>
      <c r="CD218" s="53"/>
      <c r="CE218" s="53"/>
      <c r="CF218" s="53" t="s">
        <v>462</v>
      </c>
      <c r="CG218" s="53"/>
      <c r="CH218" s="53" t="s">
        <v>535</v>
      </c>
      <c r="CI218" s="53">
        <v>2017</v>
      </c>
      <c r="CJ218" s="53" t="s">
        <v>448</v>
      </c>
      <c r="CK218" s="53" t="s">
        <v>464</v>
      </c>
      <c r="CL218" s="53" t="s">
        <v>463</v>
      </c>
      <c r="CM218" s="53" t="s">
        <v>463</v>
      </c>
      <c r="CN218" s="53" t="s">
        <v>464</v>
      </c>
      <c r="CO218" s="53" t="s">
        <v>465</v>
      </c>
      <c r="CP218" s="53">
        <v>3</v>
      </c>
      <c r="CQ218" s="53">
        <v>2</v>
      </c>
      <c r="CR218" s="53">
        <v>0</v>
      </c>
      <c r="CS218" s="53">
        <v>1</v>
      </c>
      <c r="CT218" s="53">
        <v>0</v>
      </c>
      <c r="CU218" s="53">
        <v>0</v>
      </c>
      <c r="CV218" s="53">
        <v>1</v>
      </c>
      <c r="CW218" s="53">
        <v>0</v>
      </c>
      <c r="CX218" s="53">
        <v>0</v>
      </c>
      <c r="CY218" s="53">
        <v>2</v>
      </c>
      <c r="CZ218" s="53">
        <v>0</v>
      </c>
      <c r="DA218" s="53">
        <v>0</v>
      </c>
      <c r="DB218" s="53">
        <v>0</v>
      </c>
      <c r="DC218" s="53" t="s">
        <v>1595</v>
      </c>
      <c r="DD218" s="53" t="s">
        <v>153</v>
      </c>
      <c r="DE218" s="53" t="s">
        <v>153</v>
      </c>
      <c r="DF218" s="53">
        <v>0</v>
      </c>
      <c r="DG218" s="53" t="s">
        <v>465</v>
      </c>
      <c r="DH218" s="53">
        <v>2</v>
      </c>
      <c r="DI218" s="53">
        <v>0</v>
      </c>
      <c r="DJ218" s="53">
        <v>0</v>
      </c>
      <c r="DK218" s="53">
        <v>2</v>
      </c>
      <c r="DL218" s="53">
        <v>0</v>
      </c>
      <c r="DM218" s="53">
        <v>0</v>
      </c>
      <c r="DN218" s="53">
        <v>0</v>
      </c>
      <c r="DO218" s="53">
        <v>0</v>
      </c>
      <c r="DP218" s="53">
        <v>0</v>
      </c>
      <c r="DQ218" s="53">
        <v>2</v>
      </c>
      <c r="DR218" s="53">
        <v>0</v>
      </c>
      <c r="DS218" s="53">
        <v>0</v>
      </c>
      <c r="DT218" s="53">
        <v>0</v>
      </c>
      <c r="DU218" s="53" t="s">
        <v>153</v>
      </c>
      <c r="DV218" s="53" t="s">
        <v>153</v>
      </c>
      <c r="DW218" s="51"/>
      <c r="DX218" s="53">
        <v>2</v>
      </c>
      <c r="DY218" s="53">
        <v>1</v>
      </c>
      <c r="DZ218" s="53">
        <v>0</v>
      </c>
      <c r="EA218" s="53">
        <v>0</v>
      </c>
      <c r="EB218" s="53"/>
      <c r="EC218" s="53"/>
      <c r="ED218" s="53"/>
      <c r="EE218" s="51"/>
      <c r="EF218" s="53"/>
      <c r="EG218" s="53"/>
      <c r="EH218" s="53"/>
      <c r="EI218" s="53"/>
      <c r="EJ218" s="53"/>
      <c r="EK218" s="53"/>
      <c r="EL218" s="53"/>
      <c r="EM218" s="53"/>
      <c r="EN218" s="53"/>
      <c r="EO218" s="53"/>
      <c r="EP218" s="53"/>
      <c r="EQ218" s="59">
        <v>71299</v>
      </c>
      <c r="ER218" s="59">
        <v>7411</v>
      </c>
      <c r="ES218" s="59">
        <v>0</v>
      </c>
      <c r="ET218" s="59">
        <v>0</v>
      </c>
      <c r="EU218" s="59">
        <v>0</v>
      </c>
      <c r="EV218" s="59">
        <v>0</v>
      </c>
      <c r="EW218" s="59">
        <v>1</v>
      </c>
      <c r="EX218" s="59">
        <v>0</v>
      </c>
      <c r="EY218" s="59">
        <v>0</v>
      </c>
      <c r="EZ218" s="59">
        <v>1</v>
      </c>
      <c r="FA218" s="59">
        <v>0</v>
      </c>
      <c r="FB218" s="59">
        <v>2</v>
      </c>
      <c r="FC218" s="59">
        <v>2</v>
      </c>
      <c r="FD218" s="59">
        <v>0</v>
      </c>
      <c r="FE218" s="59">
        <v>0</v>
      </c>
      <c r="FF218" s="59">
        <v>0</v>
      </c>
      <c r="FG218" s="59">
        <v>0</v>
      </c>
      <c r="FH218" s="59">
        <v>0</v>
      </c>
      <c r="FI218" s="59">
        <v>0</v>
      </c>
      <c r="FJ218" s="59">
        <v>0</v>
      </c>
      <c r="FK218" s="59">
        <v>0</v>
      </c>
      <c r="FL218" s="59">
        <v>0</v>
      </c>
      <c r="FM218" s="56"/>
      <c r="FN218" s="56" t="s">
        <v>536</v>
      </c>
      <c r="FO218" s="60" t="b">
        <f t="shared" si="3"/>
        <v>1</v>
      </c>
    </row>
    <row r="219" spans="1:171" s="58" customFormat="1" ht="12.75" x14ac:dyDescent="0.2">
      <c r="A219" s="51" t="s">
        <v>437</v>
      </c>
      <c r="B219" s="52">
        <v>71299</v>
      </c>
      <c r="C219" s="53">
        <v>1</v>
      </c>
      <c r="D219" s="53">
        <v>0</v>
      </c>
      <c r="E219" s="54" t="s">
        <v>1584</v>
      </c>
      <c r="F219" s="53" t="s">
        <v>1585</v>
      </c>
      <c r="G219" s="53"/>
      <c r="H219" s="53" t="s">
        <v>1586</v>
      </c>
      <c r="I219" s="53">
        <v>2</v>
      </c>
      <c r="J219" s="53" t="s">
        <v>1587</v>
      </c>
      <c r="K219" s="53" t="s">
        <v>447</v>
      </c>
      <c r="L219" s="53" t="s">
        <v>448</v>
      </c>
      <c r="M219" s="53" t="s">
        <v>447</v>
      </c>
      <c r="N219" s="53">
        <v>1</v>
      </c>
      <c r="O219" s="53">
        <v>182</v>
      </c>
      <c r="P219" s="53">
        <v>11</v>
      </c>
      <c r="Q219" s="53" t="s">
        <v>153</v>
      </c>
      <c r="R219" s="53" t="s">
        <v>153</v>
      </c>
      <c r="S219" s="53" t="s">
        <v>153</v>
      </c>
      <c r="T219" s="53" t="s">
        <v>1589</v>
      </c>
      <c r="U219" s="53" t="s">
        <v>153</v>
      </c>
      <c r="V219" s="53" t="s">
        <v>153</v>
      </c>
      <c r="W219" s="53" t="s">
        <v>153</v>
      </c>
      <c r="X219" s="53" t="s">
        <v>153</v>
      </c>
      <c r="Y219" s="53" t="s">
        <v>153</v>
      </c>
      <c r="Z219" s="51"/>
      <c r="AA219" s="51" t="s">
        <v>452</v>
      </c>
      <c r="AB219" s="51" t="s">
        <v>1584</v>
      </c>
      <c r="AC219" s="51" t="s">
        <v>1585</v>
      </c>
      <c r="AD219" s="51" t="s">
        <v>1586</v>
      </c>
      <c r="AE219" s="51" t="s">
        <v>1587</v>
      </c>
      <c r="AF219" s="53">
        <v>1</v>
      </c>
      <c r="AG219" s="53">
        <v>179</v>
      </c>
      <c r="AH219" s="53">
        <v>9</v>
      </c>
      <c r="AI219" s="53">
        <v>0</v>
      </c>
      <c r="AJ219" s="53" t="s">
        <v>153</v>
      </c>
      <c r="AK219" s="53" t="s">
        <v>153</v>
      </c>
      <c r="AL219" s="53" t="s">
        <v>153</v>
      </c>
      <c r="AM219" s="53" t="s">
        <v>1589</v>
      </c>
      <c r="AN219" s="53" t="s">
        <v>153</v>
      </c>
      <c r="AO219" s="53" t="s">
        <v>153</v>
      </c>
      <c r="AP219" s="53" t="s">
        <v>153</v>
      </c>
      <c r="AQ219" s="53" t="s">
        <v>153</v>
      </c>
      <c r="AR219" s="53" t="s">
        <v>153</v>
      </c>
      <c r="AS219" s="53">
        <v>2015</v>
      </c>
      <c r="AT219" s="53" t="s">
        <v>153</v>
      </c>
      <c r="AU219" s="53" t="s">
        <v>153</v>
      </c>
      <c r="AV219" s="53" t="s">
        <v>153</v>
      </c>
      <c r="AW219" s="53" t="s">
        <v>153</v>
      </c>
      <c r="AX219" s="53" t="s">
        <v>153</v>
      </c>
      <c r="AY219" s="51"/>
      <c r="AZ219" s="51" t="s">
        <v>153</v>
      </c>
      <c r="BA219" s="53">
        <v>7411</v>
      </c>
      <c r="BB219" s="53">
        <v>0</v>
      </c>
      <c r="BC219" s="53"/>
      <c r="BD219" s="53"/>
      <c r="BE219" s="53"/>
      <c r="BF219" s="53"/>
      <c r="BG219" s="53"/>
      <c r="BH219" s="53"/>
      <c r="BI219" s="53"/>
      <c r="BJ219" s="51">
        <v>1.6759776536312849</v>
      </c>
      <c r="BK219" s="53"/>
      <c r="BL219" s="53"/>
      <c r="BM219" s="53"/>
      <c r="BN219" s="53" t="s">
        <v>778</v>
      </c>
      <c r="BO219" s="53"/>
      <c r="BP219" s="53"/>
      <c r="BQ219" s="53" t="s">
        <v>778</v>
      </c>
      <c r="BR219" s="53"/>
      <c r="BS219" s="53"/>
      <c r="BT219" s="53"/>
      <c r="BU219" s="53"/>
      <c r="BV219" s="53"/>
      <c r="BW219" s="53"/>
      <c r="BX219" s="53"/>
      <c r="BY219" s="53"/>
      <c r="BZ219" s="53"/>
      <c r="CA219" s="53"/>
      <c r="CB219" s="53"/>
      <c r="CC219" s="53"/>
      <c r="CD219" s="53"/>
      <c r="CE219" s="53"/>
      <c r="CF219" s="53"/>
      <c r="CG219" s="53"/>
      <c r="CH219" s="53"/>
      <c r="CI219" s="53">
        <v>2017</v>
      </c>
      <c r="CJ219" s="53" t="s">
        <v>448</v>
      </c>
      <c r="CK219" s="53" t="s">
        <v>464</v>
      </c>
      <c r="CL219" s="53" t="s">
        <v>463</v>
      </c>
      <c r="CM219" s="53" t="s">
        <v>463</v>
      </c>
      <c r="CN219" s="53" t="s">
        <v>464</v>
      </c>
      <c r="CO219" s="53" t="s">
        <v>465</v>
      </c>
      <c r="CP219" s="53">
        <v>3</v>
      </c>
      <c r="CQ219" s="53">
        <v>2</v>
      </c>
      <c r="CR219" s="53">
        <v>0</v>
      </c>
      <c r="CS219" s="53">
        <v>1</v>
      </c>
      <c r="CT219" s="53">
        <v>0</v>
      </c>
      <c r="CU219" s="53">
        <v>0</v>
      </c>
      <c r="CV219" s="53">
        <v>1</v>
      </c>
      <c r="CW219" s="53">
        <v>0</v>
      </c>
      <c r="CX219" s="53">
        <v>0</v>
      </c>
      <c r="CY219" s="53">
        <v>2</v>
      </c>
      <c r="CZ219" s="53">
        <v>0</v>
      </c>
      <c r="DA219" s="53">
        <v>0</v>
      </c>
      <c r="DB219" s="53">
        <v>0</v>
      </c>
      <c r="DC219" s="53" t="s">
        <v>1595</v>
      </c>
      <c r="DD219" s="53" t="s">
        <v>153</v>
      </c>
      <c r="DE219" s="53" t="s">
        <v>153</v>
      </c>
      <c r="DF219" s="53">
        <v>0</v>
      </c>
      <c r="DG219" s="53" t="s">
        <v>465</v>
      </c>
      <c r="DH219" s="53">
        <v>2</v>
      </c>
      <c r="DI219" s="53">
        <v>0</v>
      </c>
      <c r="DJ219" s="53">
        <v>0</v>
      </c>
      <c r="DK219" s="53">
        <v>2</v>
      </c>
      <c r="DL219" s="53">
        <v>0</v>
      </c>
      <c r="DM219" s="53">
        <v>0</v>
      </c>
      <c r="DN219" s="53">
        <v>0</v>
      </c>
      <c r="DO219" s="53">
        <v>0</v>
      </c>
      <c r="DP219" s="53">
        <v>0</v>
      </c>
      <c r="DQ219" s="53">
        <v>2</v>
      </c>
      <c r="DR219" s="53">
        <v>0</v>
      </c>
      <c r="DS219" s="53">
        <v>0</v>
      </c>
      <c r="DT219" s="53">
        <v>0</v>
      </c>
      <c r="DU219" s="53" t="s">
        <v>153</v>
      </c>
      <c r="DV219" s="53" t="s">
        <v>153</v>
      </c>
      <c r="DW219" s="51"/>
      <c r="DX219" s="53">
        <v>2</v>
      </c>
      <c r="DY219" s="53">
        <v>1</v>
      </c>
      <c r="DZ219" s="53">
        <v>0</v>
      </c>
      <c r="EA219" s="53">
        <v>0</v>
      </c>
      <c r="EB219" s="53"/>
      <c r="EC219" s="53"/>
      <c r="ED219" s="53"/>
      <c r="EE219" s="51"/>
      <c r="EF219" s="53"/>
      <c r="EG219" s="53"/>
      <c r="EH219" s="53"/>
      <c r="EI219" s="53"/>
      <c r="EJ219" s="53"/>
      <c r="EK219" s="53"/>
      <c r="EL219" s="53"/>
      <c r="EM219" s="53"/>
      <c r="EN219" s="53"/>
      <c r="EO219" s="53"/>
      <c r="EP219" s="53"/>
      <c r="EQ219" s="59">
        <v>71299</v>
      </c>
      <c r="ER219" s="59">
        <v>7411</v>
      </c>
      <c r="ES219" s="59">
        <v>0</v>
      </c>
      <c r="ET219" s="59">
        <v>0</v>
      </c>
      <c r="EU219" s="59">
        <v>0</v>
      </c>
      <c r="EV219" s="59">
        <v>0</v>
      </c>
      <c r="EW219" s="56"/>
      <c r="EX219" s="56"/>
      <c r="EY219" s="56"/>
      <c r="EZ219" s="56"/>
      <c r="FA219" s="56"/>
      <c r="FB219" s="56"/>
      <c r="FC219" s="56"/>
      <c r="FD219" s="56"/>
      <c r="FE219" s="56"/>
      <c r="FF219" s="56"/>
      <c r="FG219" s="56"/>
      <c r="FH219" s="56"/>
      <c r="FI219" s="56"/>
      <c r="FJ219" s="56"/>
      <c r="FK219" s="56"/>
      <c r="FL219" s="56"/>
      <c r="FM219" s="56"/>
      <c r="FN219" s="56" t="s">
        <v>536</v>
      </c>
      <c r="FO219" s="60" t="b">
        <f t="shared" si="3"/>
        <v>1</v>
      </c>
    </row>
    <row r="220" spans="1:171" s="58" customFormat="1" ht="12.75" x14ac:dyDescent="0.2">
      <c r="A220" s="51" t="s">
        <v>437</v>
      </c>
      <c r="B220" s="52">
        <v>70495</v>
      </c>
      <c r="C220" s="53">
        <v>0</v>
      </c>
      <c r="D220" s="53">
        <v>1</v>
      </c>
      <c r="E220" s="54" t="s">
        <v>1596</v>
      </c>
      <c r="F220" s="53" t="s">
        <v>1597</v>
      </c>
      <c r="G220" s="53"/>
      <c r="H220" s="53" t="s">
        <v>1598</v>
      </c>
      <c r="I220" s="53">
        <v>2</v>
      </c>
      <c r="J220" s="53" t="s">
        <v>1599</v>
      </c>
      <c r="K220" s="53" t="s">
        <v>447</v>
      </c>
      <c r="L220" s="53" t="s">
        <v>472</v>
      </c>
      <c r="M220" s="53" t="s">
        <v>447</v>
      </c>
      <c r="N220" s="53">
        <v>1</v>
      </c>
      <c r="O220" s="53">
        <v>185</v>
      </c>
      <c r="P220" s="53">
        <v>21</v>
      </c>
      <c r="Q220" s="53" t="s">
        <v>153</v>
      </c>
      <c r="R220" s="53" t="s">
        <v>153</v>
      </c>
      <c r="S220" s="53" t="s">
        <v>1600</v>
      </c>
      <c r="T220" s="53" t="s">
        <v>1601</v>
      </c>
      <c r="U220" s="53" t="s">
        <v>1602</v>
      </c>
      <c r="V220" s="53" t="s">
        <v>1603</v>
      </c>
      <c r="W220" s="53" t="s">
        <v>153</v>
      </c>
      <c r="X220" s="53" t="s">
        <v>1604</v>
      </c>
      <c r="Y220" s="53" t="s">
        <v>546</v>
      </c>
      <c r="Z220" s="51"/>
      <c r="AA220" s="51" t="s">
        <v>452</v>
      </c>
      <c r="AB220" s="51" t="s">
        <v>1596</v>
      </c>
      <c r="AC220" s="51" t="s">
        <v>1597</v>
      </c>
      <c r="AD220" s="51" t="s">
        <v>1598</v>
      </c>
      <c r="AE220" s="51" t="s">
        <v>1599</v>
      </c>
      <c r="AF220" s="53">
        <v>1</v>
      </c>
      <c r="AG220" s="53">
        <v>197</v>
      </c>
      <c r="AH220" s="53">
        <v>21</v>
      </c>
      <c r="AI220" s="53">
        <v>1</v>
      </c>
      <c r="AJ220" s="53" t="s">
        <v>153</v>
      </c>
      <c r="AK220" s="53" t="s">
        <v>153</v>
      </c>
      <c r="AL220" s="53" t="s">
        <v>1600</v>
      </c>
      <c r="AM220" s="53" t="s">
        <v>1601</v>
      </c>
      <c r="AN220" s="53" t="s">
        <v>1604</v>
      </c>
      <c r="AO220" s="53" t="s">
        <v>546</v>
      </c>
      <c r="AP220" s="53" t="s">
        <v>1602</v>
      </c>
      <c r="AQ220" s="53" t="s">
        <v>1603</v>
      </c>
      <c r="AR220" s="53" t="s">
        <v>153</v>
      </c>
      <c r="AS220" s="53">
        <v>2015</v>
      </c>
      <c r="AT220" s="53" t="s">
        <v>153</v>
      </c>
      <c r="AU220" s="53" t="s">
        <v>153</v>
      </c>
      <c r="AV220" s="53" t="s">
        <v>153</v>
      </c>
      <c r="AW220" s="53" t="s">
        <v>153</v>
      </c>
      <c r="AX220" s="53" t="s">
        <v>439</v>
      </c>
      <c r="AY220" s="51"/>
      <c r="AZ220" s="51" t="s">
        <v>153</v>
      </c>
      <c r="BA220" s="53">
        <v>8936</v>
      </c>
      <c r="BB220" s="53">
        <v>0</v>
      </c>
      <c r="BC220" s="53"/>
      <c r="BD220" s="53"/>
      <c r="BE220" s="53"/>
      <c r="BF220" s="53"/>
      <c r="BG220" s="53"/>
      <c r="BH220" s="53" t="s">
        <v>532</v>
      </c>
      <c r="BI220" s="53"/>
      <c r="BJ220" s="51">
        <v>-6.091370558375635</v>
      </c>
      <c r="BK220" s="53"/>
      <c r="BL220" s="53"/>
      <c r="BM220" s="53"/>
      <c r="BN220" s="53" t="s">
        <v>778</v>
      </c>
      <c r="BO220" s="53"/>
      <c r="BP220" s="53"/>
      <c r="BQ220" s="53" t="s">
        <v>778</v>
      </c>
      <c r="BR220" s="53"/>
      <c r="BS220" s="53"/>
      <c r="BT220" s="53"/>
      <c r="BU220" s="53"/>
      <c r="BV220" s="53"/>
      <c r="BW220" s="53"/>
      <c r="BX220" s="53"/>
      <c r="BY220" s="53"/>
      <c r="BZ220" s="53"/>
      <c r="CA220" s="53"/>
      <c r="CB220" s="53"/>
      <c r="CC220" s="53"/>
      <c r="CD220" s="53"/>
      <c r="CE220" s="53"/>
      <c r="CF220" s="53" t="s">
        <v>462</v>
      </c>
      <c r="CG220" s="53"/>
      <c r="CH220" s="53"/>
      <c r="CI220" s="53">
        <v>2017</v>
      </c>
      <c r="CJ220" s="53" t="s">
        <v>472</v>
      </c>
      <c r="CK220" s="53" t="s">
        <v>501</v>
      </c>
      <c r="CL220" s="53" t="s">
        <v>464</v>
      </c>
      <c r="CM220" s="53" t="s">
        <v>501</v>
      </c>
      <c r="CN220" s="53" t="s">
        <v>464</v>
      </c>
      <c r="CO220" s="53" t="s">
        <v>465</v>
      </c>
      <c r="CP220" s="53">
        <v>1</v>
      </c>
      <c r="CQ220" s="53">
        <v>0</v>
      </c>
      <c r="CR220" s="53">
        <v>0</v>
      </c>
      <c r="CS220" s="53">
        <v>1</v>
      </c>
      <c r="CT220" s="53">
        <v>0</v>
      </c>
      <c r="CU220" s="53">
        <v>0</v>
      </c>
      <c r="CV220" s="53">
        <v>0</v>
      </c>
      <c r="CW220" s="53">
        <v>0</v>
      </c>
      <c r="CX220" s="53">
        <v>0</v>
      </c>
      <c r="CY220" s="53">
        <v>1</v>
      </c>
      <c r="CZ220" s="53">
        <v>0</v>
      </c>
      <c r="DA220" s="53">
        <v>0</v>
      </c>
      <c r="DB220" s="53">
        <v>0</v>
      </c>
      <c r="DC220" s="53" t="s">
        <v>153</v>
      </c>
      <c r="DD220" s="53" t="s">
        <v>153</v>
      </c>
      <c r="DE220" s="53" t="s">
        <v>153</v>
      </c>
      <c r="DF220" s="53">
        <v>0</v>
      </c>
      <c r="DG220" s="53" t="s">
        <v>465</v>
      </c>
      <c r="DH220" s="53">
        <v>1</v>
      </c>
      <c r="DI220" s="53">
        <v>0</v>
      </c>
      <c r="DJ220" s="53">
        <v>1</v>
      </c>
      <c r="DK220" s="53">
        <v>0</v>
      </c>
      <c r="DL220" s="53">
        <v>0</v>
      </c>
      <c r="DM220" s="53">
        <v>0</v>
      </c>
      <c r="DN220" s="53">
        <v>0</v>
      </c>
      <c r="DO220" s="53">
        <v>1</v>
      </c>
      <c r="DP220" s="53">
        <v>0</v>
      </c>
      <c r="DQ220" s="53">
        <v>0</v>
      </c>
      <c r="DR220" s="53">
        <v>0</v>
      </c>
      <c r="DS220" s="53">
        <v>0</v>
      </c>
      <c r="DT220" s="53">
        <v>0</v>
      </c>
      <c r="DU220" s="53" t="s">
        <v>153</v>
      </c>
      <c r="DV220" s="53" t="s">
        <v>153</v>
      </c>
      <c r="DW220" s="51"/>
      <c r="DX220" s="53">
        <v>0</v>
      </c>
      <c r="DY220" s="53">
        <v>1</v>
      </c>
      <c r="DZ220" s="53">
        <v>0</v>
      </c>
      <c r="EA220" s="53">
        <v>1</v>
      </c>
      <c r="EB220" s="53"/>
      <c r="EC220" s="53"/>
      <c r="ED220" s="53"/>
      <c r="EE220" s="51"/>
      <c r="EF220" s="53"/>
      <c r="EG220" s="53"/>
      <c r="EH220" s="53"/>
      <c r="EI220" s="53"/>
      <c r="EJ220" s="53"/>
      <c r="EK220" s="53">
        <v>-1</v>
      </c>
      <c r="EL220" s="53"/>
      <c r="EM220" s="53"/>
      <c r="EN220" s="53"/>
      <c r="EO220" s="53"/>
      <c r="EP220" s="53"/>
      <c r="EQ220" s="59">
        <v>70495</v>
      </c>
      <c r="ER220" s="59">
        <v>8936</v>
      </c>
      <c r="ES220" s="59">
        <v>0</v>
      </c>
      <c r="ET220" s="59">
        <v>0</v>
      </c>
      <c r="EU220" s="59">
        <v>0</v>
      </c>
      <c r="EV220" s="59">
        <v>0</v>
      </c>
      <c r="EW220" s="59">
        <v>1</v>
      </c>
      <c r="EX220" s="59">
        <v>1</v>
      </c>
      <c r="EY220" s="59">
        <v>0</v>
      </c>
      <c r="EZ220" s="59">
        <v>0</v>
      </c>
      <c r="FA220" s="59">
        <v>0</v>
      </c>
      <c r="FB220" s="59">
        <v>0</v>
      </c>
      <c r="FC220" s="59">
        <v>0</v>
      </c>
      <c r="FD220" s="59">
        <v>0</v>
      </c>
      <c r="FE220" s="59">
        <v>0</v>
      </c>
      <c r="FF220" s="59">
        <v>0</v>
      </c>
      <c r="FG220" s="59">
        <v>0</v>
      </c>
      <c r="FH220" s="59">
        <v>0</v>
      </c>
      <c r="FI220" s="59">
        <v>0</v>
      </c>
      <c r="FJ220" s="59">
        <v>0</v>
      </c>
      <c r="FK220" s="59">
        <v>0</v>
      </c>
      <c r="FL220" s="59">
        <v>0</v>
      </c>
      <c r="FM220" s="56"/>
      <c r="FN220" s="56" t="s">
        <v>466</v>
      </c>
      <c r="FO220" s="60" t="b">
        <f t="shared" si="3"/>
        <v>1</v>
      </c>
    </row>
    <row r="221" spans="1:171" s="58" customFormat="1" ht="12.75" x14ac:dyDescent="0.2">
      <c r="A221" s="51" t="s">
        <v>437</v>
      </c>
      <c r="B221" s="52">
        <v>70495</v>
      </c>
      <c r="C221" s="53">
        <v>1</v>
      </c>
      <c r="D221" s="53">
        <v>0</v>
      </c>
      <c r="E221" s="54" t="s">
        <v>1596</v>
      </c>
      <c r="F221" s="53" t="s">
        <v>1597</v>
      </c>
      <c r="G221" s="53"/>
      <c r="H221" s="53" t="s">
        <v>1598</v>
      </c>
      <c r="I221" s="53">
        <v>2</v>
      </c>
      <c r="J221" s="53" t="s">
        <v>1599</v>
      </c>
      <c r="K221" s="53" t="s">
        <v>447</v>
      </c>
      <c r="L221" s="53" t="s">
        <v>472</v>
      </c>
      <c r="M221" s="53" t="s">
        <v>447</v>
      </c>
      <c r="N221" s="53">
        <v>1</v>
      </c>
      <c r="O221" s="53">
        <v>185</v>
      </c>
      <c r="P221" s="53">
        <v>21</v>
      </c>
      <c r="Q221" s="53" t="s">
        <v>153</v>
      </c>
      <c r="R221" s="53" t="s">
        <v>153</v>
      </c>
      <c r="S221" s="53" t="s">
        <v>153</v>
      </c>
      <c r="T221" s="53" t="s">
        <v>1601</v>
      </c>
      <c r="U221" s="53" t="s">
        <v>153</v>
      </c>
      <c r="V221" s="53" t="s">
        <v>153</v>
      </c>
      <c r="W221" s="53" t="s">
        <v>153</v>
      </c>
      <c r="X221" s="53" t="s">
        <v>153</v>
      </c>
      <c r="Y221" s="53" t="s">
        <v>153</v>
      </c>
      <c r="Z221" s="51"/>
      <c r="AA221" s="51" t="s">
        <v>452</v>
      </c>
      <c r="AB221" s="51" t="s">
        <v>1596</v>
      </c>
      <c r="AC221" s="51" t="s">
        <v>1597</v>
      </c>
      <c r="AD221" s="51" t="s">
        <v>1598</v>
      </c>
      <c r="AE221" s="51" t="s">
        <v>1599</v>
      </c>
      <c r="AF221" s="53">
        <v>1</v>
      </c>
      <c r="AG221" s="53">
        <v>197</v>
      </c>
      <c r="AH221" s="53">
        <v>21</v>
      </c>
      <c r="AI221" s="53">
        <v>0</v>
      </c>
      <c r="AJ221" s="53" t="s">
        <v>153</v>
      </c>
      <c r="AK221" s="53" t="s">
        <v>153</v>
      </c>
      <c r="AL221" s="53" t="s">
        <v>153</v>
      </c>
      <c r="AM221" s="53" t="s">
        <v>1601</v>
      </c>
      <c r="AN221" s="53" t="s">
        <v>153</v>
      </c>
      <c r="AO221" s="53" t="s">
        <v>153</v>
      </c>
      <c r="AP221" s="53" t="s">
        <v>153</v>
      </c>
      <c r="AQ221" s="53" t="s">
        <v>153</v>
      </c>
      <c r="AR221" s="53" t="s">
        <v>153</v>
      </c>
      <c r="AS221" s="53">
        <v>2015</v>
      </c>
      <c r="AT221" s="53" t="s">
        <v>153</v>
      </c>
      <c r="AU221" s="53" t="s">
        <v>153</v>
      </c>
      <c r="AV221" s="53" t="s">
        <v>153</v>
      </c>
      <c r="AW221" s="53" t="s">
        <v>153</v>
      </c>
      <c r="AX221" s="53" t="s">
        <v>439</v>
      </c>
      <c r="AY221" s="51"/>
      <c r="AZ221" s="51" t="s">
        <v>153</v>
      </c>
      <c r="BA221" s="53">
        <v>8936</v>
      </c>
      <c r="BB221" s="53">
        <v>0</v>
      </c>
      <c r="BC221" s="53"/>
      <c r="BD221" s="53"/>
      <c r="BE221" s="53"/>
      <c r="BF221" s="53"/>
      <c r="BG221" s="53"/>
      <c r="BH221" s="53"/>
      <c r="BI221" s="53"/>
      <c r="BJ221" s="51">
        <v>-6.091370558375635</v>
      </c>
      <c r="BK221" s="53"/>
      <c r="BL221" s="53"/>
      <c r="BM221" s="53"/>
      <c r="BN221" s="53" t="s">
        <v>778</v>
      </c>
      <c r="BO221" s="53"/>
      <c r="BP221" s="53"/>
      <c r="BQ221" s="53" t="s">
        <v>778</v>
      </c>
      <c r="BR221" s="53"/>
      <c r="BS221" s="53"/>
      <c r="BT221" s="53"/>
      <c r="BU221" s="53"/>
      <c r="BV221" s="53"/>
      <c r="BW221" s="53"/>
      <c r="BX221" s="53"/>
      <c r="BY221" s="53"/>
      <c r="BZ221" s="53"/>
      <c r="CA221" s="53"/>
      <c r="CB221" s="53"/>
      <c r="CC221" s="53"/>
      <c r="CD221" s="53"/>
      <c r="CE221" s="53"/>
      <c r="CF221" s="53"/>
      <c r="CG221" s="53"/>
      <c r="CH221" s="53"/>
      <c r="CI221" s="53">
        <v>2017</v>
      </c>
      <c r="CJ221" s="53" t="s">
        <v>472</v>
      </c>
      <c r="CK221" s="53" t="s">
        <v>501</v>
      </c>
      <c r="CL221" s="53" t="s">
        <v>464</v>
      </c>
      <c r="CM221" s="53" t="s">
        <v>501</v>
      </c>
      <c r="CN221" s="53" t="s">
        <v>464</v>
      </c>
      <c r="CO221" s="53" t="s">
        <v>465</v>
      </c>
      <c r="CP221" s="53">
        <v>1</v>
      </c>
      <c r="CQ221" s="53">
        <v>0</v>
      </c>
      <c r="CR221" s="53">
        <v>0</v>
      </c>
      <c r="CS221" s="53">
        <v>1</v>
      </c>
      <c r="CT221" s="53">
        <v>0</v>
      </c>
      <c r="CU221" s="53">
        <v>0</v>
      </c>
      <c r="CV221" s="53">
        <v>0</v>
      </c>
      <c r="CW221" s="53">
        <v>0</v>
      </c>
      <c r="CX221" s="53">
        <v>0</v>
      </c>
      <c r="CY221" s="53">
        <v>1</v>
      </c>
      <c r="CZ221" s="53">
        <v>0</v>
      </c>
      <c r="DA221" s="53">
        <v>0</v>
      </c>
      <c r="DB221" s="53">
        <v>0</v>
      </c>
      <c r="DC221" s="53" t="s">
        <v>153</v>
      </c>
      <c r="DD221" s="53" t="s">
        <v>153</v>
      </c>
      <c r="DE221" s="53" t="s">
        <v>153</v>
      </c>
      <c r="DF221" s="53">
        <v>0</v>
      </c>
      <c r="DG221" s="53" t="s">
        <v>465</v>
      </c>
      <c r="DH221" s="53">
        <v>1</v>
      </c>
      <c r="DI221" s="53">
        <v>0</v>
      </c>
      <c r="DJ221" s="53">
        <v>1</v>
      </c>
      <c r="DK221" s="53">
        <v>0</v>
      </c>
      <c r="DL221" s="53">
        <v>0</v>
      </c>
      <c r="DM221" s="53">
        <v>0</v>
      </c>
      <c r="DN221" s="53">
        <v>0</v>
      </c>
      <c r="DO221" s="53">
        <v>1</v>
      </c>
      <c r="DP221" s="53">
        <v>0</v>
      </c>
      <c r="DQ221" s="53">
        <v>0</v>
      </c>
      <c r="DR221" s="53">
        <v>0</v>
      </c>
      <c r="DS221" s="53">
        <v>0</v>
      </c>
      <c r="DT221" s="53">
        <v>0</v>
      </c>
      <c r="DU221" s="53" t="s">
        <v>153</v>
      </c>
      <c r="DV221" s="53" t="s">
        <v>153</v>
      </c>
      <c r="DW221" s="51"/>
      <c r="DX221" s="53">
        <v>0</v>
      </c>
      <c r="DY221" s="53">
        <v>1</v>
      </c>
      <c r="DZ221" s="53">
        <v>0</v>
      </c>
      <c r="EA221" s="53">
        <v>1</v>
      </c>
      <c r="EB221" s="53"/>
      <c r="EC221" s="53"/>
      <c r="ED221" s="53"/>
      <c r="EE221" s="51"/>
      <c r="EF221" s="53"/>
      <c r="EG221" s="53"/>
      <c r="EH221" s="53"/>
      <c r="EI221" s="53"/>
      <c r="EJ221" s="53"/>
      <c r="EK221" s="53">
        <v>-1</v>
      </c>
      <c r="EL221" s="53"/>
      <c r="EM221" s="53"/>
      <c r="EN221" s="53"/>
      <c r="EO221" s="53"/>
      <c r="EP221" s="53"/>
      <c r="EQ221" s="59">
        <v>70495</v>
      </c>
      <c r="ER221" s="59">
        <v>8936</v>
      </c>
      <c r="ES221" s="59">
        <v>0</v>
      </c>
      <c r="ET221" s="59">
        <v>0</v>
      </c>
      <c r="EU221" s="59">
        <v>0</v>
      </c>
      <c r="EV221" s="59">
        <v>0</v>
      </c>
      <c r="EW221" s="56"/>
      <c r="EX221" s="56"/>
      <c r="EY221" s="56"/>
      <c r="EZ221" s="56"/>
      <c r="FA221" s="56"/>
      <c r="FB221" s="56"/>
      <c r="FC221" s="56"/>
      <c r="FD221" s="56"/>
      <c r="FE221" s="56"/>
      <c r="FF221" s="56"/>
      <c r="FG221" s="56"/>
      <c r="FH221" s="56"/>
      <c r="FI221" s="56"/>
      <c r="FJ221" s="56"/>
      <c r="FK221" s="56"/>
      <c r="FL221" s="56"/>
      <c r="FM221" s="56"/>
      <c r="FN221" s="56" t="s">
        <v>466</v>
      </c>
      <c r="FO221" s="60" t="b">
        <f t="shared" si="3"/>
        <v>1</v>
      </c>
    </row>
    <row r="222" spans="1:171" s="58" customFormat="1" ht="12.75" x14ac:dyDescent="0.2">
      <c r="A222" s="51" t="s">
        <v>437</v>
      </c>
      <c r="B222" s="52">
        <v>56696</v>
      </c>
      <c r="C222" s="53">
        <v>0</v>
      </c>
      <c r="D222" s="53">
        <v>2</v>
      </c>
      <c r="E222" s="54" t="s">
        <v>1605</v>
      </c>
      <c r="F222" s="53" t="s">
        <v>1606</v>
      </c>
      <c r="G222" s="53"/>
      <c r="H222" s="53" t="s">
        <v>1607</v>
      </c>
      <c r="I222" s="53">
        <v>2</v>
      </c>
      <c r="J222" s="53" t="s">
        <v>1608</v>
      </c>
      <c r="K222" s="53" t="s">
        <v>447</v>
      </c>
      <c r="L222" s="53" t="s">
        <v>472</v>
      </c>
      <c r="M222" s="53" t="s">
        <v>447</v>
      </c>
      <c r="N222" s="53">
        <v>2</v>
      </c>
      <c r="O222" s="53">
        <v>190</v>
      </c>
      <c r="P222" s="53">
        <v>11</v>
      </c>
      <c r="Q222" s="53" t="s">
        <v>1609</v>
      </c>
      <c r="R222" s="53" t="s">
        <v>153</v>
      </c>
      <c r="S222" s="53" t="s">
        <v>1610</v>
      </c>
      <c r="T222" s="53" t="s">
        <v>1611</v>
      </c>
      <c r="U222" s="53" t="s">
        <v>1612</v>
      </c>
      <c r="V222" s="53" t="s">
        <v>1613</v>
      </c>
      <c r="W222" s="53" t="s">
        <v>153</v>
      </c>
      <c r="X222" s="53" t="s">
        <v>1614</v>
      </c>
      <c r="Y222" s="53" t="s">
        <v>252</v>
      </c>
      <c r="Z222" s="51"/>
      <c r="AA222" s="51" t="s">
        <v>452</v>
      </c>
      <c r="AB222" s="51" t="s">
        <v>1605</v>
      </c>
      <c r="AC222" s="51" t="s">
        <v>1606</v>
      </c>
      <c r="AD222" s="51" t="s">
        <v>1607</v>
      </c>
      <c r="AE222" s="51" t="s">
        <v>1608</v>
      </c>
      <c r="AF222" s="53">
        <v>2</v>
      </c>
      <c r="AG222" s="53">
        <v>221</v>
      </c>
      <c r="AH222" s="53">
        <v>12</v>
      </c>
      <c r="AI222" s="53">
        <v>2</v>
      </c>
      <c r="AJ222" s="53" t="s">
        <v>1609</v>
      </c>
      <c r="AK222" s="53" t="s">
        <v>153</v>
      </c>
      <c r="AL222" s="53" t="s">
        <v>1610</v>
      </c>
      <c r="AM222" s="53" t="s">
        <v>1611</v>
      </c>
      <c r="AN222" s="53" t="s">
        <v>1614</v>
      </c>
      <c r="AO222" s="53" t="s">
        <v>252</v>
      </c>
      <c r="AP222" s="53" t="s">
        <v>1615</v>
      </c>
      <c r="AQ222" s="53" t="s">
        <v>1613</v>
      </c>
      <c r="AR222" s="53" t="s">
        <v>153</v>
      </c>
      <c r="AS222" s="53">
        <v>2015</v>
      </c>
      <c r="AT222" s="53" t="s">
        <v>153</v>
      </c>
      <c r="AU222" s="53" t="s">
        <v>153</v>
      </c>
      <c r="AV222" s="53" t="s">
        <v>153</v>
      </c>
      <c r="AW222" s="53" t="s">
        <v>153</v>
      </c>
      <c r="AX222" s="53" t="s">
        <v>153</v>
      </c>
      <c r="AY222" s="51"/>
      <c r="AZ222" s="51" t="s">
        <v>153</v>
      </c>
      <c r="BA222" s="53">
        <v>8023</v>
      </c>
      <c r="BB222" s="53">
        <v>0</v>
      </c>
      <c r="BC222" s="53"/>
      <c r="BD222" s="53"/>
      <c r="BE222" s="53"/>
      <c r="BF222" s="53"/>
      <c r="BG222" s="53"/>
      <c r="BH222" s="53" t="s">
        <v>532</v>
      </c>
      <c r="BI222" s="53"/>
      <c r="BJ222" s="51">
        <v>-14.027149321266968</v>
      </c>
      <c r="BK222" s="53"/>
      <c r="BL222" s="53"/>
      <c r="BM222" s="53"/>
      <c r="BN222" s="53" t="s">
        <v>691</v>
      </c>
      <c r="BO222" s="53"/>
      <c r="BP222" s="53"/>
      <c r="BQ222" s="53" t="s">
        <v>691</v>
      </c>
      <c r="BR222" s="53"/>
      <c r="BS222" s="53"/>
      <c r="BT222" s="53"/>
      <c r="BU222" s="53"/>
      <c r="BV222" s="53"/>
      <c r="BW222" s="53"/>
      <c r="BX222" s="53"/>
      <c r="BY222" s="53"/>
      <c r="BZ222" s="53"/>
      <c r="CA222" s="53" t="s">
        <v>534</v>
      </c>
      <c r="CB222" s="53"/>
      <c r="CC222" s="53"/>
      <c r="CD222" s="53"/>
      <c r="CE222" s="53"/>
      <c r="CF222" s="53" t="s">
        <v>462</v>
      </c>
      <c r="CG222" s="53"/>
      <c r="CH222" s="53"/>
      <c r="CI222" s="53">
        <v>2017</v>
      </c>
      <c r="CJ222" s="53" t="s">
        <v>472</v>
      </c>
      <c r="CK222" s="53" t="s">
        <v>501</v>
      </c>
      <c r="CL222" s="53" t="s">
        <v>501</v>
      </c>
      <c r="CM222" s="53" t="s">
        <v>464</v>
      </c>
      <c r="CN222" s="53" t="s">
        <v>464</v>
      </c>
      <c r="CO222" s="53" t="s">
        <v>465</v>
      </c>
      <c r="CP222" s="53">
        <v>0</v>
      </c>
      <c r="CQ222" s="53">
        <v>0</v>
      </c>
      <c r="CR222" s="53">
        <v>0</v>
      </c>
      <c r="CS222" s="53">
        <v>0</v>
      </c>
      <c r="CT222" s="53">
        <v>0</v>
      </c>
      <c r="CU222" s="53">
        <v>0</v>
      </c>
      <c r="CV222" s="53">
        <v>0</v>
      </c>
      <c r="CW222" s="53">
        <v>0</v>
      </c>
      <c r="CX222" s="53">
        <v>0</v>
      </c>
      <c r="CY222" s="53">
        <v>0</v>
      </c>
      <c r="CZ222" s="53">
        <v>0</v>
      </c>
      <c r="DA222" s="53">
        <v>0</v>
      </c>
      <c r="DB222" s="53">
        <v>0</v>
      </c>
      <c r="DC222" s="53" t="s">
        <v>153</v>
      </c>
      <c r="DD222" s="53" t="s">
        <v>153</v>
      </c>
      <c r="DE222" s="53" t="s">
        <v>153</v>
      </c>
      <c r="DF222" s="53">
        <v>0</v>
      </c>
      <c r="DG222" s="53" t="s">
        <v>465</v>
      </c>
      <c r="DH222" s="53">
        <v>0</v>
      </c>
      <c r="DI222" s="53">
        <v>0</v>
      </c>
      <c r="DJ222" s="53">
        <v>0</v>
      </c>
      <c r="DK222" s="53">
        <v>0</v>
      </c>
      <c r="DL222" s="53">
        <v>0</v>
      </c>
      <c r="DM222" s="53">
        <v>0</v>
      </c>
      <c r="DN222" s="53">
        <v>0</v>
      </c>
      <c r="DO222" s="53">
        <v>0</v>
      </c>
      <c r="DP222" s="53">
        <v>0</v>
      </c>
      <c r="DQ222" s="53">
        <v>0</v>
      </c>
      <c r="DR222" s="53">
        <v>0</v>
      </c>
      <c r="DS222" s="53">
        <v>0</v>
      </c>
      <c r="DT222" s="53">
        <v>0</v>
      </c>
      <c r="DU222" s="53" t="s">
        <v>153</v>
      </c>
      <c r="DV222" s="53" t="s">
        <v>153</v>
      </c>
      <c r="DW222" s="51"/>
      <c r="DX222" s="53">
        <v>0</v>
      </c>
      <c r="DY222" s="53">
        <v>1</v>
      </c>
      <c r="DZ222" s="53">
        <v>0</v>
      </c>
      <c r="EA222" s="53">
        <v>0</v>
      </c>
      <c r="EB222" s="53"/>
      <c r="EC222" s="53"/>
      <c r="ED222" s="53"/>
      <c r="EE222" s="51"/>
      <c r="EF222" s="53"/>
      <c r="EG222" s="53"/>
      <c r="EH222" s="53"/>
      <c r="EI222" s="53"/>
      <c r="EJ222" s="53"/>
      <c r="EK222" s="53"/>
      <c r="EL222" s="53"/>
      <c r="EM222" s="53"/>
      <c r="EN222" s="53"/>
      <c r="EO222" s="53"/>
      <c r="EP222" s="53"/>
      <c r="EQ222" s="59">
        <v>56696</v>
      </c>
      <c r="ER222" s="59">
        <v>8023</v>
      </c>
      <c r="ES222" s="59">
        <v>0</v>
      </c>
      <c r="ET222" s="59">
        <v>0</v>
      </c>
      <c r="EU222" s="59">
        <v>0</v>
      </c>
      <c r="EV222" s="59">
        <v>0</v>
      </c>
      <c r="EW222" s="59">
        <v>0</v>
      </c>
      <c r="EX222" s="59">
        <v>0</v>
      </c>
      <c r="EY222" s="59">
        <v>0</v>
      </c>
      <c r="EZ222" s="59">
        <v>0</v>
      </c>
      <c r="FA222" s="59">
        <v>0</v>
      </c>
      <c r="FB222" s="59">
        <v>0</v>
      </c>
      <c r="FC222" s="59">
        <v>0</v>
      </c>
      <c r="FD222" s="59">
        <v>0</v>
      </c>
      <c r="FE222" s="59">
        <v>0</v>
      </c>
      <c r="FF222" s="59">
        <v>0</v>
      </c>
      <c r="FG222" s="59">
        <v>0</v>
      </c>
      <c r="FH222" s="59">
        <v>0</v>
      </c>
      <c r="FI222" s="59">
        <v>0</v>
      </c>
      <c r="FJ222" s="59">
        <v>0</v>
      </c>
      <c r="FK222" s="59">
        <v>0</v>
      </c>
      <c r="FL222" s="59">
        <v>0</v>
      </c>
      <c r="FM222" s="56"/>
      <c r="FN222" s="56" t="s">
        <v>466</v>
      </c>
      <c r="FO222" s="60" t="b">
        <f t="shared" si="3"/>
        <v>1</v>
      </c>
    </row>
    <row r="223" spans="1:171" s="58" customFormat="1" ht="12.75" x14ac:dyDescent="0.2">
      <c r="A223" s="51" t="s">
        <v>437</v>
      </c>
      <c r="B223" s="52">
        <v>56696</v>
      </c>
      <c r="C223" s="53">
        <v>1</v>
      </c>
      <c r="D223" s="53">
        <v>0</v>
      </c>
      <c r="E223" s="54" t="s">
        <v>1605</v>
      </c>
      <c r="F223" s="53" t="s">
        <v>1606</v>
      </c>
      <c r="G223" s="53"/>
      <c r="H223" s="53" t="s">
        <v>1607</v>
      </c>
      <c r="I223" s="53">
        <v>2</v>
      </c>
      <c r="J223" s="53" t="s">
        <v>1608</v>
      </c>
      <c r="K223" s="53" t="s">
        <v>447</v>
      </c>
      <c r="L223" s="53" t="s">
        <v>472</v>
      </c>
      <c r="M223" s="53" t="s">
        <v>447</v>
      </c>
      <c r="N223" s="53">
        <v>2</v>
      </c>
      <c r="O223" s="53">
        <v>190</v>
      </c>
      <c r="P223" s="53">
        <v>11</v>
      </c>
      <c r="Q223" s="53" t="s">
        <v>153</v>
      </c>
      <c r="R223" s="53" t="s">
        <v>153</v>
      </c>
      <c r="S223" s="53" t="s">
        <v>153</v>
      </c>
      <c r="T223" s="53" t="s">
        <v>1611</v>
      </c>
      <c r="U223" s="53" t="s">
        <v>153</v>
      </c>
      <c r="V223" s="53" t="s">
        <v>153</v>
      </c>
      <c r="W223" s="53" t="s">
        <v>153</v>
      </c>
      <c r="X223" s="53" t="s">
        <v>153</v>
      </c>
      <c r="Y223" s="53" t="s">
        <v>153</v>
      </c>
      <c r="Z223" s="51"/>
      <c r="AA223" s="51" t="s">
        <v>452</v>
      </c>
      <c r="AB223" s="51" t="s">
        <v>1605</v>
      </c>
      <c r="AC223" s="51" t="s">
        <v>1606</v>
      </c>
      <c r="AD223" s="51" t="s">
        <v>1607</v>
      </c>
      <c r="AE223" s="51" t="s">
        <v>1608</v>
      </c>
      <c r="AF223" s="53">
        <v>2</v>
      </c>
      <c r="AG223" s="53">
        <v>221</v>
      </c>
      <c r="AH223" s="53">
        <v>12</v>
      </c>
      <c r="AI223" s="53">
        <v>0</v>
      </c>
      <c r="AJ223" s="53" t="s">
        <v>153</v>
      </c>
      <c r="AK223" s="53" t="s">
        <v>153</v>
      </c>
      <c r="AL223" s="53" t="s">
        <v>153</v>
      </c>
      <c r="AM223" s="53" t="s">
        <v>1611</v>
      </c>
      <c r="AN223" s="53" t="s">
        <v>153</v>
      </c>
      <c r="AO223" s="53" t="s">
        <v>153</v>
      </c>
      <c r="AP223" s="53" t="s">
        <v>153</v>
      </c>
      <c r="AQ223" s="53" t="s">
        <v>153</v>
      </c>
      <c r="AR223" s="53" t="s">
        <v>153</v>
      </c>
      <c r="AS223" s="53">
        <v>2015</v>
      </c>
      <c r="AT223" s="53" t="s">
        <v>153</v>
      </c>
      <c r="AU223" s="53" t="s">
        <v>153</v>
      </c>
      <c r="AV223" s="53" t="s">
        <v>153</v>
      </c>
      <c r="AW223" s="53" t="s">
        <v>153</v>
      </c>
      <c r="AX223" s="53" t="s">
        <v>153</v>
      </c>
      <c r="AY223" s="51"/>
      <c r="AZ223" s="51" t="s">
        <v>153</v>
      </c>
      <c r="BA223" s="53">
        <v>8023</v>
      </c>
      <c r="BB223" s="53">
        <v>0</v>
      </c>
      <c r="BC223" s="53"/>
      <c r="BD223" s="53"/>
      <c r="BE223" s="53"/>
      <c r="BF223" s="53"/>
      <c r="BG223" s="53"/>
      <c r="BH223" s="53"/>
      <c r="BI223" s="53"/>
      <c r="BJ223" s="51">
        <v>-14.027149321266968</v>
      </c>
      <c r="BK223" s="53"/>
      <c r="BL223" s="53"/>
      <c r="BM223" s="53"/>
      <c r="BN223" s="53" t="s">
        <v>691</v>
      </c>
      <c r="BO223" s="53"/>
      <c r="BP223" s="53"/>
      <c r="BQ223" s="53" t="s">
        <v>691</v>
      </c>
      <c r="BR223" s="53"/>
      <c r="BS223" s="53"/>
      <c r="BT223" s="53"/>
      <c r="BU223" s="53"/>
      <c r="BV223" s="53"/>
      <c r="BW223" s="53"/>
      <c r="BX223" s="53"/>
      <c r="BY223" s="53"/>
      <c r="BZ223" s="53"/>
      <c r="CA223" s="53"/>
      <c r="CB223" s="53"/>
      <c r="CC223" s="53"/>
      <c r="CD223" s="53"/>
      <c r="CE223" s="53"/>
      <c r="CF223" s="53"/>
      <c r="CG223" s="53"/>
      <c r="CH223" s="53"/>
      <c r="CI223" s="53">
        <v>2017</v>
      </c>
      <c r="CJ223" s="53" t="s">
        <v>472</v>
      </c>
      <c r="CK223" s="53" t="s">
        <v>501</v>
      </c>
      <c r="CL223" s="53" t="s">
        <v>501</v>
      </c>
      <c r="CM223" s="53" t="s">
        <v>464</v>
      </c>
      <c r="CN223" s="53" t="s">
        <v>464</v>
      </c>
      <c r="CO223" s="53" t="s">
        <v>465</v>
      </c>
      <c r="CP223" s="53">
        <v>0</v>
      </c>
      <c r="CQ223" s="53">
        <v>0</v>
      </c>
      <c r="CR223" s="53">
        <v>0</v>
      </c>
      <c r="CS223" s="53">
        <v>0</v>
      </c>
      <c r="CT223" s="53">
        <v>0</v>
      </c>
      <c r="CU223" s="53">
        <v>0</v>
      </c>
      <c r="CV223" s="53">
        <v>0</v>
      </c>
      <c r="CW223" s="53">
        <v>0</v>
      </c>
      <c r="CX223" s="53">
        <v>0</v>
      </c>
      <c r="CY223" s="53">
        <v>0</v>
      </c>
      <c r="CZ223" s="53">
        <v>0</v>
      </c>
      <c r="DA223" s="53">
        <v>0</v>
      </c>
      <c r="DB223" s="53">
        <v>0</v>
      </c>
      <c r="DC223" s="53" t="s">
        <v>153</v>
      </c>
      <c r="DD223" s="53" t="s">
        <v>153</v>
      </c>
      <c r="DE223" s="53" t="s">
        <v>153</v>
      </c>
      <c r="DF223" s="53">
        <v>0</v>
      </c>
      <c r="DG223" s="53" t="s">
        <v>465</v>
      </c>
      <c r="DH223" s="53">
        <v>0</v>
      </c>
      <c r="DI223" s="53">
        <v>0</v>
      </c>
      <c r="DJ223" s="53">
        <v>0</v>
      </c>
      <c r="DK223" s="53">
        <v>0</v>
      </c>
      <c r="DL223" s="53">
        <v>0</v>
      </c>
      <c r="DM223" s="53">
        <v>0</v>
      </c>
      <c r="DN223" s="53">
        <v>0</v>
      </c>
      <c r="DO223" s="53">
        <v>0</v>
      </c>
      <c r="DP223" s="53">
        <v>0</v>
      </c>
      <c r="DQ223" s="53">
        <v>0</v>
      </c>
      <c r="DR223" s="53">
        <v>0</v>
      </c>
      <c r="DS223" s="53">
        <v>0</v>
      </c>
      <c r="DT223" s="53">
        <v>0</v>
      </c>
      <c r="DU223" s="53" t="s">
        <v>153</v>
      </c>
      <c r="DV223" s="53" t="s">
        <v>153</v>
      </c>
      <c r="DW223" s="51"/>
      <c r="DX223" s="53">
        <v>0</v>
      </c>
      <c r="DY223" s="53">
        <v>1</v>
      </c>
      <c r="DZ223" s="53">
        <v>0</v>
      </c>
      <c r="EA223" s="53">
        <v>0</v>
      </c>
      <c r="EB223" s="53"/>
      <c r="EC223" s="53"/>
      <c r="ED223" s="53"/>
      <c r="EE223" s="51"/>
      <c r="EF223" s="53"/>
      <c r="EG223" s="53"/>
      <c r="EH223" s="53"/>
      <c r="EI223" s="53"/>
      <c r="EJ223" s="53"/>
      <c r="EK223" s="53"/>
      <c r="EL223" s="53"/>
      <c r="EM223" s="53"/>
      <c r="EN223" s="53"/>
      <c r="EO223" s="53"/>
      <c r="EP223" s="53"/>
      <c r="EQ223" s="59">
        <v>56696</v>
      </c>
      <c r="ER223" s="59">
        <v>8023</v>
      </c>
      <c r="ES223" s="59">
        <v>0</v>
      </c>
      <c r="ET223" s="59">
        <v>0</v>
      </c>
      <c r="EU223" s="59">
        <v>0</v>
      </c>
      <c r="EV223" s="59">
        <v>0</v>
      </c>
      <c r="EW223" s="56"/>
      <c r="EX223" s="56"/>
      <c r="EY223" s="56"/>
      <c r="EZ223" s="56"/>
      <c r="FA223" s="56"/>
      <c r="FB223" s="56"/>
      <c r="FC223" s="56"/>
      <c r="FD223" s="56"/>
      <c r="FE223" s="56"/>
      <c r="FF223" s="56"/>
      <c r="FG223" s="56"/>
      <c r="FH223" s="56"/>
      <c r="FI223" s="56"/>
      <c r="FJ223" s="56"/>
      <c r="FK223" s="56"/>
      <c r="FL223" s="56"/>
      <c r="FM223" s="56"/>
      <c r="FN223" s="56" t="s">
        <v>466</v>
      </c>
      <c r="FO223" s="60" t="b">
        <f t="shared" si="3"/>
        <v>1</v>
      </c>
    </row>
    <row r="224" spans="1:171" s="58" customFormat="1" ht="12.75" x14ac:dyDescent="0.2">
      <c r="A224" s="51" t="s">
        <v>437</v>
      </c>
      <c r="B224" s="52">
        <v>73006</v>
      </c>
      <c r="C224" s="53">
        <v>0</v>
      </c>
      <c r="D224" s="53">
        <v>1</v>
      </c>
      <c r="E224" s="54" t="s">
        <v>1616</v>
      </c>
      <c r="F224" s="53" t="s">
        <v>982</v>
      </c>
      <c r="G224" s="53"/>
      <c r="H224" s="53" t="s">
        <v>1617</v>
      </c>
      <c r="I224" s="53">
        <v>2</v>
      </c>
      <c r="J224" s="53" t="s">
        <v>1618</v>
      </c>
      <c r="K224" s="53" t="s">
        <v>447</v>
      </c>
      <c r="L224" s="53" t="s">
        <v>472</v>
      </c>
      <c r="M224" s="53" t="s">
        <v>447</v>
      </c>
      <c r="N224" s="53">
        <v>1</v>
      </c>
      <c r="O224" s="53">
        <v>190</v>
      </c>
      <c r="P224" s="53">
        <v>20</v>
      </c>
      <c r="Q224" s="53" t="s">
        <v>153</v>
      </c>
      <c r="R224" s="53" t="s">
        <v>153</v>
      </c>
      <c r="S224" s="53" t="s">
        <v>1619</v>
      </c>
      <c r="T224" s="53" t="s">
        <v>1620</v>
      </c>
      <c r="U224" s="53" t="s">
        <v>1621</v>
      </c>
      <c r="V224" s="53" t="s">
        <v>1622</v>
      </c>
      <c r="W224" s="53" t="s">
        <v>1623</v>
      </c>
      <c r="X224" s="53" t="s">
        <v>1624</v>
      </c>
      <c r="Y224" s="53" t="s">
        <v>546</v>
      </c>
      <c r="Z224" s="51"/>
      <c r="AA224" s="51" t="s">
        <v>452</v>
      </c>
      <c r="AB224" s="51" t="s">
        <v>1616</v>
      </c>
      <c r="AC224" s="51" t="s">
        <v>982</v>
      </c>
      <c r="AD224" s="51" t="s">
        <v>1617</v>
      </c>
      <c r="AE224" s="51" t="s">
        <v>1618</v>
      </c>
      <c r="AF224" s="53">
        <v>1</v>
      </c>
      <c r="AG224" s="53">
        <v>190</v>
      </c>
      <c r="AH224" s="53">
        <v>20</v>
      </c>
      <c r="AI224" s="53">
        <v>1</v>
      </c>
      <c r="AJ224" s="53" t="s">
        <v>153</v>
      </c>
      <c r="AK224" s="53" t="s">
        <v>153</v>
      </c>
      <c r="AL224" s="53" t="s">
        <v>1619</v>
      </c>
      <c r="AM224" s="53" t="s">
        <v>1620</v>
      </c>
      <c r="AN224" s="53" t="s">
        <v>1624</v>
      </c>
      <c r="AO224" s="53" t="s">
        <v>546</v>
      </c>
      <c r="AP224" s="53" t="s">
        <v>1621</v>
      </c>
      <c r="AQ224" s="53" t="s">
        <v>1622</v>
      </c>
      <c r="AR224" s="53" t="s">
        <v>153</v>
      </c>
      <c r="AS224" s="53">
        <v>2015</v>
      </c>
      <c r="AT224" s="53" t="s">
        <v>153</v>
      </c>
      <c r="AU224" s="53" t="s">
        <v>153</v>
      </c>
      <c r="AV224" s="53" t="s">
        <v>153</v>
      </c>
      <c r="AW224" s="53" t="s">
        <v>153</v>
      </c>
      <c r="AX224" s="53" t="s">
        <v>439</v>
      </c>
      <c r="AY224" s="51"/>
      <c r="AZ224" s="51" t="s">
        <v>153</v>
      </c>
      <c r="BA224" s="53">
        <v>8865</v>
      </c>
      <c r="BB224" s="53">
        <v>0</v>
      </c>
      <c r="BC224" s="53"/>
      <c r="BD224" s="53"/>
      <c r="BE224" s="53"/>
      <c r="BF224" s="53"/>
      <c r="BG224" s="53"/>
      <c r="BH224" s="53"/>
      <c r="BI224" s="53"/>
      <c r="BJ224" s="51"/>
      <c r="BK224" s="53"/>
      <c r="BL224" s="53"/>
      <c r="BM224" s="53"/>
      <c r="BN224" s="53" t="s">
        <v>147</v>
      </c>
      <c r="BO224" s="53"/>
      <c r="BP224" s="53"/>
      <c r="BQ224" s="53" t="s">
        <v>147</v>
      </c>
      <c r="BR224" s="53"/>
      <c r="BS224" s="53"/>
      <c r="BT224" s="53"/>
      <c r="BU224" s="53"/>
      <c r="BV224" s="53"/>
      <c r="BW224" s="53"/>
      <c r="BX224" s="53"/>
      <c r="BY224" s="53"/>
      <c r="BZ224" s="53"/>
      <c r="CA224" s="53"/>
      <c r="CB224" s="53"/>
      <c r="CC224" s="53"/>
      <c r="CD224" s="53"/>
      <c r="CE224" s="53" t="s">
        <v>489</v>
      </c>
      <c r="CF224" s="53"/>
      <c r="CG224" s="53"/>
      <c r="CH224" s="53"/>
      <c r="CI224" s="53">
        <v>2017</v>
      </c>
      <c r="CJ224" s="53" t="s">
        <v>472</v>
      </c>
      <c r="CK224" s="53" t="s">
        <v>501</v>
      </c>
      <c r="CL224" s="53" t="s">
        <v>464</v>
      </c>
      <c r="CM224" s="53" t="s">
        <v>463</v>
      </c>
      <c r="CN224" s="53" t="s">
        <v>464</v>
      </c>
      <c r="CO224" s="53" t="s">
        <v>465</v>
      </c>
      <c r="CP224" s="53">
        <v>3</v>
      </c>
      <c r="CQ224" s="53">
        <v>0</v>
      </c>
      <c r="CR224" s="53">
        <v>0</v>
      </c>
      <c r="CS224" s="53">
        <v>3</v>
      </c>
      <c r="CT224" s="53">
        <v>0</v>
      </c>
      <c r="CU224" s="53">
        <v>0</v>
      </c>
      <c r="CV224" s="53">
        <v>0</v>
      </c>
      <c r="CW224" s="53">
        <v>0</v>
      </c>
      <c r="CX224" s="53">
        <v>0</v>
      </c>
      <c r="CY224" s="53">
        <v>1</v>
      </c>
      <c r="CZ224" s="53">
        <v>0</v>
      </c>
      <c r="DA224" s="53">
        <v>2</v>
      </c>
      <c r="DB224" s="53">
        <v>0</v>
      </c>
      <c r="DC224" s="53" t="s">
        <v>153</v>
      </c>
      <c r="DD224" s="53" t="s">
        <v>153</v>
      </c>
      <c r="DE224" s="53" t="s">
        <v>153</v>
      </c>
      <c r="DF224" s="53">
        <v>0</v>
      </c>
      <c r="DG224" s="53" t="s">
        <v>465</v>
      </c>
      <c r="DH224" s="53">
        <v>1</v>
      </c>
      <c r="DI224" s="53">
        <v>0</v>
      </c>
      <c r="DJ224" s="53">
        <v>0</v>
      </c>
      <c r="DK224" s="53">
        <v>1</v>
      </c>
      <c r="DL224" s="53">
        <v>0</v>
      </c>
      <c r="DM224" s="53">
        <v>0</v>
      </c>
      <c r="DN224" s="53">
        <v>0</v>
      </c>
      <c r="DO224" s="53">
        <v>0</v>
      </c>
      <c r="DP224" s="53">
        <v>0</v>
      </c>
      <c r="DQ224" s="53">
        <v>0</v>
      </c>
      <c r="DR224" s="53">
        <v>0</v>
      </c>
      <c r="DS224" s="53">
        <v>1</v>
      </c>
      <c r="DT224" s="53">
        <v>0</v>
      </c>
      <c r="DU224" s="53" t="s">
        <v>153</v>
      </c>
      <c r="DV224" s="53" t="s">
        <v>153</v>
      </c>
      <c r="DW224" s="51"/>
      <c r="DX224" s="53">
        <v>1</v>
      </c>
      <c r="DY224" s="53">
        <v>3</v>
      </c>
      <c r="DZ224" s="53">
        <v>0</v>
      </c>
      <c r="EA224" s="53">
        <v>1</v>
      </c>
      <c r="EB224" s="53"/>
      <c r="EC224" s="53"/>
      <c r="ED224" s="53"/>
      <c r="EE224" s="51"/>
      <c r="EF224" s="53"/>
      <c r="EG224" s="53"/>
      <c r="EH224" s="53"/>
      <c r="EI224" s="53"/>
      <c r="EJ224" s="53"/>
      <c r="EK224" s="53">
        <v>-1</v>
      </c>
      <c r="EL224" s="53"/>
      <c r="EM224" s="53"/>
      <c r="EN224" s="53"/>
      <c r="EO224" s="53"/>
      <c r="EP224" s="53"/>
      <c r="EQ224" s="59">
        <v>73006</v>
      </c>
      <c r="ER224" s="59">
        <v>8865</v>
      </c>
      <c r="ES224" s="59">
        <v>0</v>
      </c>
      <c r="ET224" s="59">
        <v>0</v>
      </c>
      <c r="EU224" s="59">
        <v>0</v>
      </c>
      <c r="EV224" s="59">
        <v>0</v>
      </c>
      <c r="EW224" s="59">
        <v>3</v>
      </c>
      <c r="EX224" s="59">
        <v>2</v>
      </c>
      <c r="EY224" s="59">
        <v>1</v>
      </c>
      <c r="EZ224" s="59">
        <v>0</v>
      </c>
      <c r="FA224" s="59">
        <v>0</v>
      </c>
      <c r="FB224" s="59">
        <v>1</v>
      </c>
      <c r="FC224" s="59">
        <v>1</v>
      </c>
      <c r="FD224" s="59">
        <v>0</v>
      </c>
      <c r="FE224" s="59">
        <v>0</v>
      </c>
      <c r="FF224" s="59">
        <v>0</v>
      </c>
      <c r="FG224" s="59">
        <v>0</v>
      </c>
      <c r="FH224" s="59">
        <v>0</v>
      </c>
      <c r="FI224" s="59">
        <v>1</v>
      </c>
      <c r="FJ224" s="59">
        <v>0</v>
      </c>
      <c r="FK224" s="59">
        <v>0</v>
      </c>
      <c r="FL224" s="59">
        <v>0</v>
      </c>
      <c r="FM224" s="56"/>
      <c r="FN224" s="56" t="s">
        <v>466</v>
      </c>
      <c r="FO224" s="60" t="b">
        <f t="shared" si="3"/>
        <v>1</v>
      </c>
    </row>
    <row r="225" spans="1:171" s="58" customFormat="1" ht="12.75" x14ac:dyDescent="0.2">
      <c r="A225" s="51" t="s">
        <v>437</v>
      </c>
      <c r="B225" s="52">
        <v>73006</v>
      </c>
      <c r="C225" s="53">
        <v>1</v>
      </c>
      <c r="D225" s="53">
        <v>0</v>
      </c>
      <c r="E225" s="54" t="s">
        <v>1616</v>
      </c>
      <c r="F225" s="53" t="s">
        <v>982</v>
      </c>
      <c r="G225" s="53"/>
      <c r="H225" s="53" t="s">
        <v>1617</v>
      </c>
      <c r="I225" s="53">
        <v>2</v>
      </c>
      <c r="J225" s="53" t="s">
        <v>1618</v>
      </c>
      <c r="K225" s="53" t="s">
        <v>447</v>
      </c>
      <c r="L225" s="53" t="s">
        <v>472</v>
      </c>
      <c r="M225" s="53" t="s">
        <v>447</v>
      </c>
      <c r="N225" s="53">
        <v>1</v>
      </c>
      <c r="O225" s="53">
        <v>190</v>
      </c>
      <c r="P225" s="53">
        <v>20</v>
      </c>
      <c r="Q225" s="53" t="s">
        <v>153</v>
      </c>
      <c r="R225" s="53" t="s">
        <v>153</v>
      </c>
      <c r="S225" s="53" t="s">
        <v>153</v>
      </c>
      <c r="T225" s="53" t="s">
        <v>1620</v>
      </c>
      <c r="U225" s="53" t="s">
        <v>153</v>
      </c>
      <c r="V225" s="53" t="s">
        <v>153</v>
      </c>
      <c r="W225" s="53" t="s">
        <v>153</v>
      </c>
      <c r="X225" s="53" t="s">
        <v>153</v>
      </c>
      <c r="Y225" s="53" t="s">
        <v>153</v>
      </c>
      <c r="Z225" s="51"/>
      <c r="AA225" s="51" t="s">
        <v>452</v>
      </c>
      <c r="AB225" s="51" t="s">
        <v>1616</v>
      </c>
      <c r="AC225" s="51" t="s">
        <v>982</v>
      </c>
      <c r="AD225" s="51" t="s">
        <v>1617</v>
      </c>
      <c r="AE225" s="51" t="s">
        <v>1618</v>
      </c>
      <c r="AF225" s="53">
        <v>1</v>
      </c>
      <c r="AG225" s="53">
        <v>190</v>
      </c>
      <c r="AH225" s="53">
        <v>20</v>
      </c>
      <c r="AI225" s="53">
        <v>0</v>
      </c>
      <c r="AJ225" s="53" t="s">
        <v>153</v>
      </c>
      <c r="AK225" s="53" t="s">
        <v>153</v>
      </c>
      <c r="AL225" s="53" t="s">
        <v>153</v>
      </c>
      <c r="AM225" s="53" t="s">
        <v>1620</v>
      </c>
      <c r="AN225" s="53" t="s">
        <v>153</v>
      </c>
      <c r="AO225" s="53" t="s">
        <v>153</v>
      </c>
      <c r="AP225" s="53" t="s">
        <v>153</v>
      </c>
      <c r="AQ225" s="53" t="s">
        <v>153</v>
      </c>
      <c r="AR225" s="53" t="s">
        <v>153</v>
      </c>
      <c r="AS225" s="53">
        <v>2015</v>
      </c>
      <c r="AT225" s="53" t="s">
        <v>153</v>
      </c>
      <c r="AU225" s="53" t="s">
        <v>153</v>
      </c>
      <c r="AV225" s="53" t="s">
        <v>153</v>
      </c>
      <c r="AW225" s="53" t="s">
        <v>153</v>
      </c>
      <c r="AX225" s="53" t="s">
        <v>439</v>
      </c>
      <c r="AY225" s="51"/>
      <c r="AZ225" s="51" t="s">
        <v>153</v>
      </c>
      <c r="BA225" s="53">
        <v>8865</v>
      </c>
      <c r="BB225" s="53">
        <v>0</v>
      </c>
      <c r="BC225" s="53"/>
      <c r="BD225" s="53"/>
      <c r="BE225" s="53"/>
      <c r="BF225" s="53"/>
      <c r="BG225" s="53"/>
      <c r="BH225" s="53"/>
      <c r="BI225" s="53"/>
      <c r="BJ225" s="51"/>
      <c r="BK225" s="53"/>
      <c r="BL225" s="53"/>
      <c r="BM225" s="53"/>
      <c r="BN225" s="53" t="s">
        <v>147</v>
      </c>
      <c r="BO225" s="53"/>
      <c r="BP225" s="53"/>
      <c r="BQ225" s="53" t="s">
        <v>147</v>
      </c>
      <c r="BR225" s="53"/>
      <c r="BS225" s="53"/>
      <c r="BT225" s="53"/>
      <c r="BU225" s="53"/>
      <c r="BV225" s="53"/>
      <c r="BW225" s="53"/>
      <c r="BX225" s="53"/>
      <c r="BY225" s="53"/>
      <c r="BZ225" s="53"/>
      <c r="CA225" s="53"/>
      <c r="CB225" s="53"/>
      <c r="CC225" s="53"/>
      <c r="CD225" s="53"/>
      <c r="CE225" s="53"/>
      <c r="CF225" s="53"/>
      <c r="CG225" s="53"/>
      <c r="CH225" s="53"/>
      <c r="CI225" s="53">
        <v>2017</v>
      </c>
      <c r="CJ225" s="53" t="s">
        <v>472</v>
      </c>
      <c r="CK225" s="53" t="s">
        <v>501</v>
      </c>
      <c r="CL225" s="53" t="s">
        <v>464</v>
      </c>
      <c r="CM225" s="53" t="s">
        <v>463</v>
      </c>
      <c r="CN225" s="53" t="s">
        <v>464</v>
      </c>
      <c r="CO225" s="53" t="s">
        <v>465</v>
      </c>
      <c r="CP225" s="53">
        <v>3</v>
      </c>
      <c r="CQ225" s="53">
        <v>0</v>
      </c>
      <c r="CR225" s="53">
        <v>0</v>
      </c>
      <c r="CS225" s="53">
        <v>3</v>
      </c>
      <c r="CT225" s="53">
        <v>0</v>
      </c>
      <c r="CU225" s="53">
        <v>0</v>
      </c>
      <c r="CV225" s="53">
        <v>0</v>
      </c>
      <c r="CW225" s="53">
        <v>0</v>
      </c>
      <c r="CX225" s="53">
        <v>0</v>
      </c>
      <c r="CY225" s="53">
        <v>1</v>
      </c>
      <c r="CZ225" s="53">
        <v>0</v>
      </c>
      <c r="DA225" s="53">
        <v>2</v>
      </c>
      <c r="DB225" s="53">
        <v>0</v>
      </c>
      <c r="DC225" s="53" t="s">
        <v>153</v>
      </c>
      <c r="DD225" s="53" t="s">
        <v>153</v>
      </c>
      <c r="DE225" s="53" t="s">
        <v>153</v>
      </c>
      <c r="DF225" s="53">
        <v>0</v>
      </c>
      <c r="DG225" s="53" t="s">
        <v>465</v>
      </c>
      <c r="DH225" s="53">
        <v>1</v>
      </c>
      <c r="DI225" s="53">
        <v>0</v>
      </c>
      <c r="DJ225" s="53">
        <v>0</v>
      </c>
      <c r="DK225" s="53">
        <v>1</v>
      </c>
      <c r="DL225" s="53">
        <v>0</v>
      </c>
      <c r="DM225" s="53">
        <v>0</v>
      </c>
      <c r="DN225" s="53">
        <v>0</v>
      </c>
      <c r="DO225" s="53">
        <v>0</v>
      </c>
      <c r="DP225" s="53">
        <v>0</v>
      </c>
      <c r="DQ225" s="53">
        <v>0</v>
      </c>
      <c r="DR225" s="53">
        <v>0</v>
      </c>
      <c r="DS225" s="53">
        <v>1</v>
      </c>
      <c r="DT225" s="53">
        <v>0</v>
      </c>
      <c r="DU225" s="53" t="s">
        <v>153</v>
      </c>
      <c r="DV225" s="53" t="s">
        <v>153</v>
      </c>
      <c r="DW225" s="51"/>
      <c r="DX225" s="53">
        <v>1</v>
      </c>
      <c r="DY225" s="53">
        <v>3</v>
      </c>
      <c r="DZ225" s="53">
        <v>0</v>
      </c>
      <c r="EA225" s="53">
        <v>1</v>
      </c>
      <c r="EB225" s="53"/>
      <c r="EC225" s="53"/>
      <c r="ED225" s="53"/>
      <c r="EE225" s="51"/>
      <c r="EF225" s="53"/>
      <c r="EG225" s="53"/>
      <c r="EH225" s="53"/>
      <c r="EI225" s="53"/>
      <c r="EJ225" s="53"/>
      <c r="EK225" s="53">
        <v>-1</v>
      </c>
      <c r="EL225" s="53"/>
      <c r="EM225" s="53"/>
      <c r="EN225" s="53"/>
      <c r="EO225" s="53"/>
      <c r="EP225" s="53"/>
      <c r="EQ225" s="59">
        <v>73006</v>
      </c>
      <c r="ER225" s="59">
        <v>8865</v>
      </c>
      <c r="ES225" s="59">
        <v>0</v>
      </c>
      <c r="ET225" s="59">
        <v>0</v>
      </c>
      <c r="EU225" s="59">
        <v>0</v>
      </c>
      <c r="EV225" s="59">
        <v>0</v>
      </c>
      <c r="EW225" s="56"/>
      <c r="EX225" s="56"/>
      <c r="EY225" s="56"/>
      <c r="EZ225" s="56"/>
      <c r="FA225" s="56"/>
      <c r="FB225" s="56"/>
      <c r="FC225" s="56"/>
      <c r="FD225" s="56"/>
      <c r="FE225" s="56"/>
      <c r="FF225" s="56"/>
      <c r="FG225" s="56"/>
      <c r="FH225" s="56"/>
      <c r="FI225" s="56"/>
      <c r="FJ225" s="56"/>
      <c r="FK225" s="56"/>
      <c r="FL225" s="56"/>
      <c r="FM225" s="56"/>
      <c r="FN225" s="56" t="s">
        <v>466</v>
      </c>
      <c r="FO225" s="60" t="b">
        <f t="shared" si="3"/>
        <v>1</v>
      </c>
    </row>
    <row r="226" spans="1:171" s="58" customFormat="1" ht="12.75" x14ac:dyDescent="0.2">
      <c r="A226" s="51" t="s">
        <v>437</v>
      </c>
      <c r="B226" s="52">
        <v>12456</v>
      </c>
      <c r="C226" s="53">
        <v>0</v>
      </c>
      <c r="D226" s="53">
        <v>1</v>
      </c>
      <c r="E226" s="54" t="s">
        <v>1625</v>
      </c>
      <c r="F226" s="53" t="s">
        <v>1626</v>
      </c>
      <c r="G226" s="53"/>
      <c r="H226" s="53" t="s">
        <v>1627</v>
      </c>
      <c r="I226" s="53">
        <v>2</v>
      </c>
      <c r="J226" s="53" t="s">
        <v>1628</v>
      </c>
      <c r="K226" s="53" t="s">
        <v>447</v>
      </c>
      <c r="L226" s="53" t="s">
        <v>472</v>
      </c>
      <c r="M226" s="53" t="s">
        <v>447</v>
      </c>
      <c r="N226" s="53">
        <v>1</v>
      </c>
      <c r="O226" s="53">
        <v>195</v>
      </c>
      <c r="P226" s="53">
        <v>14</v>
      </c>
      <c r="Q226" s="53" t="s">
        <v>153</v>
      </c>
      <c r="R226" s="53" t="s">
        <v>153</v>
      </c>
      <c r="S226" s="53" t="s">
        <v>1629</v>
      </c>
      <c r="T226" s="53" t="s">
        <v>1630</v>
      </c>
      <c r="U226" s="53" t="s">
        <v>1631</v>
      </c>
      <c r="V226" s="53" t="s">
        <v>1632</v>
      </c>
      <c r="W226" s="53" t="s">
        <v>153</v>
      </c>
      <c r="X226" s="53" t="s">
        <v>1633</v>
      </c>
      <c r="Y226" s="53" t="s">
        <v>546</v>
      </c>
      <c r="Z226" s="51"/>
      <c r="AA226" s="51" t="s">
        <v>452</v>
      </c>
      <c r="AB226" s="51" t="s">
        <v>1634</v>
      </c>
      <c r="AC226" s="51" t="s">
        <v>1626</v>
      </c>
      <c r="AD226" s="51" t="s">
        <v>1627</v>
      </c>
      <c r="AE226" s="51" t="s">
        <v>1635</v>
      </c>
      <c r="AF226" s="53">
        <v>1</v>
      </c>
      <c r="AG226" s="53">
        <v>200</v>
      </c>
      <c r="AH226" s="53">
        <v>14</v>
      </c>
      <c r="AI226" s="53">
        <v>1</v>
      </c>
      <c r="AJ226" s="53" t="s">
        <v>153</v>
      </c>
      <c r="AK226" s="53" t="s">
        <v>153</v>
      </c>
      <c r="AL226" s="53" t="s">
        <v>1629</v>
      </c>
      <c r="AM226" s="53" t="s">
        <v>1630</v>
      </c>
      <c r="AN226" s="53" t="s">
        <v>1633</v>
      </c>
      <c r="AO226" s="53" t="s">
        <v>546</v>
      </c>
      <c r="AP226" s="53" t="s">
        <v>1631</v>
      </c>
      <c r="AQ226" s="53" t="s">
        <v>1632</v>
      </c>
      <c r="AR226" s="53" t="s">
        <v>153</v>
      </c>
      <c r="AS226" s="53">
        <v>2015</v>
      </c>
      <c r="AT226" s="53" t="s">
        <v>153</v>
      </c>
      <c r="AU226" s="53" t="s">
        <v>153</v>
      </c>
      <c r="AV226" s="53" t="s">
        <v>153</v>
      </c>
      <c r="AW226" s="53" t="s">
        <v>153</v>
      </c>
      <c r="AX226" s="53" t="s">
        <v>153</v>
      </c>
      <c r="AY226" s="51"/>
      <c r="AZ226" s="51" t="s">
        <v>153</v>
      </c>
      <c r="BA226" s="53">
        <v>8284</v>
      </c>
      <c r="BB226" s="53">
        <v>0</v>
      </c>
      <c r="BC226" s="53"/>
      <c r="BD226" s="53"/>
      <c r="BE226" s="53"/>
      <c r="BF226" s="53"/>
      <c r="BG226" s="53"/>
      <c r="BH226" s="53" t="s">
        <v>532</v>
      </c>
      <c r="BI226" s="53"/>
      <c r="BJ226" s="51">
        <v>-2.5</v>
      </c>
      <c r="BK226" s="53"/>
      <c r="BL226" s="53"/>
      <c r="BM226" s="53"/>
      <c r="BN226" s="53" t="s">
        <v>701</v>
      </c>
      <c r="BO226" s="53"/>
      <c r="BP226" s="53"/>
      <c r="BQ226" s="53" t="s">
        <v>701</v>
      </c>
      <c r="BR226" s="53"/>
      <c r="BS226" s="53"/>
      <c r="BT226" s="53"/>
      <c r="BU226" s="53"/>
      <c r="BV226" s="53"/>
      <c r="BW226" s="53"/>
      <c r="BX226" s="53"/>
      <c r="BY226" s="53"/>
      <c r="BZ226" s="53"/>
      <c r="CA226" s="53"/>
      <c r="CB226" s="53"/>
      <c r="CC226" s="53"/>
      <c r="CD226" s="53"/>
      <c r="CE226" s="53"/>
      <c r="CF226" s="53" t="s">
        <v>462</v>
      </c>
      <c r="CG226" s="53"/>
      <c r="CH226" s="53"/>
      <c r="CI226" s="53">
        <v>2017</v>
      </c>
      <c r="CJ226" s="53" t="s">
        <v>472</v>
      </c>
      <c r="CK226" s="53" t="s">
        <v>464</v>
      </c>
      <c r="CL226" s="53" t="s">
        <v>464</v>
      </c>
      <c r="CM226" s="53" t="s">
        <v>501</v>
      </c>
      <c r="CN226" s="53" t="s">
        <v>501</v>
      </c>
      <c r="CO226" s="53" t="s">
        <v>465</v>
      </c>
      <c r="CP226" s="53">
        <v>0</v>
      </c>
      <c r="CQ226" s="53">
        <v>0</v>
      </c>
      <c r="CR226" s="53">
        <v>0</v>
      </c>
      <c r="CS226" s="53">
        <v>0</v>
      </c>
      <c r="CT226" s="53">
        <v>0</v>
      </c>
      <c r="CU226" s="53">
        <v>0</v>
      </c>
      <c r="CV226" s="53">
        <v>0</v>
      </c>
      <c r="CW226" s="53">
        <v>0</v>
      </c>
      <c r="CX226" s="53">
        <v>0</v>
      </c>
      <c r="CY226" s="53">
        <v>0</v>
      </c>
      <c r="CZ226" s="53">
        <v>0</v>
      </c>
      <c r="DA226" s="53">
        <v>0</v>
      </c>
      <c r="DB226" s="53">
        <v>0</v>
      </c>
      <c r="DC226" s="53" t="s">
        <v>153</v>
      </c>
      <c r="DD226" s="53" t="s">
        <v>153</v>
      </c>
      <c r="DE226" s="53" t="s">
        <v>153</v>
      </c>
      <c r="DF226" s="53">
        <v>0</v>
      </c>
      <c r="DG226" s="53" t="s">
        <v>465</v>
      </c>
      <c r="DH226" s="53">
        <v>0</v>
      </c>
      <c r="DI226" s="53">
        <v>0</v>
      </c>
      <c r="DJ226" s="53">
        <v>0</v>
      </c>
      <c r="DK226" s="53">
        <v>0</v>
      </c>
      <c r="DL226" s="53">
        <v>0</v>
      </c>
      <c r="DM226" s="53">
        <v>0</v>
      </c>
      <c r="DN226" s="53">
        <v>0</v>
      </c>
      <c r="DO226" s="53">
        <v>0</v>
      </c>
      <c r="DP226" s="53">
        <v>0</v>
      </c>
      <c r="DQ226" s="53">
        <v>0</v>
      </c>
      <c r="DR226" s="53">
        <v>0</v>
      </c>
      <c r="DS226" s="53">
        <v>0</v>
      </c>
      <c r="DT226" s="53">
        <v>0</v>
      </c>
      <c r="DU226" s="53" t="s">
        <v>153</v>
      </c>
      <c r="DV226" s="53" t="s">
        <v>153</v>
      </c>
      <c r="DW226" s="51"/>
      <c r="DX226" s="53">
        <v>0</v>
      </c>
      <c r="DY226" s="53">
        <v>0</v>
      </c>
      <c r="DZ226" s="53">
        <v>0</v>
      </c>
      <c r="EA226" s="53">
        <v>0</v>
      </c>
      <c r="EB226" s="53"/>
      <c r="EC226" s="53"/>
      <c r="ED226" s="53"/>
      <c r="EE226" s="51"/>
      <c r="EF226" s="53"/>
      <c r="EG226" s="53"/>
      <c r="EH226" s="53"/>
      <c r="EI226" s="53"/>
      <c r="EJ226" s="53"/>
      <c r="EK226" s="53"/>
      <c r="EL226" s="53"/>
      <c r="EM226" s="53"/>
      <c r="EN226" s="53"/>
      <c r="EO226" s="53"/>
      <c r="EP226" s="53"/>
      <c r="EQ226" s="59">
        <v>12456</v>
      </c>
      <c r="ER226" s="59">
        <v>8284</v>
      </c>
      <c r="ES226" s="59">
        <v>0</v>
      </c>
      <c r="ET226" s="59">
        <v>0</v>
      </c>
      <c r="EU226" s="59">
        <v>0</v>
      </c>
      <c r="EV226" s="59">
        <v>0</v>
      </c>
      <c r="EW226" s="59">
        <v>0</v>
      </c>
      <c r="EX226" s="59">
        <v>0</v>
      </c>
      <c r="EY226" s="59">
        <v>0</v>
      </c>
      <c r="EZ226" s="59">
        <v>0</v>
      </c>
      <c r="FA226" s="59">
        <v>0</v>
      </c>
      <c r="FB226" s="59">
        <v>0</v>
      </c>
      <c r="FC226" s="59">
        <v>0</v>
      </c>
      <c r="FD226" s="59">
        <v>0</v>
      </c>
      <c r="FE226" s="59">
        <v>0</v>
      </c>
      <c r="FF226" s="59">
        <v>0</v>
      </c>
      <c r="FG226" s="59">
        <v>0</v>
      </c>
      <c r="FH226" s="59">
        <v>0</v>
      </c>
      <c r="FI226" s="59">
        <v>0</v>
      </c>
      <c r="FJ226" s="59">
        <v>0</v>
      </c>
      <c r="FK226" s="59">
        <v>0</v>
      </c>
      <c r="FL226" s="59">
        <v>0</v>
      </c>
      <c r="FM226" s="56"/>
      <c r="FN226" s="56" t="s">
        <v>466</v>
      </c>
      <c r="FO226" s="60" t="b">
        <f t="shared" si="3"/>
        <v>1</v>
      </c>
    </row>
    <row r="227" spans="1:171" s="58" customFormat="1" ht="12.75" x14ac:dyDescent="0.2">
      <c r="A227" s="51" t="s">
        <v>437</v>
      </c>
      <c r="B227" s="52">
        <v>12456</v>
      </c>
      <c r="C227" s="53">
        <v>1</v>
      </c>
      <c r="D227" s="53">
        <v>0</v>
      </c>
      <c r="E227" s="54" t="s">
        <v>1625</v>
      </c>
      <c r="F227" s="53" t="s">
        <v>1626</v>
      </c>
      <c r="G227" s="53"/>
      <c r="H227" s="53" t="s">
        <v>1627</v>
      </c>
      <c r="I227" s="53">
        <v>2</v>
      </c>
      <c r="J227" s="53" t="s">
        <v>1628</v>
      </c>
      <c r="K227" s="53" t="s">
        <v>447</v>
      </c>
      <c r="L227" s="53" t="s">
        <v>472</v>
      </c>
      <c r="M227" s="53" t="s">
        <v>447</v>
      </c>
      <c r="N227" s="53">
        <v>1</v>
      </c>
      <c r="O227" s="53">
        <v>195</v>
      </c>
      <c r="P227" s="53">
        <v>14</v>
      </c>
      <c r="Q227" s="53" t="s">
        <v>153</v>
      </c>
      <c r="R227" s="53" t="s">
        <v>153</v>
      </c>
      <c r="S227" s="53" t="s">
        <v>153</v>
      </c>
      <c r="T227" s="53" t="s">
        <v>1630</v>
      </c>
      <c r="U227" s="53" t="s">
        <v>153</v>
      </c>
      <c r="V227" s="53" t="s">
        <v>153</v>
      </c>
      <c r="W227" s="53" t="s">
        <v>153</v>
      </c>
      <c r="X227" s="53" t="s">
        <v>153</v>
      </c>
      <c r="Y227" s="53" t="s">
        <v>153</v>
      </c>
      <c r="Z227" s="51"/>
      <c r="AA227" s="51" t="s">
        <v>452</v>
      </c>
      <c r="AB227" s="51" t="s">
        <v>1634</v>
      </c>
      <c r="AC227" s="51" t="s">
        <v>1626</v>
      </c>
      <c r="AD227" s="51" t="s">
        <v>1627</v>
      </c>
      <c r="AE227" s="51" t="s">
        <v>1635</v>
      </c>
      <c r="AF227" s="53">
        <v>1</v>
      </c>
      <c r="AG227" s="53">
        <v>200</v>
      </c>
      <c r="AH227" s="53">
        <v>14</v>
      </c>
      <c r="AI227" s="53">
        <v>0</v>
      </c>
      <c r="AJ227" s="53" t="s">
        <v>153</v>
      </c>
      <c r="AK227" s="53" t="s">
        <v>153</v>
      </c>
      <c r="AL227" s="53" t="s">
        <v>153</v>
      </c>
      <c r="AM227" s="53" t="s">
        <v>1630</v>
      </c>
      <c r="AN227" s="53" t="s">
        <v>153</v>
      </c>
      <c r="AO227" s="53" t="s">
        <v>153</v>
      </c>
      <c r="AP227" s="53" t="s">
        <v>153</v>
      </c>
      <c r="AQ227" s="53" t="s">
        <v>153</v>
      </c>
      <c r="AR227" s="53" t="s">
        <v>153</v>
      </c>
      <c r="AS227" s="53">
        <v>2015</v>
      </c>
      <c r="AT227" s="53" t="s">
        <v>153</v>
      </c>
      <c r="AU227" s="53" t="s">
        <v>153</v>
      </c>
      <c r="AV227" s="53" t="s">
        <v>153</v>
      </c>
      <c r="AW227" s="53" t="s">
        <v>153</v>
      </c>
      <c r="AX227" s="53" t="s">
        <v>153</v>
      </c>
      <c r="AY227" s="51"/>
      <c r="AZ227" s="51" t="s">
        <v>153</v>
      </c>
      <c r="BA227" s="53">
        <v>8284</v>
      </c>
      <c r="BB227" s="53">
        <v>0</v>
      </c>
      <c r="BC227" s="53"/>
      <c r="BD227" s="53"/>
      <c r="BE227" s="53"/>
      <c r="BF227" s="53"/>
      <c r="BG227" s="53"/>
      <c r="BH227" s="53"/>
      <c r="BI227" s="53"/>
      <c r="BJ227" s="51">
        <v>-2.5</v>
      </c>
      <c r="BK227" s="53"/>
      <c r="BL227" s="53"/>
      <c r="BM227" s="53"/>
      <c r="BN227" s="53" t="s">
        <v>701</v>
      </c>
      <c r="BO227" s="53"/>
      <c r="BP227" s="53"/>
      <c r="BQ227" s="53" t="s">
        <v>701</v>
      </c>
      <c r="BR227" s="53"/>
      <c r="BS227" s="53"/>
      <c r="BT227" s="53"/>
      <c r="BU227" s="53"/>
      <c r="BV227" s="53"/>
      <c r="BW227" s="53"/>
      <c r="BX227" s="53"/>
      <c r="BY227" s="53"/>
      <c r="BZ227" s="53"/>
      <c r="CA227" s="53"/>
      <c r="CB227" s="53"/>
      <c r="CC227" s="53"/>
      <c r="CD227" s="53"/>
      <c r="CE227" s="53"/>
      <c r="CF227" s="53"/>
      <c r="CG227" s="53"/>
      <c r="CH227" s="53"/>
      <c r="CI227" s="53">
        <v>2017</v>
      </c>
      <c r="CJ227" s="53" t="s">
        <v>472</v>
      </c>
      <c r="CK227" s="53" t="s">
        <v>464</v>
      </c>
      <c r="CL227" s="53" t="s">
        <v>464</v>
      </c>
      <c r="CM227" s="53" t="s">
        <v>501</v>
      </c>
      <c r="CN227" s="53" t="s">
        <v>501</v>
      </c>
      <c r="CO227" s="53" t="s">
        <v>465</v>
      </c>
      <c r="CP227" s="53">
        <v>0</v>
      </c>
      <c r="CQ227" s="53">
        <v>0</v>
      </c>
      <c r="CR227" s="53">
        <v>0</v>
      </c>
      <c r="CS227" s="53">
        <v>0</v>
      </c>
      <c r="CT227" s="53">
        <v>0</v>
      </c>
      <c r="CU227" s="53">
        <v>0</v>
      </c>
      <c r="CV227" s="53">
        <v>0</v>
      </c>
      <c r="CW227" s="53">
        <v>0</v>
      </c>
      <c r="CX227" s="53">
        <v>0</v>
      </c>
      <c r="CY227" s="53">
        <v>0</v>
      </c>
      <c r="CZ227" s="53">
        <v>0</v>
      </c>
      <c r="DA227" s="53">
        <v>0</v>
      </c>
      <c r="DB227" s="53">
        <v>0</v>
      </c>
      <c r="DC227" s="53" t="s">
        <v>153</v>
      </c>
      <c r="DD227" s="53" t="s">
        <v>153</v>
      </c>
      <c r="DE227" s="53" t="s">
        <v>153</v>
      </c>
      <c r="DF227" s="53">
        <v>0</v>
      </c>
      <c r="DG227" s="53" t="s">
        <v>465</v>
      </c>
      <c r="DH227" s="53">
        <v>0</v>
      </c>
      <c r="DI227" s="53">
        <v>0</v>
      </c>
      <c r="DJ227" s="53">
        <v>0</v>
      </c>
      <c r="DK227" s="53">
        <v>0</v>
      </c>
      <c r="DL227" s="53">
        <v>0</v>
      </c>
      <c r="DM227" s="53">
        <v>0</v>
      </c>
      <c r="DN227" s="53">
        <v>0</v>
      </c>
      <c r="DO227" s="53">
        <v>0</v>
      </c>
      <c r="DP227" s="53">
        <v>0</v>
      </c>
      <c r="DQ227" s="53">
        <v>0</v>
      </c>
      <c r="DR227" s="53">
        <v>0</v>
      </c>
      <c r="DS227" s="53">
        <v>0</v>
      </c>
      <c r="DT227" s="53">
        <v>0</v>
      </c>
      <c r="DU227" s="53" t="s">
        <v>153</v>
      </c>
      <c r="DV227" s="53" t="s">
        <v>153</v>
      </c>
      <c r="DW227" s="51"/>
      <c r="DX227" s="53">
        <v>0</v>
      </c>
      <c r="DY227" s="53">
        <v>0</v>
      </c>
      <c r="DZ227" s="53">
        <v>0</v>
      </c>
      <c r="EA227" s="53">
        <v>0</v>
      </c>
      <c r="EB227" s="53"/>
      <c r="EC227" s="53"/>
      <c r="ED227" s="53"/>
      <c r="EE227" s="51"/>
      <c r="EF227" s="53"/>
      <c r="EG227" s="53"/>
      <c r="EH227" s="53"/>
      <c r="EI227" s="53"/>
      <c r="EJ227" s="53"/>
      <c r="EK227" s="53"/>
      <c r="EL227" s="53"/>
      <c r="EM227" s="53"/>
      <c r="EN227" s="53"/>
      <c r="EO227" s="53"/>
      <c r="EP227" s="53"/>
      <c r="EQ227" s="59">
        <v>12456</v>
      </c>
      <c r="ER227" s="59">
        <v>8284</v>
      </c>
      <c r="ES227" s="59">
        <v>0</v>
      </c>
      <c r="ET227" s="59">
        <v>0</v>
      </c>
      <c r="EU227" s="59">
        <v>0</v>
      </c>
      <c r="EV227" s="59">
        <v>0</v>
      </c>
      <c r="EW227" s="56"/>
      <c r="EX227" s="56"/>
      <c r="EY227" s="56"/>
      <c r="EZ227" s="56"/>
      <c r="FA227" s="56"/>
      <c r="FB227" s="56"/>
      <c r="FC227" s="56"/>
      <c r="FD227" s="56"/>
      <c r="FE227" s="56"/>
      <c r="FF227" s="56"/>
      <c r="FG227" s="56"/>
      <c r="FH227" s="56"/>
      <c r="FI227" s="56"/>
      <c r="FJ227" s="56"/>
      <c r="FK227" s="56"/>
      <c r="FL227" s="56"/>
      <c r="FM227" s="56"/>
      <c r="FN227" s="56" t="s">
        <v>466</v>
      </c>
      <c r="FO227" s="60" t="b">
        <f t="shared" si="3"/>
        <v>1</v>
      </c>
    </row>
    <row r="228" spans="1:171" s="58" customFormat="1" ht="12.75" x14ac:dyDescent="0.2">
      <c r="A228" s="51" t="s">
        <v>437</v>
      </c>
      <c r="B228" s="52">
        <v>6551</v>
      </c>
      <c r="C228" s="53">
        <v>0</v>
      </c>
      <c r="D228" s="53">
        <v>2</v>
      </c>
      <c r="E228" s="54">
        <v>55212022207737</v>
      </c>
      <c r="F228" s="53" t="s">
        <v>585</v>
      </c>
      <c r="G228" s="53"/>
      <c r="H228" s="53" t="s">
        <v>1636</v>
      </c>
      <c r="I228" s="53">
        <v>2</v>
      </c>
      <c r="J228" s="53" t="s">
        <v>587</v>
      </c>
      <c r="K228" s="53" t="s">
        <v>447</v>
      </c>
      <c r="L228" s="53" t="s">
        <v>448</v>
      </c>
      <c r="M228" s="53" t="s">
        <v>447</v>
      </c>
      <c r="N228" s="53">
        <v>2</v>
      </c>
      <c r="O228" s="53">
        <v>199</v>
      </c>
      <c r="P228" s="53">
        <v>58</v>
      </c>
      <c r="Q228" s="53" t="s">
        <v>153</v>
      </c>
      <c r="R228" s="53" t="s">
        <v>153</v>
      </c>
      <c r="S228" s="53" t="s">
        <v>1637</v>
      </c>
      <c r="T228" s="53" t="s">
        <v>1638</v>
      </c>
      <c r="U228" s="53" t="s">
        <v>1639</v>
      </c>
      <c r="V228" s="53" t="s">
        <v>1640</v>
      </c>
      <c r="W228" s="53" t="s">
        <v>153</v>
      </c>
      <c r="X228" s="53" t="s">
        <v>1641</v>
      </c>
      <c r="Y228" s="53" t="s">
        <v>962</v>
      </c>
      <c r="Z228" s="51"/>
      <c r="AA228" s="51" t="s">
        <v>452</v>
      </c>
      <c r="AB228" s="51" t="s">
        <v>1642</v>
      </c>
      <c r="AC228" s="51" t="s">
        <v>585</v>
      </c>
      <c r="AD228" s="51" t="s">
        <v>1636</v>
      </c>
      <c r="AE228" s="51" t="s">
        <v>587</v>
      </c>
      <c r="AF228" s="53">
        <v>1</v>
      </c>
      <c r="AG228" s="53">
        <v>212</v>
      </c>
      <c r="AH228" s="53">
        <v>60</v>
      </c>
      <c r="AI228" s="53">
        <v>1</v>
      </c>
      <c r="AJ228" s="53" t="s">
        <v>153</v>
      </c>
      <c r="AK228" s="53" t="s">
        <v>153</v>
      </c>
      <c r="AL228" s="53" t="s">
        <v>1637</v>
      </c>
      <c r="AM228" s="53" t="s">
        <v>1638</v>
      </c>
      <c r="AN228" s="53" t="s">
        <v>1641</v>
      </c>
      <c r="AO228" s="53" t="s">
        <v>962</v>
      </c>
      <c r="AP228" s="53" t="s">
        <v>1639</v>
      </c>
      <c r="AQ228" s="53" t="s">
        <v>1640</v>
      </c>
      <c r="AR228" s="53" t="s">
        <v>153</v>
      </c>
      <c r="AS228" s="53">
        <v>2015</v>
      </c>
      <c r="AT228" s="53" t="s">
        <v>153</v>
      </c>
      <c r="AU228" s="53" t="s">
        <v>153</v>
      </c>
      <c r="AV228" s="53" t="s">
        <v>153</v>
      </c>
      <c r="AW228" s="53" t="s">
        <v>153</v>
      </c>
      <c r="AX228" s="53" t="s">
        <v>153</v>
      </c>
      <c r="AY228" s="51"/>
      <c r="AZ228" s="51" t="s">
        <v>153</v>
      </c>
      <c r="BA228" s="53">
        <v>10732</v>
      </c>
      <c r="BB228" s="53">
        <v>0</v>
      </c>
      <c r="BC228" s="53"/>
      <c r="BD228" s="53"/>
      <c r="BE228" s="53"/>
      <c r="BF228" s="53" t="s">
        <v>500</v>
      </c>
      <c r="BG228" s="53" t="s">
        <v>607</v>
      </c>
      <c r="BH228" s="53"/>
      <c r="BI228" s="53"/>
      <c r="BJ228" s="51">
        <v>-6.132075471698113</v>
      </c>
      <c r="BK228" s="53"/>
      <c r="BL228" s="53"/>
      <c r="BM228" s="53"/>
      <c r="BN228" s="53" t="s">
        <v>595</v>
      </c>
      <c r="BO228" s="53"/>
      <c r="BP228" s="53"/>
      <c r="BQ228" s="53" t="s">
        <v>595</v>
      </c>
      <c r="BR228" s="53"/>
      <c r="BS228" s="53"/>
      <c r="BT228" s="53"/>
      <c r="BU228" s="53"/>
      <c r="BV228" s="53"/>
      <c r="BW228" s="53"/>
      <c r="BX228" s="53"/>
      <c r="BY228" s="53"/>
      <c r="BZ228" s="53"/>
      <c r="CA228" s="53"/>
      <c r="CB228" s="53"/>
      <c r="CC228" s="53"/>
      <c r="CD228" s="53"/>
      <c r="CE228" s="53"/>
      <c r="CF228" s="53" t="s">
        <v>462</v>
      </c>
      <c r="CG228" s="53"/>
      <c r="CH228" s="53"/>
      <c r="CI228" s="53">
        <v>2017</v>
      </c>
      <c r="CJ228" s="53" t="s">
        <v>448</v>
      </c>
      <c r="CK228" s="53" t="s">
        <v>501</v>
      </c>
      <c r="CL228" s="53" t="s">
        <v>501</v>
      </c>
      <c r="CM228" s="53" t="s">
        <v>501</v>
      </c>
      <c r="CN228" s="53" t="s">
        <v>464</v>
      </c>
      <c r="CO228" s="53" t="s">
        <v>465</v>
      </c>
      <c r="CP228" s="53">
        <v>1</v>
      </c>
      <c r="CQ228" s="53">
        <v>0</v>
      </c>
      <c r="CR228" s="53">
        <v>1</v>
      </c>
      <c r="CS228" s="53">
        <v>0</v>
      </c>
      <c r="CT228" s="53">
        <v>0</v>
      </c>
      <c r="CU228" s="53">
        <v>0</v>
      </c>
      <c r="CV228" s="53">
        <v>0</v>
      </c>
      <c r="CW228" s="53">
        <v>0</v>
      </c>
      <c r="CX228" s="53">
        <v>0</v>
      </c>
      <c r="CY228" s="53">
        <v>0</v>
      </c>
      <c r="CZ228" s="53">
        <v>1</v>
      </c>
      <c r="DA228" s="53">
        <v>0</v>
      </c>
      <c r="DB228" s="53">
        <v>0</v>
      </c>
      <c r="DC228" s="53" t="s">
        <v>153</v>
      </c>
      <c r="DD228" s="53" t="s">
        <v>153</v>
      </c>
      <c r="DE228" s="53" t="s">
        <v>153</v>
      </c>
      <c r="DF228" s="53">
        <v>2</v>
      </c>
      <c r="DG228" s="53" t="s">
        <v>465</v>
      </c>
      <c r="DH228" s="53">
        <v>0</v>
      </c>
      <c r="DI228" s="53">
        <v>0</v>
      </c>
      <c r="DJ228" s="53">
        <v>0</v>
      </c>
      <c r="DK228" s="53">
        <v>0</v>
      </c>
      <c r="DL228" s="53">
        <v>0</v>
      </c>
      <c r="DM228" s="53">
        <v>0</v>
      </c>
      <c r="DN228" s="53">
        <v>0</v>
      </c>
      <c r="DO228" s="53">
        <v>0</v>
      </c>
      <c r="DP228" s="53">
        <v>0</v>
      </c>
      <c r="DQ228" s="53">
        <v>0</v>
      </c>
      <c r="DR228" s="53">
        <v>0</v>
      </c>
      <c r="DS228" s="53">
        <v>0</v>
      </c>
      <c r="DT228" s="53">
        <v>0</v>
      </c>
      <c r="DU228" s="53" t="s">
        <v>153</v>
      </c>
      <c r="DV228" s="53" t="s">
        <v>153</v>
      </c>
      <c r="DW228" s="51"/>
      <c r="DX228" s="53">
        <v>2</v>
      </c>
      <c r="DY228" s="53">
        <v>0</v>
      </c>
      <c r="DZ228" s="53">
        <v>0</v>
      </c>
      <c r="EA228" s="53">
        <v>0</v>
      </c>
      <c r="EB228" s="53"/>
      <c r="EC228" s="53"/>
      <c r="ED228" s="53"/>
      <c r="EE228" s="51">
        <v>-7.9365079365079358</v>
      </c>
      <c r="EF228" s="53"/>
      <c r="EG228" s="53"/>
      <c r="EH228" s="53"/>
      <c r="EI228" s="53"/>
      <c r="EJ228" s="53"/>
      <c r="EK228" s="53"/>
      <c r="EL228" s="53"/>
      <c r="EM228" s="53"/>
      <c r="EN228" s="53"/>
      <c r="EO228" s="53"/>
      <c r="EP228" s="53"/>
      <c r="EQ228" s="59">
        <v>6551</v>
      </c>
      <c r="ER228" s="59">
        <v>10732</v>
      </c>
      <c r="ES228" s="59">
        <v>0</v>
      </c>
      <c r="ET228" s="59">
        <v>0</v>
      </c>
      <c r="EU228" s="59">
        <v>0</v>
      </c>
      <c r="EV228" s="59">
        <v>0</v>
      </c>
      <c r="EW228" s="59">
        <v>0</v>
      </c>
      <c r="EX228" s="59">
        <v>0</v>
      </c>
      <c r="EY228" s="59">
        <v>0</v>
      </c>
      <c r="EZ228" s="59">
        <v>0</v>
      </c>
      <c r="FA228" s="59">
        <v>0</v>
      </c>
      <c r="FB228" s="59">
        <v>0</v>
      </c>
      <c r="FC228" s="59">
        <v>0</v>
      </c>
      <c r="FD228" s="59">
        <v>0</v>
      </c>
      <c r="FE228" s="59">
        <v>0</v>
      </c>
      <c r="FF228" s="59">
        <v>0</v>
      </c>
      <c r="FG228" s="59">
        <v>0</v>
      </c>
      <c r="FH228" s="59">
        <v>0</v>
      </c>
      <c r="FI228" s="59">
        <v>3</v>
      </c>
      <c r="FJ228" s="59">
        <v>0</v>
      </c>
      <c r="FK228" s="59">
        <v>0</v>
      </c>
      <c r="FL228" s="59">
        <v>0</v>
      </c>
      <c r="FM228" s="56"/>
      <c r="FN228" s="56" t="s">
        <v>466</v>
      </c>
      <c r="FO228" s="60" t="b">
        <f t="shared" si="3"/>
        <v>1</v>
      </c>
    </row>
    <row r="229" spans="1:171" s="58" customFormat="1" ht="12.75" x14ac:dyDescent="0.2">
      <c r="A229" s="51" t="s">
        <v>437</v>
      </c>
      <c r="B229" s="52">
        <v>6551</v>
      </c>
      <c r="C229" s="53">
        <v>1</v>
      </c>
      <c r="D229" s="53">
        <v>0</v>
      </c>
      <c r="E229" s="54" t="s">
        <v>1642</v>
      </c>
      <c r="F229" s="53" t="s">
        <v>585</v>
      </c>
      <c r="G229" s="53"/>
      <c r="H229" s="53" t="s">
        <v>1636</v>
      </c>
      <c r="I229" s="53">
        <v>2</v>
      </c>
      <c r="J229" s="53" t="s">
        <v>587</v>
      </c>
      <c r="K229" s="53" t="s">
        <v>447</v>
      </c>
      <c r="L229" s="53" t="s">
        <v>448</v>
      </c>
      <c r="M229" s="53" t="s">
        <v>447</v>
      </c>
      <c r="N229" s="53">
        <v>2</v>
      </c>
      <c r="O229" s="53">
        <v>199</v>
      </c>
      <c r="P229" s="53">
        <v>58</v>
      </c>
      <c r="Q229" s="53" t="s">
        <v>153</v>
      </c>
      <c r="R229" s="53" t="s">
        <v>153</v>
      </c>
      <c r="S229" s="53" t="s">
        <v>153</v>
      </c>
      <c r="T229" s="53" t="s">
        <v>1638</v>
      </c>
      <c r="U229" s="53" t="s">
        <v>153</v>
      </c>
      <c r="V229" s="53" t="s">
        <v>153</v>
      </c>
      <c r="W229" s="53" t="s">
        <v>153</v>
      </c>
      <c r="X229" s="53" t="s">
        <v>153</v>
      </c>
      <c r="Y229" s="53" t="s">
        <v>153</v>
      </c>
      <c r="Z229" s="51"/>
      <c r="AA229" s="51" t="s">
        <v>452</v>
      </c>
      <c r="AB229" s="51" t="s">
        <v>1642</v>
      </c>
      <c r="AC229" s="51" t="s">
        <v>585</v>
      </c>
      <c r="AD229" s="51" t="s">
        <v>1636</v>
      </c>
      <c r="AE229" s="51" t="s">
        <v>587</v>
      </c>
      <c r="AF229" s="53">
        <v>1</v>
      </c>
      <c r="AG229" s="53">
        <v>212</v>
      </c>
      <c r="AH229" s="53">
        <v>60</v>
      </c>
      <c r="AI229" s="53">
        <v>0</v>
      </c>
      <c r="AJ229" s="53" t="s">
        <v>153</v>
      </c>
      <c r="AK229" s="53" t="s">
        <v>153</v>
      </c>
      <c r="AL229" s="53" t="s">
        <v>153</v>
      </c>
      <c r="AM229" s="53" t="s">
        <v>1638</v>
      </c>
      <c r="AN229" s="53" t="s">
        <v>153</v>
      </c>
      <c r="AO229" s="53" t="s">
        <v>153</v>
      </c>
      <c r="AP229" s="53" t="s">
        <v>153</v>
      </c>
      <c r="AQ229" s="53" t="s">
        <v>153</v>
      </c>
      <c r="AR229" s="53" t="s">
        <v>153</v>
      </c>
      <c r="AS229" s="53">
        <v>2015</v>
      </c>
      <c r="AT229" s="53" t="s">
        <v>153</v>
      </c>
      <c r="AU229" s="53" t="s">
        <v>153</v>
      </c>
      <c r="AV229" s="53" t="s">
        <v>153</v>
      </c>
      <c r="AW229" s="53" t="s">
        <v>153</v>
      </c>
      <c r="AX229" s="53" t="s">
        <v>153</v>
      </c>
      <c r="AY229" s="51"/>
      <c r="AZ229" s="51" t="s">
        <v>153</v>
      </c>
      <c r="BA229" s="53">
        <v>10732</v>
      </c>
      <c r="BB229" s="53">
        <v>0</v>
      </c>
      <c r="BC229" s="53"/>
      <c r="BD229" s="53"/>
      <c r="BE229" s="53"/>
      <c r="BF229" s="53"/>
      <c r="BG229" s="53"/>
      <c r="BH229" s="53"/>
      <c r="BI229" s="53"/>
      <c r="BJ229" s="51">
        <v>-6.132075471698113</v>
      </c>
      <c r="BK229" s="53"/>
      <c r="BL229" s="53"/>
      <c r="BM229" s="53"/>
      <c r="BN229" s="53" t="s">
        <v>595</v>
      </c>
      <c r="BO229" s="53"/>
      <c r="BP229" s="53"/>
      <c r="BQ229" s="53" t="s">
        <v>595</v>
      </c>
      <c r="BR229" s="53"/>
      <c r="BS229" s="53"/>
      <c r="BT229" s="53"/>
      <c r="BU229" s="53"/>
      <c r="BV229" s="53"/>
      <c r="BW229" s="53"/>
      <c r="BX229" s="53"/>
      <c r="BY229" s="53"/>
      <c r="BZ229" s="53"/>
      <c r="CA229" s="53"/>
      <c r="CB229" s="53"/>
      <c r="CC229" s="53"/>
      <c r="CD229" s="53"/>
      <c r="CE229" s="53"/>
      <c r="CF229" s="53"/>
      <c r="CG229" s="53"/>
      <c r="CH229" s="53"/>
      <c r="CI229" s="53">
        <v>2017</v>
      </c>
      <c r="CJ229" s="53" t="s">
        <v>448</v>
      </c>
      <c r="CK229" s="53" t="s">
        <v>501</v>
      </c>
      <c r="CL229" s="53" t="s">
        <v>501</v>
      </c>
      <c r="CM229" s="53" t="s">
        <v>501</v>
      </c>
      <c r="CN229" s="53" t="s">
        <v>464</v>
      </c>
      <c r="CO229" s="53" t="s">
        <v>465</v>
      </c>
      <c r="CP229" s="53">
        <v>1</v>
      </c>
      <c r="CQ229" s="53">
        <v>0</v>
      </c>
      <c r="CR229" s="53">
        <v>1</v>
      </c>
      <c r="CS229" s="53">
        <v>0</v>
      </c>
      <c r="CT229" s="53">
        <v>0</v>
      </c>
      <c r="CU229" s="53">
        <v>0</v>
      </c>
      <c r="CV229" s="53">
        <v>0</v>
      </c>
      <c r="CW229" s="53">
        <v>0</v>
      </c>
      <c r="CX229" s="53">
        <v>0</v>
      </c>
      <c r="CY229" s="53">
        <v>0</v>
      </c>
      <c r="CZ229" s="53">
        <v>1</v>
      </c>
      <c r="DA229" s="53">
        <v>0</v>
      </c>
      <c r="DB229" s="53">
        <v>0</v>
      </c>
      <c r="DC229" s="53" t="s">
        <v>153</v>
      </c>
      <c r="DD229" s="53" t="s">
        <v>153</v>
      </c>
      <c r="DE229" s="53" t="s">
        <v>153</v>
      </c>
      <c r="DF229" s="53">
        <v>2</v>
      </c>
      <c r="DG229" s="53" t="s">
        <v>465</v>
      </c>
      <c r="DH229" s="53">
        <v>0</v>
      </c>
      <c r="DI229" s="53">
        <v>0</v>
      </c>
      <c r="DJ229" s="53">
        <v>0</v>
      </c>
      <c r="DK229" s="53">
        <v>0</v>
      </c>
      <c r="DL229" s="53">
        <v>0</v>
      </c>
      <c r="DM229" s="53">
        <v>0</v>
      </c>
      <c r="DN229" s="53">
        <v>0</v>
      </c>
      <c r="DO229" s="53">
        <v>0</v>
      </c>
      <c r="DP229" s="53">
        <v>0</v>
      </c>
      <c r="DQ229" s="53">
        <v>0</v>
      </c>
      <c r="DR229" s="53">
        <v>0</v>
      </c>
      <c r="DS229" s="53">
        <v>0</v>
      </c>
      <c r="DT229" s="53">
        <v>0</v>
      </c>
      <c r="DU229" s="53" t="s">
        <v>153</v>
      </c>
      <c r="DV229" s="53" t="s">
        <v>153</v>
      </c>
      <c r="DW229" s="51"/>
      <c r="DX229" s="53">
        <v>2</v>
      </c>
      <c r="DY229" s="53">
        <v>0</v>
      </c>
      <c r="DZ229" s="53">
        <v>0</v>
      </c>
      <c r="EA229" s="53">
        <v>0</v>
      </c>
      <c r="EB229" s="53"/>
      <c r="EC229" s="53"/>
      <c r="ED229" s="53"/>
      <c r="EE229" s="51">
        <v>-7.9365079365079358</v>
      </c>
      <c r="EF229" s="53"/>
      <c r="EG229" s="53"/>
      <c r="EH229" s="53"/>
      <c r="EI229" s="53"/>
      <c r="EJ229" s="53"/>
      <c r="EK229" s="53"/>
      <c r="EL229" s="53"/>
      <c r="EM229" s="53"/>
      <c r="EN229" s="53"/>
      <c r="EO229" s="53"/>
      <c r="EP229" s="53"/>
      <c r="EQ229" s="59">
        <v>6551</v>
      </c>
      <c r="ER229" s="59">
        <v>10732</v>
      </c>
      <c r="ES229" s="59">
        <v>0</v>
      </c>
      <c r="ET229" s="59">
        <v>0</v>
      </c>
      <c r="EU229" s="59">
        <v>0</v>
      </c>
      <c r="EV229" s="59">
        <v>0</v>
      </c>
      <c r="EW229" s="56"/>
      <c r="EX229" s="56"/>
      <c r="EY229" s="56"/>
      <c r="EZ229" s="56"/>
      <c r="FA229" s="56"/>
      <c r="FB229" s="56"/>
      <c r="FC229" s="56"/>
      <c r="FD229" s="56"/>
      <c r="FE229" s="56"/>
      <c r="FF229" s="56"/>
      <c r="FG229" s="56"/>
      <c r="FH229" s="56"/>
      <c r="FI229" s="56"/>
      <c r="FJ229" s="56"/>
      <c r="FK229" s="56"/>
      <c r="FL229" s="56"/>
      <c r="FM229" s="56"/>
      <c r="FN229" s="56" t="s">
        <v>466</v>
      </c>
      <c r="FO229" s="60" t="b">
        <f t="shared" si="3"/>
        <v>1</v>
      </c>
    </row>
    <row r="230" spans="1:171" s="58" customFormat="1" ht="12.75" x14ac:dyDescent="0.2">
      <c r="A230" s="51" t="s">
        <v>437</v>
      </c>
      <c r="B230" s="52">
        <v>63014</v>
      </c>
      <c r="C230" s="53">
        <v>0</v>
      </c>
      <c r="D230" s="53">
        <v>1</v>
      </c>
      <c r="E230" s="54">
        <v>43537768400046</v>
      </c>
      <c r="F230" s="53" t="s">
        <v>1643</v>
      </c>
      <c r="G230" s="53"/>
      <c r="H230" s="53" t="s">
        <v>1644</v>
      </c>
      <c r="I230" s="53">
        <v>2</v>
      </c>
      <c r="J230" s="53" t="s">
        <v>1645</v>
      </c>
      <c r="K230" s="53" t="s">
        <v>447</v>
      </c>
      <c r="L230" s="53" t="s">
        <v>448</v>
      </c>
      <c r="M230" s="53" t="s">
        <v>447</v>
      </c>
      <c r="N230" s="53">
        <v>1</v>
      </c>
      <c r="O230" s="53">
        <v>201</v>
      </c>
      <c r="P230" s="53">
        <v>182</v>
      </c>
      <c r="Q230" s="53" t="s">
        <v>153</v>
      </c>
      <c r="R230" s="53" t="s">
        <v>1646</v>
      </c>
      <c r="S230" s="53" t="s">
        <v>1647</v>
      </c>
      <c r="T230" s="53" t="s">
        <v>1648</v>
      </c>
      <c r="U230" s="53" t="s">
        <v>1649</v>
      </c>
      <c r="V230" s="53" t="s">
        <v>1650</v>
      </c>
      <c r="W230" s="53" t="s">
        <v>153</v>
      </c>
      <c r="X230" s="53" t="s">
        <v>1651</v>
      </c>
      <c r="Y230" s="53" t="s">
        <v>546</v>
      </c>
      <c r="Z230" s="51"/>
      <c r="AA230" s="51" t="s">
        <v>452</v>
      </c>
      <c r="AB230" s="51" t="s">
        <v>1652</v>
      </c>
      <c r="AC230" s="51" t="s">
        <v>1643</v>
      </c>
      <c r="AD230" s="51" t="s">
        <v>1644</v>
      </c>
      <c r="AE230" s="51" t="s">
        <v>1645</v>
      </c>
      <c r="AF230" s="53">
        <v>2</v>
      </c>
      <c r="AG230" s="53">
        <v>795</v>
      </c>
      <c r="AH230" s="53">
        <v>714</v>
      </c>
      <c r="AI230" s="53">
        <v>2</v>
      </c>
      <c r="AJ230" s="53" t="s">
        <v>153</v>
      </c>
      <c r="AK230" s="53" t="s">
        <v>1646</v>
      </c>
      <c r="AL230" s="53" t="s">
        <v>1647</v>
      </c>
      <c r="AM230" s="53" t="s">
        <v>1648</v>
      </c>
      <c r="AN230" s="53" t="s">
        <v>1651</v>
      </c>
      <c r="AO230" s="53" t="s">
        <v>546</v>
      </c>
      <c r="AP230" s="53" t="s">
        <v>1649</v>
      </c>
      <c r="AQ230" s="53" t="s">
        <v>1650</v>
      </c>
      <c r="AR230" s="53" t="s">
        <v>153</v>
      </c>
      <c r="AS230" s="53">
        <v>2015</v>
      </c>
      <c r="AT230" s="53" t="s">
        <v>153</v>
      </c>
      <c r="AU230" s="53" t="s">
        <v>153</v>
      </c>
      <c r="AV230" s="53" t="s">
        <v>153</v>
      </c>
      <c r="AW230" s="53" t="s">
        <v>439</v>
      </c>
      <c r="AX230" s="53" t="s">
        <v>439</v>
      </c>
      <c r="AY230" s="51"/>
      <c r="AZ230" s="51" t="s">
        <v>153</v>
      </c>
      <c r="BA230" s="53">
        <v>10671</v>
      </c>
      <c r="BB230" s="53">
        <v>0</v>
      </c>
      <c r="BC230" s="53"/>
      <c r="BD230" s="53"/>
      <c r="BE230" s="53"/>
      <c r="BF230" s="53" t="s">
        <v>500</v>
      </c>
      <c r="BG230" s="53"/>
      <c r="BH230" s="53"/>
      <c r="BI230" s="53"/>
      <c r="BJ230" s="51">
        <v>-74.71698113207546</v>
      </c>
      <c r="BK230" s="53"/>
      <c r="BL230" s="53"/>
      <c r="BM230" s="53"/>
      <c r="BN230" s="53" t="s">
        <v>106</v>
      </c>
      <c r="BO230" s="53"/>
      <c r="BP230" s="53"/>
      <c r="BQ230" s="53" t="s">
        <v>106</v>
      </c>
      <c r="BR230" s="53"/>
      <c r="BS230" s="53"/>
      <c r="BT230" s="53"/>
      <c r="BU230" s="53"/>
      <c r="BV230" s="53"/>
      <c r="BW230" s="53"/>
      <c r="BX230" s="53"/>
      <c r="BY230" s="53"/>
      <c r="BZ230" s="53"/>
      <c r="CA230" s="53"/>
      <c r="CB230" s="53"/>
      <c r="CC230" s="53"/>
      <c r="CD230" s="53"/>
      <c r="CE230" s="53"/>
      <c r="CF230" s="53" t="s">
        <v>462</v>
      </c>
      <c r="CG230" s="53"/>
      <c r="CH230" s="53"/>
      <c r="CI230" s="53">
        <v>2017</v>
      </c>
      <c r="CJ230" s="53" t="s">
        <v>448</v>
      </c>
      <c r="CK230" s="53" t="s">
        <v>464</v>
      </c>
      <c r="CL230" s="53" t="s">
        <v>464</v>
      </c>
      <c r="CM230" s="53" t="s">
        <v>463</v>
      </c>
      <c r="CN230" s="53" t="s">
        <v>463</v>
      </c>
      <c r="CO230" s="53" t="s">
        <v>465</v>
      </c>
      <c r="CP230" s="53">
        <v>1</v>
      </c>
      <c r="CQ230" s="53">
        <v>1</v>
      </c>
      <c r="CR230" s="53">
        <v>0</v>
      </c>
      <c r="CS230" s="53">
        <v>0</v>
      </c>
      <c r="CT230" s="53">
        <v>0</v>
      </c>
      <c r="CU230" s="53">
        <v>0</v>
      </c>
      <c r="CV230" s="53">
        <v>0</v>
      </c>
      <c r="CW230" s="53">
        <v>0</v>
      </c>
      <c r="CX230" s="53">
        <v>0</v>
      </c>
      <c r="CY230" s="53">
        <v>0</v>
      </c>
      <c r="CZ230" s="53">
        <v>0</v>
      </c>
      <c r="DA230" s="53">
        <v>0</v>
      </c>
      <c r="DB230" s="53">
        <v>1</v>
      </c>
      <c r="DC230" s="53" t="s">
        <v>153</v>
      </c>
      <c r="DD230" s="53" t="s">
        <v>153</v>
      </c>
      <c r="DE230" s="53" t="s">
        <v>153</v>
      </c>
      <c r="DF230" s="53">
        <v>0</v>
      </c>
      <c r="DG230" s="53" t="s">
        <v>465</v>
      </c>
      <c r="DH230" s="53">
        <v>20</v>
      </c>
      <c r="DI230" s="53">
        <v>5</v>
      </c>
      <c r="DJ230" s="53">
        <v>10</v>
      </c>
      <c r="DK230" s="53">
        <v>5</v>
      </c>
      <c r="DL230" s="53">
        <v>0</v>
      </c>
      <c r="DM230" s="53">
        <v>0</v>
      </c>
      <c r="DN230" s="53">
        <v>0</v>
      </c>
      <c r="DO230" s="53">
        <v>0</v>
      </c>
      <c r="DP230" s="53">
        <v>0</v>
      </c>
      <c r="DQ230" s="53">
        <v>0</v>
      </c>
      <c r="DR230" s="53">
        <v>0</v>
      </c>
      <c r="DS230" s="53">
        <v>0</v>
      </c>
      <c r="DT230" s="53">
        <v>20</v>
      </c>
      <c r="DU230" s="53" t="s">
        <v>153</v>
      </c>
      <c r="DV230" s="53" t="s">
        <v>153</v>
      </c>
      <c r="DW230" s="51"/>
      <c r="DX230" s="53">
        <v>3</v>
      </c>
      <c r="DY230" s="53">
        <v>1</v>
      </c>
      <c r="DZ230" s="53">
        <v>1</v>
      </c>
      <c r="EA230" s="53">
        <v>3</v>
      </c>
      <c r="EB230" s="53"/>
      <c r="EC230" s="53"/>
      <c r="ED230" s="53"/>
      <c r="EE230" s="51">
        <v>-74.509803921568633</v>
      </c>
      <c r="EF230" s="53"/>
      <c r="EG230" s="53"/>
      <c r="EH230" s="53"/>
      <c r="EI230" s="53"/>
      <c r="EJ230" s="53"/>
      <c r="EK230" s="53">
        <v>-2</v>
      </c>
      <c r="EL230" s="53"/>
      <c r="EM230" s="53"/>
      <c r="EN230" s="53"/>
      <c r="EO230" s="53"/>
      <c r="EP230" s="53"/>
      <c r="EQ230" s="59">
        <v>63014</v>
      </c>
      <c r="ER230" s="59">
        <v>10671</v>
      </c>
      <c r="ES230" s="59">
        <v>0</v>
      </c>
      <c r="ET230" s="59">
        <v>0</v>
      </c>
      <c r="EU230" s="59">
        <v>0</v>
      </c>
      <c r="EV230" s="59">
        <v>0</v>
      </c>
      <c r="EW230" s="59">
        <v>0</v>
      </c>
      <c r="EX230" s="59">
        <v>0</v>
      </c>
      <c r="EY230" s="59">
        <v>0</v>
      </c>
      <c r="EZ230" s="59">
        <v>0</v>
      </c>
      <c r="FA230" s="59">
        <v>0</v>
      </c>
      <c r="FB230" s="59">
        <v>5</v>
      </c>
      <c r="FC230" s="59">
        <v>5</v>
      </c>
      <c r="FD230" s="59">
        <v>0</v>
      </c>
      <c r="FE230" s="59">
        <v>0</v>
      </c>
      <c r="FF230" s="59">
        <v>0</v>
      </c>
      <c r="FG230" s="59">
        <v>0</v>
      </c>
      <c r="FH230" s="59">
        <v>0</v>
      </c>
      <c r="FI230" s="59">
        <v>3</v>
      </c>
      <c r="FJ230" s="59">
        <v>1</v>
      </c>
      <c r="FK230" s="59">
        <v>0</v>
      </c>
      <c r="FL230" s="59">
        <v>0</v>
      </c>
      <c r="FM230" s="56"/>
      <c r="FN230" s="56" t="s">
        <v>466</v>
      </c>
      <c r="FO230" s="60" t="b">
        <f t="shared" si="3"/>
        <v>1</v>
      </c>
    </row>
    <row r="231" spans="1:171" s="58" customFormat="1" ht="12.75" x14ac:dyDescent="0.2">
      <c r="A231" s="51" t="s">
        <v>437</v>
      </c>
      <c r="B231" s="52">
        <v>63014</v>
      </c>
      <c r="C231" s="53">
        <v>1</v>
      </c>
      <c r="D231" s="53">
        <v>0</v>
      </c>
      <c r="E231" s="54" t="s">
        <v>1652</v>
      </c>
      <c r="F231" s="53" t="s">
        <v>1643</v>
      </c>
      <c r="G231" s="53"/>
      <c r="H231" s="53" t="s">
        <v>1644</v>
      </c>
      <c r="I231" s="53">
        <v>2</v>
      </c>
      <c r="J231" s="53" t="s">
        <v>1645</v>
      </c>
      <c r="K231" s="53" t="s">
        <v>447</v>
      </c>
      <c r="L231" s="53" t="s">
        <v>448</v>
      </c>
      <c r="M231" s="53" t="s">
        <v>447</v>
      </c>
      <c r="N231" s="53">
        <v>1</v>
      </c>
      <c r="O231" s="53">
        <v>201</v>
      </c>
      <c r="P231" s="53">
        <v>182</v>
      </c>
      <c r="Q231" s="53" t="s">
        <v>153</v>
      </c>
      <c r="R231" s="53" t="s">
        <v>153</v>
      </c>
      <c r="S231" s="53" t="s">
        <v>153</v>
      </c>
      <c r="T231" s="53" t="s">
        <v>1648</v>
      </c>
      <c r="U231" s="53" t="s">
        <v>153</v>
      </c>
      <c r="V231" s="53" t="s">
        <v>153</v>
      </c>
      <c r="W231" s="53" t="s">
        <v>153</v>
      </c>
      <c r="X231" s="53" t="s">
        <v>153</v>
      </c>
      <c r="Y231" s="53" t="s">
        <v>153</v>
      </c>
      <c r="Z231" s="51"/>
      <c r="AA231" s="51" t="s">
        <v>452</v>
      </c>
      <c r="AB231" s="51" t="s">
        <v>1652</v>
      </c>
      <c r="AC231" s="51" t="s">
        <v>1643</v>
      </c>
      <c r="AD231" s="51" t="s">
        <v>1644</v>
      </c>
      <c r="AE231" s="51" t="s">
        <v>1645</v>
      </c>
      <c r="AF231" s="53">
        <v>2</v>
      </c>
      <c r="AG231" s="53">
        <v>795</v>
      </c>
      <c r="AH231" s="53">
        <v>714</v>
      </c>
      <c r="AI231" s="53">
        <v>0</v>
      </c>
      <c r="AJ231" s="53" t="s">
        <v>153</v>
      </c>
      <c r="AK231" s="53" t="s">
        <v>153</v>
      </c>
      <c r="AL231" s="53" t="s">
        <v>153</v>
      </c>
      <c r="AM231" s="53" t="s">
        <v>1648</v>
      </c>
      <c r="AN231" s="53" t="s">
        <v>153</v>
      </c>
      <c r="AO231" s="53" t="s">
        <v>153</v>
      </c>
      <c r="AP231" s="53" t="s">
        <v>153</v>
      </c>
      <c r="AQ231" s="53" t="s">
        <v>153</v>
      </c>
      <c r="AR231" s="53" t="s">
        <v>153</v>
      </c>
      <c r="AS231" s="53">
        <v>2015</v>
      </c>
      <c r="AT231" s="53" t="s">
        <v>153</v>
      </c>
      <c r="AU231" s="53" t="s">
        <v>153</v>
      </c>
      <c r="AV231" s="53" t="s">
        <v>153</v>
      </c>
      <c r="AW231" s="53" t="s">
        <v>439</v>
      </c>
      <c r="AX231" s="53" t="s">
        <v>439</v>
      </c>
      <c r="AY231" s="51"/>
      <c r="AZ231" s="51" t="s">
        <v>153</v>
      </c>
      <c r="BA231" s="53">
        <v>10671</v>
      </c>
      <c r="BB231" s="53">
        <v>0</v>
      </c>
      <c r="BC231" s="53"/>
      <c r="BD231" s="53"/>
      <c r="BE231" s="53"/>
      <c r="BF231" s="53"/>
      <c r="BG231" s="53"/>
      <c r="BH231" s="53"/>
      <c r="BI231" s="53"/>
      <c r="BJ231" s="51">
        <v>-74.71698113207546</v>
      </c>
      <c r="BK231" s="53"/>
      <c r="BL231" s="53"/>
      <c r="BM231" s="53"/>
      <c r="BN231" s="53" t="s">
        <v>106</v>
      </c>
      <c r="BO231" s="53"/>
      <c r="BP231" s="53"/>
      <c r="BQ231" s="53" t="s">
        <v>106</v>
      </c>
      <c r="BR231" s="53"/>
      <c r="BS231" s="53"/>
      <c r="BT231" s="53"/>
      <c r="BU231" s="53"/>
      <c r="BV231" s="53"/>
      <c r="BW231" s="53"/>
      <c r="BX231" s="53"/>
      <c r="BY231" s="53"/>
      <c r="BZ231" s="53"/>
      <c r="CA231" s="53"/>
      <c r="CB231" s="53"/>
      <c r="CC231" s="53"/>
      <c r="CD231" s="53"/>
      <c r="CE231" s="53"/>
      <c r="CF231" s="53"/>
      <c r="CG231" s="53"/>
      <c r="CH231" s="53"/>
      <c r="CI231" s="53">
        <v>2017</v>
      </c>
      <c r="CJ231" s="53" t="s">
        <v>448</v>
      </c>
      <c r="CK231" s="53" t="s">
        <v>464</v>
      </c>
      <c r="CL231" s="53" t="s">
        <v>464</v>
      </c>
      <c r="CM231" s="53" t="s">
        <v>463</v>
      </c>
      <c r="CN231" s="53" t="s">
        <v>463</v>
      </c>
      <c r="CO231" s="53" t="s">
        <v>465</v>
      </c>
      <c r="CP231" s="53">
        <v>1</v>
      </c>
      <c r="CQ231" s="53">
        <v>1</v>
      </c>
      <c r="CR231" s="53">
        <v>0</v>
      </c>
      <c r="CS231" s="53">
        <v>0</v>
      </c>
      <c r="CT231" s="53">
        <v>0</v>
      </c>
      <c r="CU231" s="53">
        <v>0</v>
      </c>
      <c r="CV231" s="53">
        <v>0</v>
      </c>
      <c r="CW231" s="53">
        <v>0</v>
      </c>
      <c r="CX231" s="53">
        <v>0</v>
      </c>
      <c r="CY231" s="53">
        <v>0</v>
      </c>
      <c r="CZ231" s="53">
        <v>0</v>
      </c>
      <c r="DA231" s="53">
        <v>0</v>
      </c>
      <c r="DB231" s="53">
        <v>1</v>
      </c>
      <c r="DC231" s="53" t="s">
        <v>153</v>
      </c>
      <c r="DD231" s="53" t="s">
        <v>153</v>
      </c>
      <c r="DE231" s="53" t="s">
        <v>153</v>
      </c>
      <c r="DF231" s="53">
        <v>0</v>
      </c>
      <c r="DG231" s="53" t="s">
        <v>465</v>
      </c>
      <c r="DH231" s="53">
        <v>20</v>
      </c>
      <c r="DI231" s="53">
        <v>5</v>
      </c>
      <c r="DJ231" s="53">
        <v>10</v>
      </c>
      <c r="DK231" s="53">
        <v>5</v>
      </c>
      <c r="DL231" s="53">
        <v>0</v>
      </c>
      <c r="DM231" s="53">
        <v>0</v>
      </c>
      <c r="DN231" s="53">
        <v>0</v>
      </c>
      <c r="DO231" s="53">
        <v>0</v>
      </c>
      <c r="DP231" s="53">
        <v>0</v>
      </c>
      <c r="DQ231" s="53">
        <v>0</v>
      </c>
      <c r="DR231" s="53">
        <v>0</v>
      </c>
      <c r="DS231" s="53">
        <v>0</v>
      </c>
      <c r="DT231" s="53">
        <v>20</v>
      </c>
      <c r="DU231" s="53" t="s">
        <v>153</v>
      </c>
      <c r="DV231" s="53" t="s">
        <v>153</v>
      </c>
      <c r="DW231" s="51"/>
      <c r="DX231" s="53">
        <v>3</v>
      </c>
      <c r="DY231" s="53">
        <v>1</v>
      </c>
      <c r="DZ231" s="53">
        <v>1</v>
      </c>
      <c r="EA231" s="53">
        <v>3</v>
      </c>
      <c r="EB231" s="53"/>
      <c r="EC231" s="53"/>
      <c r="ED231" s="53"/>
      <c r="EE231" s="51">
        <v>-74.509803921568633</v>
      </c>
      <c r="EF231" s="53"/>
      <c r="EG231" s="53"/>
      <c r="EH231" s="53"/>
      <c r="EI231" s="53"/>
      <c r="EJ231" s="53"/>
      <c r="EK231" s="53">
        <v>-2</v>
      </c>
      <c r="EL231" s="53"/>
      <c r="EM231" s="53"/>
      <c r="EN231" s="53"/>
      <c r="EO231" s="53"/>
      <c r="EP231" s="53"/>
      <c r="EQ231" s="59">
        <v>63014</v>
      </c>
      <c r="ER231" s="59">
        <v>10671</v>
      </c>
      <c r="ES231" s="59">
        <v>0</v>
      </c>
      <c r="ET231" s="59">
        <v>0</v>
      </c>
      <c r="EU231" s="59">
        <v>0</v>
      </c>
      <c r="EV231" s="59">
        <v>0</v>
      </c>
      <c r="EW231" s="56"/>
      <c r="EX231" s="56"/>
      <c r="EY231" s="56"/>
      <c r="EZ231" s="56"/>
      <c r="FA231" s="56"/>
      <c r="FB231" s="56"/>
      <c r="FC231" s="56"/>
      <c r="FD231" s="56"/>
      <c r="FE231" s="56"/>
      <c r="FF231" s="56"/>
      <c r="FG231" s="56"/>
      <c r="FH231" s="56"/>
      <c r="FI231" s="56"/>
      <c r="FJ231" s="56"/>
      <c r="FK231" s="56"/>
      <c r="FL231" s="56"/>
      <c r="FM231" s="56"/>
      <c r="FN231" s="56" t="s">
        <v>466</v>
      </c>
      <c r="FO231" s="60" t="b">
        <f t="shared" si="3"/>
        <v>1</v>
      </c>
    </row>
    <row r="232" spans="1:171" s="58" customFormat="1" ht="12.75" x14ac:dyDescent="0.2">
      <c r="A232" s="51" t="s">
        <v>437</v>
      </c>
      <c r="B232" s="52">
        <v>54784</v>
      </c>
      <c r="C232" s="53">
        <v>0</v>
      </c>
      <c r="D232" s="53">
        <v>1</v>
      </c>
      <c r="E232" s="54" t="s">
        <v>1653</v>
      </c>
      <c r="F232" s="53" t="s">
        <v>1654</v>
      </c>
      <c r="G232" s="53"/>
      <c r="H232" s="53" t="s">
        <v>1655</v>
      </c>
      <c r="I232" s="53">
        <v>2</v>
      </c>
      <c r="J232" s="53" t="s">
        <v>1656</v>
      </c>
      <c r="K232" s="53" t="s">
        <v>447</v>
      </c>
      <c r="L232" s="53" t="s">
        <v>448</v>
      </c>
      <c r="M232" s="53" t="s">
        <v>447</v>
      </c>
      <c r="N232" s="53">
        <v>1</v>
      </c>
      <c r="O232" s="53">
        <v>205</v>
      </c>
      <c r="P232" s="53">
        <v>14</v>
      </c>
      <c r="Q232" s="53" t="s">
        <v>153</v>
      </c>
      <c r="R232" s="53" t="s">
        <v>153</v>
      </c>
      <c r="S232" s="53" t="s">
        <v>1657</v>
      </c>
      <c r="T232" s="53" t="s">
        <v>1658</v>
      </c>
      <c r="U232" s="53" t="s">
        <v>1659</v>
      </c>
      <c r="V232" s="53" t="s">
        <v>1660</v>
      </c>
      <c r="W232" s="53" t="s">
        <v>153</v>
      </c>
      <c r="X232" s="53" t="s">
        <v>1661</v>
      </c>
      <c r="Y232" s="53" t="s">
        <v>1662</v>
      </c>
      <c r="Z232" s="51"/>
      <c r="AA232" s="51" t="s">
        <v>452</v>
      </c>
      <c r="AB232" s="51" t="s">
        <v>1653</v>
      </c>
      <c r="AC232" s="51" t="s">
        <v>1654</v>
      </c>
      <c r="AD232" s="51" t="s">
        <v>1655</v>
      </c>
      <c r="AE232" s="51" t="s">
        <v>1656</v>
      </c>
      <c r="AF232" s="53">
        <v>1</v>
      </c>
      <c r="AG232" s="53">
        <v>195</v>
      </c>
      <c r="AH232" s="53">
        <v>11</v>
      </c>
      <c r="AI232" s="53">
        <v>1</v>
      </c>
      <c r="AJ232" s="53" t="s">
        <v>153</v>
      </c>
      <c r="AK232" s="53" t="s">
        <v>153</v>
      </c>
      <c r="AL232" s="53" t="s">
        <v>1657</v>
      </c>
      <c r="AM232" s="53" t="s">
        <v>1658</v>
      </c>
      <c r="AN232" s="53" t="s">
        <v>1661</v>
      </c>
      <c r="AO232" s="53" t="s">
        <v>1662</v>
      </c>
      <c r="AP232" s="53" t="s">
        <v>1659</v>
      </c>
      <c r="AQ232" s="53" t="s">
        <v>1660</v>
      </c>
      <c r="AR232" s="53" t="s">
        <v>153</v>
      </c>
      <c r="AS232" s="53">
        <v>2015</v>
      </c>
      <c r="AT232" s="53" t="s">
        <v>1663</v>
      </c>
      <c r="AU232" s="53" t="s">
        <v>153</v>
      </c>
      <c r="AV232" s="53" t="s">
        <v>153</v>
      </c>
      <c r="AW232" s="53" t="s">
        <v>153</v>
      </c>
      <c r="AX232" s="53" t="s">
        <v>153</v>
      </c>
      <c r="AY232" s="51"/>
      <c r="AZ232" s="51" t="s">
        <v>153</v>
      </c>
      <c r="BA232" s="53">
        <v>7849</v>
      </c>
      <c r="BB232" s="53">
        <v>0</v>
      </c>
      <c r="BC232" s="53"/>
      <c r="BD232" s="53"/>
      <c r="BE232" s="53"/>
      <c r="BF232" s="53"/>
      <c r="BG232" s="53"/>
      <c r="BH232" s="53" t="s">
        <v>532</v>
      </c>
      <c r="BI232" s="53"/>
      <c r="BJ232" s="51">
        <v>5.1282051282051277</v>
      </c>
      <c r="BK232" s="53"/>
      <c r="BL232" s="53"/>
      <c r="BM232" s="53"/>
      <c r="BN232" s="53" t="s">
        <v>533</v>
      </c>
      <c r="BO232" s="53"/>
      <c r="BP232" s="53"/>
      <c r="BQ232" s="53" t="s">
        <v>533</v>
      </c>
      <c r="BR232" s="53"/>
      <c r="BS232" s="53"/>
      <c r="BT232" s="53"/>
      <c r="BU232" s="53"/>
      <c r="BV232" s="53"/>
      <c r="BW232" s="53"/>
      <c r="BX232" s="53"/>
      <c r="BY232" s="53"/>
      <c r="BZ232" s="53"/>
      <c r="CA232" s="53"/>
      <c r="CB232" s="53"/>
      <c r="CC232" s="53"/>
      <c r="CD232" s="53"/>
      <c r="CE232" s="53"/>
      <c r="CF232" s="53" t="s">
        <v>462</v>
      </c>
      <c r="CG232" s="53"/>
      <c r="CH232" s="53"/>
      <c r="CI232" s="53">
        <v>2017</v>
      </c>
      <c r="CJ232" s="53" t="s">
        <v>448</v>
      </c>
      <c r="CK232" s="53" t="s">
        <v>464</v>
      </c>
      <c r="CL232" s="53" t="s">
        <v>464</v>
      </c>
      <c r="CM232" s="53" t="s">
        <v>464</v>
      </c>
      <c r="CN232" s="53" t="s">
        <v>464</v>
      </c>
      <c r="CO232" s="53" t="s">
        <v>465</v>
      </c>
      <c r="CP232" s="53">
        <v>1</v>
      </c>
      <c r="CQ232" s="53">
        <v>0</v>
      </c>
      <c r="CR232" s="53">
        <v>0</v>
      </c>
      <c r="CS232" s="53">
        <v>1</v>
      </c>
      <c r="CT232" s="53">
        <v>0</v>
      </c>
      <c r="CU232" s="53">
        <v>0</v>
      </c>
      <c r="CV232" s="53">
        <v>0</v>
      </c>
      <c r="CW232" s="53">
        <v>0</v>
      </c>
      <c r="CX232" s="53">
        <v>0</v>
      </c>
      <c r="CY232" s="53">
        <v>1</v>
      </c>
      <c r="CZ232" s="53">
        <v>0</v>
      </c>
      <c r="DA232" s="53">
        <v>0</v>
      </c>
      <c r="DB232" s="53">
        <v>0</v>
      </c>
      <c r="DC232" s="53" t="s">
        <v>1664</v>
      </c>
      <c r="DD232" s="53" t="s">
        <v>153</v>
      </c>
      <c r="DE232" s="53" t="s">
        <v>153</v>
      </c>
      <c r="DF232" s="53">
        <v>1</v>
      </c>
      <c r="DG232" s="53" t="s">
        <v>465</v>
      </c>
      <c r="DH232" s="53">
        <v>0</v>
      </c>
      <c r="DI232" s="53">
        <v>0</v>
      </c>
      <c r="DJ232" s="53">
        <v>0</v>
      </c>
      <c r="DK232" s="53">
        <v>0</v>
      </c>
      <c r="DL232" s="53">
        <v>0</v>
      </c>
      <c r="DM232" s="53">
        <v>0</v>
      </c>
      <c r="DN232" s="53">
        <v>0</v>
      </c>
      <c r="DO232" s="53">
        <v>0</v>
      </c>
      <c r="DP232" s="53">
        <v>0</v>
      </c>
      <c r="DQ232" s="53">
        <v>0</v>
      </c>
      <c r="DR232" s="53">
        <v>0</v>
      </c>
      <c r="DS232" s="53">
        <v>0</v>
      </c>
      <c r="DT232" s="53">
        <v>0</v>
      </c>
      <c r="DU232" s="53" t="s">
        <v>153</v>
      </c>
      <c r="DV232" s="53" t="s">
        <v>153</v>
      </c>
      <c r="DW232" s="51"/>
      <c r="DX232" s="53">
        <v>0</v>
      </c>
      <c r="DY232" s="53">
        <v>1</v>
      </c>
      <c r="DZ232" s="53">
        <v>0</v>
      </c>
      <c r="EA232" s="53">
        <v>0</v>
      </c>
      <c r="EB232" s="53"/>
      <c r="EC232" s="53"/>
      <c r="ED232" s="53"/>
      <c r="EE232" s="51">
        <v>16.666666666666664</v>
      </c>
      <c r="EF232" s="53"/>
      <c r="EG232" s="53"/>
      <c r="EH232" s="53"/>
      <c r="EI232" s="53"/>
      <c r="EJ232" s="53"/>
      <c r="EK232" s="53"/>
      <c r="EL232" s="53"/>
      <c r="EM232" s="53"/>
      <c r="EN232" s="53"/>
      <c r="EO232" s="53"/>
      <c r="EP232" s="53"/>
      <c r="EQ232" s="59">
        <v>54784</v>
      </c>
      <c r="ER232" s="59">
        <v>7849</v>
      </c>
      <c r="ES232" s="59">
        <v>0</v>
      </c>
      <c r="ET232" s="59">
        <v>0</v>
      </c>
      <c r="EU232" s="59">
        <v>0</v>
      </c>
      <c r="EV232" s="59">
        <v>0</v>
      </c>
      <c r="EW232" s="59">
        <v>1</v>
      </c>
      <c r="EX232" s="59">
        <v>1</v>
      </c>
      <c r="EY232" s="59">
        <v>0</v>
      </c>
      <c r="EZ232" s="59">
        <v>0</v>
      </c>
      <c r="FA232" s="59">
        <v>0</v>
      </c>
      <c r="FB232" s="59">
        <v>0</v>
      </c>
      <c r="FC232" s="59">
        <v>0</v>
      </c>
      <c r="FD232" s="59">
        <v>0</v>
      </c>
      <c r="FE232" s="59">
        <v>0</v>
      </c>
      <c r="FF232" s="59">
        <v>0</v>
      </c>
      <c r="FG232" s="59">
        <v>0</v>
      </c>
      <c r="FH232" s="59">
        <v>0</v>
      </c>
      <c r="FI232" s="59">
        <v>0</v>
      </c>
      <c r="FJ232" s="59">
        <v>0</v>
      </c>
      <c r="FK232" s="59">
        <v>0</v>
      </c>
      <c r="FL232" s="59">
        <v>0</v>
      </c>
      <c r="FM232" s="56"/>
      <c r="FN232" s="56" t="s">
        <v>466</v>
      </c>
      <c r="FO232" s="60" t="b">
        <f t="shared" si="3"/>
        <v>1</v>
      </c>
    </row>
    <row r="233" spans="1:171" s="58" customFormat="1" ht="12.75" x14ac:dyDescent="0.2">
      <c r="A233" s="51" t="s">
        <v>437</v>
      </c>
      <c r="B233" s="52">
        <v>54784</v>
      </c>
      <c r="C233" s="53">
        <v>1</v>
      </c>
      <c r="D233" s="53">
        <v>0</v>
      </c>
      <c r="E233" s="54" t="s">
        <v>1653</v>
      </c>
      <c r="F233" s="53" t="s">
        <v>1654</v>
      </c>
      <c r="G233" s="53"/>
      <c r="H233" s="53" t="s">
        <v>1655</v>
      </c>
      <c r="I233" s="53">
        <v>2</v>
      </c>
      <c r="J233" s="53" t="s">
        <v>1656</v>
      </c>
      <c r="K233" s="53" t="s">
        <v>447</v>
      </c>
      <c r="L233" s="53" t="s">
        <v>448</v>
      </c>
      <c r="M233" s="53" t="s">
        <v>447</v>
      </c>
      <c r="N233" s="53">
        <v>1</v>
      </c>
      <c r="O233" s="53">
        <v>205</v>
      </c>
      <c r="P233" s="53">
        <v>14</v>
      </c>
      <c r="Q233" s="53" t="s">
        <v>153</v>
      </c>
      <c r="R233" s="53" t="s">
        <v>153</v>
      </c>
      <c r="S233" s="53" t="s">
        <v>153</v>
      </c>
      <c r="T233" s="53" t="s">
        <v>1658</v>
      </c>
      <c r="U233" s="53" t="s">
        <v>153</v>
      </c>
      <c r="V233" s="53" t="s">
        <v>153</v>
      </c>
      <c r="W233" s="53" t="s">
        <v>153</v>
      </c>
      <c r="X233" s="53" t="s">
        <v>153</v>
      </c>
      <c r="Y233" s="53" t="s">
        <v>153</v>
      </c>
      <c r="Z233" s="51"/>
      <c r="AA233" s="51" t="s">
        <v>452</v>
      </c>
      <c r="AB233" s="51" t="s">
        <v>1653</v>
      </c>
      <c r="AC233" s="51" t="s">
        <v>1654</v>
      </c>
      <c r="AD233" s="51" t="s">
        <v>1655</v>
      </c>
      <c r="AE233" s="51" t="s">
        <v>1656</v>
      </c>
      <c r="AF233" s="53">
        <v>1</v>
      </c>
      <c r="AG233" s="53">
        <v>195</v>
      </c>
      <c r="AH233" s="53">
        <v>11</v>
      </c>
      <c r="AI233" s="53">
        <v>0</v>
      </c>
      <c r="AJ233" s="53" t="s">
        <v>153</v>
      </c>
      <c r="AK233" s="53" t="s">
        <v>153</v>
      </c>
      <c r="AL233" s="53" t="s">
        <v>153</v>
      </c>
      <c r="AM233" s="53" t="s">
        <v>1658</v>
      </c>
      <c r="AN233" s="53" t="s">
        <v>153</v>
      </c>
      <c r="AO233" s="53" t="s">
        <v>153</v>
      </c>
      <c r="AP233" s="53" t="s">
        <v>153</v>
      </c>
      <c r="AQ233" s="53" t="s">
        <v>153</v>
      </c>
      <c r="AR233" s="53" t="s">
        <v>153</v>
      </c>
      <c r="AS233" s="53">
        <v>2015</v>
      </c>
      <c r="AT233" s="53" t="s">
        <v>1663</v>
      </c>
      <c r="AU233" s="53" t="s">
        <v>153</v>
      </c>
      <c r="AV233" s="53" t="s">
        <v>153</v>
      </c>
      <c r="AW233" s="53" t="s">
        <v>153</v>
      </c>
      <c r="AX233" s="53" t="s">
        <v>153</v>
      </c>
      <c r="AY233" s="51"/>
      <c r="AZ233" s="51" t="s">
        <v>153</v>
      </c>
      <c r="BA233" s="53">
        <v>7849</v>
      </c>
      <c r="BB233" s="53">
        <v>0</v>
      </c>
      <c r="BC233" s="53"/>
      <c r="BD233" s="53"/>
      <c r="BE233" s="53"/>
      <c r="BF233" s="53"/>
      <c r="BG233" s="53"/>
      <c r="BH233" s="53"/>
      <c r="BI233" s="53"/>
      <c r="BJ233" s="51">
        <v>5.1282051282051277</v>
      </c>
      <c r="BK233" s="53"/>
      <c r="BL233" s="53"/>
      <c r="BM233" s="53"/>
      <c r="BN233" s="53" t="s">
        <v>533</v>
      </c>
      <c r="BO233" s="53"/>
      <c r="BP233" s="53"/>
      <c r="BQ233" s="53" t="s">
        <v>533</v>
      </c>
      <c r="BR233" s="53"/>
      <c r="BS233" s="53"/>
      <c r="BT233" s="53"/>
      <c r="BU233" s="53"/>
      <c r="BV233" s="53"/>
      <c r="BW233" s="53"/>
      <c r="BX233" s="53"/>
      <c r="BY233" s="53"/>
      <c r="BZ233" s="53"/>
      <c r="CA233" s="53"/>
      <c r="CB233" s="53"/>
      <c r="CC233" s="53"/>
      <c r="CD233" s="53"/>
      <c r="CE233" s="53"/>
      <c r="CF233" s="53"/>
      <c r="CG233" s="53"/>
      <c r="CH233" s="53"/>
      <c r="CI233" s="53">
        <v>2017</v>
      </c>
      <c r="CJ233" s="53" t="s">
        <v>448</v>
      </c>
      <c r="CK233" s="53" t="s">
        <v>464</v>
      </c>
      <c r="CL233" s="53" t="s">
        <v>464</v>
      </c>
      <c r="CM233" s="53" t="s">
        <v>464</v>
      </c>
      <c r="CN233" s="53" t="s">
        <v>464</v>
      </c>
      <c r="CO233" s="53" t="s">
        <v>465</v>
      </c>
      <c r="CP233" s="53">
        <v>1</v>
      </c>
      <c r="CQ233" s="53">
        <v>0</v>
      </c>
      <c r="CR233" s="53">
        <v>0</v>
      </c>
      <c r="CS233" s="53">
        <v>1</v>
      </c>
      <c r="CT233" s="53">
        <v>0</v>
      </c>
      <c r="CU233" s="53">
        <v>0</v>
      </c>
      <c r="CV233" s="53">
        <v>0</v>
      </c>
      <c r="CW233" s="53">
        <v>0</v>
      </c>
      <c r="CX233" s="53">
        <v>0</v>
      </c>
      <c r="CY233" s="53">
        <v>1</v>
      </c>
      <c r="CZ233" s="53">
        <v>0</v>
      </c>
      <c r="DA233" s="53">
        <v>0</v>
      </c>
      <c r="DB233" s="53">
        <v>0</v>
      </c>
      <c r="DC233" s="53" t="s">
        <v>1664</v>
      </c>
      <c r="DD233" s="53" t="s">
        <v>153</v>
      </c>
      <c r="DE233" s="53" t="s">
        <v>153</v>
      </c>
      <c r="DF233" s="53">
        <v>1</v>
      </c>
      <c r="DG233" s="53" t="s">
        <v>465</v>
      </c>
      <c r="DH233" s="53">
        <v>0</v>
      </c>
      <c r="DI233" s="53">
        <v>0</v>
      </c>
      <c r="DJ233" s="53">
        <v>0</v>
      </c>
      <c r="DK233" s="53">
        <v>0</v>
      </c>
      <c r="DL233" s="53">
        <v>0</v>
      </c>
      <c r="DM233" s="53">
        <v>0</v>
      </c>
      <c r="DN233" s="53">
        <v>0</v>
      </c>
      <c r="DO233" s="53">
        <v>0</v>
      </c>
      <c r="DP233" s="53">
        <v>0</v>
      </c>
      <c r="DQ233" s="53">
        <v>0</v>
      </c>
      <c r="DR233" s="53">
        <v>0</v>
      </c>
      <c r="DS233" s="53">
        <v>0</v>
      </c>
      <c r="DT233" s="53">
        <v>0</v>
      </c>
      <c r="DU233" s="53" t="s">
        <v>153</v>
      </c>
      <c r="DV233" s="53" t="s">
        <v>153</v>
      </c>
      <c r="DW233" s="51"/>
      <c r="DX233" s="53">
        <v>0</v>
      </c>
      <c r="DY233" s="53">
        <v>1</v>
      </c>
      <c r="DZ233" s="53">
        <v>0</v>
      </c>
      <c r="EA233" s="53">
        <v>0</v>
      </c>
      <c r="EB233" s="53"/>
      <c r="EC233" s="53"/>
      <c r="ED233" s="53"/>
      <c r="EE233" s="51">
        <v>16.666666666666664</v>
      </c>
      <c r="EF233" s="53"/>
      <c r="EG233" s="53"/>
      <c r="EH233" s="53"/>
      <c r="EI233" s="53"/>
      <c r="EJ233" s="53"/>
      <c r="EK233" s="53"/>
      <c r="EL233" s="53"/>
      <c r="EM233" s="53"/>
      <c r="EN233" s="53"/>
      <c r="EO233" s="53"/>
      <c r="EP233" s="53"/>
      <c r="EQ233" s="59">
        <v>54784</v>
      </c>
      <c r="ER233" s="59">
        <v>7849</v>
      </c>
      <c r="ES233" s="59">
        <v>0</v>
      </c>
      <c r="ET233" s="59">
        <v>0</v>
      </c>
      <c r="EU233" s="59">
        <v>0</v>
      </c>
      <c r="EV233" s="59">
        <v>0</v>
      </c>
      <c r="EW233" s="56"/>
      <c r="EX233" s="56"/>
      <c r="EY233" s="56"/>
      <c r="EZ233" s="56"/>
      <c r="FA233" s="56"/>
      <c r="FB233" s="56"/>
      <c r="FC233" s="56"/>
      <c r="FD233" s="56"/>
      <c r="FE233" s="56"/>
      <c r="FF233" s="56"/>
      <c r="FG233" s="56"/>
      <c r="FH233" s="56"/>
      <c r="FI233" s="56"/>
      <c r="FJ233" s="56"/>
      <c r="FK233" s="56"/>
      <c r="FL233" s="56"/>
      <c r="FM233" s="56"/>
      <c r="FN233" s="56" t="s">
        <v>466</v>
      </c>
      <c r="FO233" s="60" t="b">
        <f t="shared" si="3"/>
        <v>1</v>
      </c>
    </row>
    <row r="234" spans="1:171" s="58" customFormat="1" ht="12.75" x14ac:dyDescent="0.2">
      <c r="A234" s="51" t="s">
        <v>437</v>
      </c>
      <c r="B234" s="52">
        <v>7264</v>
      </c>
      <c r="C234" s="53">
        <v>0</v>
      </c>
      <c r="D234" s="53">
        <v>2</v>
      </c>
      <c r="E234" s="54" t="s">
        <v>1665</v>
      </c>
      <c r="F234" s="53" t="s">
        <v>1666</v>
      </c>
      <c r="G234" s="53"/>
      <c r="H234" s="53" t="s">
        <v>1667</v>
      </c>
      <c r="I234" s="53">
        <v>2</v>
      </c>
      <c r="J234" s="53" t="s">
        <v>1668</v>
      </c>
      <c r="K234" s="53" t="s">
        <v>447</v>
      </c>
      <c r="L234" s="53" t="s">
        <v>472</v>
      </c>
      <c r="M234" s="53" t="s">
        <v>447</v>
      </c>
      <c r="N234" s="53">
        <v>2</v>
      </c>
      <c r="O234" s="53">
        <v>210</v>
      </c>
      <c r="P234" s="53">
        <v>22</v>
      </c>
      <c r="Q234" s="53" t="s">
        <v>153</v>
      </c>
      <c r="R234" s="53" t="s">
        <v>153</v>
      </c>
      <c r="S234" s="53" t="s">
        <v>1669</v>
      </c>
      <c r="T234" s="53" t="s">
        <v>1670</v>
      </c>
      <c r="U234" s="53" t="s">
        <v>1671</v>
      </c>
      <c r="V234" s="53" t="s">
        <v>1672</v>
      </c>
      <c r="W234" s="53" t="s">
        <v>153</v>
      </c>
      <c r="X234" s="53" t="s">
        <v>1673</v>
      </c>
      <c r="Y234" s="53" t="s">
        <v>217</v>
      </c>
      <c r="Z234" s="51"/>
      <c r="AA234" s="51" t="s">
        <v>452</v>
      </c>
      <c r="AB234" s="51" t="s">
        <v>1665</v>
      </c>
      <c r="AC234" s="51" t="s">
        <v>1666</v>
      </c>
      <c r="AD234" s="51" t="s">
        <v>1667</v>
      </c>
      <c r="AE234" s="51" t="s">
        <v>1668</v>
      </c>
      <c r="AF234" s="53">
        <v>2</v>
      </c>
      <c r="AG234" s="53">
        <v>240</v>
      </c>
      <c r="AH234" s="53">
        <v>22</v>
      </c>
      <c r="AI234" s="53">
        <v>2</v>
      </c>
      <c r="AJ234" s="53" t="s">
        <v>153</v>
      </c>
      <c r="AK234" s="53" t="s">
        <v>153</v>
      </c>
      <c r="AL234" s="53" t="s">
        <v>1669</v>
      </c>
      <c r="AM234" s="53" t="s">
        <v>1670</v>
      </c>
      <c r="AN234" s="53" t="s">
        <v>1673</v>
      </c>
      <c r="AO234" s="53" t="s">
        <v>217</v>
      </c>
      <c r="AP234" s="53" t="s">
        <v>1671</v>
      </c>
      <c r="AQ234" s="53" t="s">
        <v>1672</v>
      </c>
      <c r="AR234" s="53" t="s">
        <v>153</v>
      </c>
      <c r="AS234" s="53">
        <v>2015</v>
      </c>
      <c r="AT234" s="53" t="s">
        <v>153</v>
      </c>
      <c r="AU234" s="53" t="s">
        <v>153</v>
      </c>
      <c r="AV234" s="53" t="s">
        <v>153</v>
      </c>
      <c r="AW234" s="53" t="s">
        <v>153</v>
      </c>
      <c r="AX234" s="53" t="s">
        <v>153</v>
      </c>
      <c r="AY234" s="51"/>
      <c r="AZ234" s="51" t="s">
        <v>153</v>
      </c>
      <c r="BA234" s="53">
        <v>9003</v>
      </c>
      <c r="BB234" s="53">
        <v>0</v>
      </c>
      <c r="BC234" s="53"/>
      <c r="BD234" s="53"/>
      <c r="BE234" s="53"/>
      <c r="BF234" s="53"/>
      <c r="BG234" s="53"/>
      <c r="BH234" s="53" t="s">
        <v>532</v>
      </c>
      <c r="BI234" s="53"/>
      <c r="BJ234" s="51">
        <v>-12.5</v>
      </c>
      <c r="BK234" s="53"/>
      <c r="BL234" s="53"/>
      <c r="BM234" s="53"/>
      <c r="BN234" s="53" t="s">
        <v>123</v>
      </c>
      <c r="BO234" s="53"/>
      <c r="BP234" s="53"/>
      <c r="BQ234" s="53" t="s">
        <v>123</v>
      </c>
      <c r="BR234" s="53"/>
      <c r="BS234" s="53"/>
      <c r="BT234" s="53"/>
      <c r="BU234" s="53"/>
      <c r="BV234" s="53"/>
      <c r="BW234" s="53"/>
      <c r="BX234" s="53"/>
      <c r="BY234" s="53"/>
      <c r="BZ234" s="53"/>
      <c r="CA234" s="53"/>
      <c r="CB234" s="53"/>
      <c r="CC234" s="53"/>
      <c r="CD234" s="53"/>
      <c r="CE234" s="53"/>
      <c r="CF234" s="53" t="s">
        <v>462</v>
      </c>
      <c r="CG234" s="53"/>
      <c r="CH234" s="53"/>
      <c r="CI234" s="53">
        <v>2017</v>
      </c>
      <c r="CJ234" s="53" t="s">
        <v>472</v>
      </c>
      <c r="CK234" s="53" t="s">
        <v>464</v>
      </c>
      <c r="CL234" s="53" t="s">
        <v>464</v>
      </c>
      <c r="CM234" s="53" t="s">
        <v>464</v>
      </c>
      <c r="CN234" s="53" t="s">
        <v>464</v>
      </c>
      <c r="CO234" s="53" t="s">
        <v>465</v>
      </c>
      <c r="CP234" s="53">
        <v>0</v>
      </c>
      <c r="CQ234" s="53">
        <v>0</v>
      </c>
      <c r="CR234" s="53">
        <v>0</v>
      </c>
      <c r="CS234" s="53">
        <v>0</v>
      </c>
      <c r="CT234" s="53">
        <v>0</v>
      </c>
      <c r="CU234" s="53">
        <v>0</v>
      </c>
      <c r="CV234" s="53">
        <v>0</v>
      </c>
      <c r="CW234" s="53">
        <v>0</v>
      </c>
      <c r="CX234" s="53">
        <v>0</v>
      </c>
      <c r="CY234" s="53">
        <v>0</v>
      </c>
      <c r="CZ234" s="53">
        <v>0</v>
      </c>
      <c r="DA234" s="53">
        <v>0</v>
      </c>
      <c r="DB234" s="53">
        <v>0</v>
      </c>
      <c r="DC234" s="53" t="s">
        <v>153</v>
      </c>
      <c r="DD234" s="53" t="s">
        <v>153</v>
      </c>
      <c r="DE234" s="53" t="s">
        <v>153</v>
      </c>
      <c r="DF234" s="53">
        <v>0</v>
      </c>
      <c r="DG234" s="53" t="s">
        <v>465</v>
      </c>
      <c r="DH234" s="53">
        <v>0</v>
      </c>
      <c r="DI234" s="53">
        <v>0</v>
      </c>
      <c r="DJ234" s="53">
        <v>0</v>
      </c>
      <c r="DK234" s="53">
        <v>0</v>
      </c>
      <c r="DL234" s="53">
        <v>0</v>
      </c>
      <c r="DM234" s="53">
        <v>0</v>
      </c>
      <c r="DN234" s="53">
        <v>0</v>
      </c>
      <c r="DO234" s="53">
        <v>0</v>
      </c>
      <c r="DP234" s="53">
        <v>0</v>
      </c>
      <c r="DQ234" s="53">
        <v>0</v>
      </c>
      <c r="DR234" s="53">
        <v>0</v>
      </c>
      <c r="DS234" s="53">
        <v>0</v>
      </c>
      <c r="DT234" s="53">
        <v>0</v>
      </c>
      <c r="DU234" s="53" t="s">
        <v>153</v>
      </c>
      <c r="DV234" s="53" t="s">
        <v>153</v>
      </c>
      <c r="DW234" s="51"/>
      <c r="DX234" s="53">
        <v>0</v>
      </c>
      <c r="DY234" s="53">
        <v>0</v>
      </c>
      <c r="DZ234" s="53">
        <v>0</v>
      </c>
      <c r="EA234" s="53">
        <v>0</v>
      </c>
      <c r="EB234" s="53"/>
      <c r="EC234" s="53"/>
      <c r="ED234" s="53"/>
      <c r="EE234" s="51"/>
      <c r="EF234" s="53"/>
      <c r="EG234" s="53"/>
      <c r="EH234" s="53"/>
      <c r="EI234" s="53"/>
      <c r="EJ234" s="53"/>
      <c r="EK234" s="53"/>
      <c r="EL234" s="53"/>
      <c r="EM234" s="53"/>
      <c r="EN234" s="53"/>
      <c r="EO234" s="53"/>
      <c r="EP234" s="53"/>
      <c r="EQ234" s="59">
        <v>7264</v>
      </c>
      <c r="ER234" s="59">
        <v>9003</v>
      </c>
      <c r="ES234" s="59">
        <v>0</v>
      </c>
      <c r="ET234" s="59">
        <v>0</v>
      </c>
      <c r="EU234" s="59">
        <v>0</v>
      </c>
      <c r="EV234" s="59">
        <v>0</v>
      </c>
      <c r="EW234" s="59">
        <v>0</v>
      </c>
      <c r="EX234" s="59">
        <v>0</v>
      </c>
      <c r="EY234" s="59">
        <v>0</v>
      </c>
      <c r="EZ234" s="59">
        <v>0</v>
      </c>
      <c r="FA234" s="59">
        <v>0</v>
      </c>
      <c r="FB234" s="59">
        <v>0</v>
      </c>
      <c r="FC234" s="59">
        <v>0</v>
      </c>
      <c r="FD234" s="59">
        <v>0</v>
      </c>
      <c r="FE234" s="59">
        <v>0</v>
      </c>
      <c r="FF234" s="59">
        <v>0</v>
      </c>
      <c r="FG234" s="59">
        <v>0</v>
      </c>
      <c r="FH234" s="59">
        <v>0</v>
      </c>
      <c r="FI234" s="59">
        <v>0</v>
      </c>
      <c r="FJ234" s="59">
        <v>0</v>
      </c>
      <c r="FK234" s="59">
        <v>0</v>
      </c>
      <c r="FL234" s="59">
        <v>0</v>
      </c>
      <c r="FM234" s="56"/>
      <c r="FN234" s="56" t="s">
        <v>466</v>
      </c>
      <c r="FO234" s="60" t="b">
        <f t="shared" si="3"/>
        <v>1</v>
      </c>
    </row>
    <row r="235" spans="1:171" s="58" customFormat="1" ht="12.75" x14ac:dyDescent="0.2">
      <c r="A235" s="51" t="s">
        <v>437</v>
      </c>
      <c r="B235" s="52">
        <v>7264</v>
      </c>
      <c r="C235" s="53">
        <v>1</v>
      </c>
      <c r="D235" s="53">
        <v>0</v>
      </c>
      <c r="E235" s="54" t="s">
        <v>1665</v>
      </c>
      <c r="F235" s="53" t="s">
        <v>1666</v>
      </c>
      <c r="G235" s="53"/>
      <c r="H235" s="53" t="s">
        <v>1667</v>
      </c>
      <c r="I235" s="53">
        <v>2</v>
      </c>
      <c r="J235" s="53" t="s">
        <v>1668</v>
      </c>
      <c r="K235" s="53" t="s">
        <v>447</v>
      </c>
      <c r="L235" s="53" t="s">
        <v>472</v>
      </c>
      <c r="M235" s="53" t="s">
        <v>447</v>
      </c>
      <c r="N235" s="53">
        <v>2</v>
      </c>
      <c r="O235" s="53">
        <v>210</v>
      </c>
      <c r="P235" s="53">
        <v>22</v>
      </c>
      <c r="Q235" s="53" t="s">
        <v>153</v>
      </c>
      <c r="R235" s="53" t="s">
        <v>153</v>
      </c>
      <c r="S235" s="53" t="s">
        <v>153</v>
      </c>
      <c r="T235" s="53" t="s">
        <v>1670</v>
      </c>
      <c r="U235" s="53" t="s">
        <v>153</v>
      </c>
      <c r="V235" s="53" t="s">
        <v>153</v>
      </c>
      <c r="W235" s="53" t="s">
        <v>153</v>
      </c>
      <c r="X235" s="53" t="s">
        <v>153</v>
      </c>
      <c r="Y235" s="53" t="s">
        <v>153</v>
      </c>
      <c r="Z235" s="51"/>
      <c r="AA235" s="51" t="s">
        <v>452</v>
      </c>
      <c r="AB235" s="51" t="s">
        <v>1665</v>
      </c>
      <c r="AC235" s="51" t="s">
        <v>1666</v>
      </c>
      <c r="AD235" s="51" t="s">
        <v>1667</v>
      </c>
      <c r="AE235" s="51" t="s">
        <v>1668</v>
      </c>
      <c r="AF235" s="53">
        <v>2</v>
      </c>
      <c r="AG235" s="53">
        <v>240</v>
      </c>
      <c r="AH235" s="53">
        <v>22</v>
      </c>
      <c r="AI235" s="53">
        <v>0</v>
      </c>
      <c r="AJ235" s="53" t="s">
        <v>153</v>
      </c>
      <c r="AK235" s="53" t="s">
        <v>153</v>
      </c>
      <c r="AL235" s="53" t="s">
        <v>153</v>
      </c>
      <c r="AM235" s="53" t="s">
        <v>1670</v>
      </c>
      <c r="AN235" s="53" t="s">
        <v>153</v>
      </c>
      <c r="AO235" s="53" t="s">
        <v>153</v>
      </c>
      <c r="AP235" s="53" t="s">
        <v>153</v>
      </c>
      <c r="AQ235" s="53" t="s">
        <v>153</v>
      </c>
      <c r="AR235" s="53" t="s">
        <v>153</v>
      </c>
      <c r="AS235" s="53">
        <v>2015</v>
      </c>
      <c r="AT235" s="53" t="s">
        <v>153</v>
      </c>
      <c r="AU235" s="53" t="s">
        <v>153</v>
      </c>
      <c r="AV235" s="53" t="s">
        <v>153</v>
      </c>
      <c r="AW235" s="53" t="s">
        <v>153</v>
      </c>
      <c r="AX235" s="53" t="s">
        <v>153</v>
      </c>
      <c r="AY235" s="51"/>
      <c r="AZ235" s="51" t="s">
        <v>153</v>
      </c>
      <c r="BA235" s="53">
        <v>9003</v>
      </c>
      <c r="BB235" s="53">
        <v>0</v>
      </c>
      <c r="BC235" s="53"/>
      <c r="BD235" s="53"/>
      <c r="BE235" s="53"/>
      <c r="BF235" s="53"/>
      <c r="BG235" s="53"/>
      <c r="BH235" s="53"/>
      <c r="BI235" s="53"/>
      <c r="BJ235" s="51">
        <v>-12.5</v>
      </c>
      <c r="BK235" s="53"/>
      <c r="BL235" s="53"/>
      <c r="BM235" s="53"/>
      <c r="BN235" s="53" t="s">
        <v>123</v>
      </c>
      <c r="BO235" s="53"/>
      <c r="BP235" s="53"/>
      <c r="BQ235" s="53" t="s">
        <v>123</v>
      </c>
      <c r="BR235" s="53"/>
      <c r="BS235" s="53"/>
      <c r="BT235" s="53"/>
      <c r="BU235" s="53"/>
      <c r="BV235" s="53"/>
      <c r="BW235" s="53"/>
      <c r="BX235" s="53"/>
      <c r="BY235" s="53"/>
      <c r="BZ235" s="53"/>
      <c r="CA235" s="53"/>
      <c r="CB235" s="53"/>
      <c r="CC235" s="53"/>
      <c r="CD235" s="53"/>
      <c r="CE235" s="53"/>
      <c r="CF235" s="53"/>
      <c r="CG235" s="53"/>
      <c r="CH235" s="53"/>
      <c r="CI235" s="53">
        <v>2017</v>
      </c>
      <c r="CJ235" s="53" t="s">
        <v>472</v>
      </c>
      <c r="CK235" s="53" t="s">
        <v>464</v>
      </c>
      <c r="CL235" s="53" t="s">
        <v>464</v>
      </c>
      <c r="CM235" s="53" t="s">
        <v>464</v>
      </c>
      <c r="CN235" s="53" t="s">
        <v>464</v>
      </c>
      <c r="CO235" s="53" t="s">
        <v>465</v>
      </c>
      <c r="CP235" s="53">
        <v>0</v>
      </c>
      <c r="CQ235" s="53">
        <v>0</v>
      </c>
      <c r="CR235" s="53">
        <v>0</v>
      </c>
      <c r="CS235" s="53">
        <v>0</v>
      </c>
      <c r="CT235" s="53">
        <v>0</v>
      </c>
      <c r="CU235" s="53">
        <v>0</v>
      </c>
      <c r="CV235" s="53">
        <v>0</v>
      </c>
      <c r="CW235" s="53">
        <v>0</v>
      </c>
      <c r="CX235" s="53">
        <v>0</v>
      </c>
      <c r="CY235" s="53">
        <v>0</v>
      </c>
      <c r="CZ235" s="53">
        <v>0</v>
      </c>
      <c r="DA235" s="53">
        <v>0</v>
      </c>
      <c r="DB235" s="53">
        <v>0</v>
      </c>
      <c r="DC235" s="53" t="s">
        <v>153</v>
      </c>
      <c r="DD235" s="53" t="s">
        <v>153</v>
      </c>
      <c r="DE235" s="53" t="s">
        <v>153</v>
      </c>
      <c r="DF235" s="53">
        <v>0</v>
      </c>
      <c r="DG235" s="53" t="s">
        <v>465</v>
      </c>
      <c r="DH235" s="53">
        <v>0</v>
      </c>
      <c r="DI235" s="53">
        <v>0</v>
      </c>
      <c r="DJ235" s="53">
        <v>0</v>
      </c>
      <c r="DK235" s="53">
        <v>0</v>
      </c>
      <c r="DL235" s="53">
        <v>0</v>
      </c>
      <c r="DM235" s="53">
        <v>0</v>
      </c>
      <c r="DN235" s="53">
        <v>0</v>
      </c>
      <c r="DO235" s="53">
        <v>0</v>
      </c>
      <c r="DP235" s="53">
        <v>0</v>
      </c>
      <c r="DQ235" s="53">
        <v>0</v>
      </c>
      <c r="DR235" s="53">
        <v>0</v>
      </c>
      <c r="DS235" s="53">
        <v>0</v>
      </c>
      <c r="DT235" s="53">
        <v>0</v>
      </c>
      <c r="DU235" s="53" t="s">
        <v>153</v>
      </c>
      <c r="DV235" s="53" t="s">
        <v>153</v>
      </c>
      <c r="DW235" s="51"/>
      <c r="DX235" s="53">
        <v>0</v>
      </c>
      <c r="DY235" s="53">
        <v>0</v>
      </c>
      <c r="DZ235" s="53">
        <v>0</v>
      </c>
      <c r="EA235" s="53">
        <v>0</v>
      </c>
      <c r="EB235" s="53"/>
      <c r="EC235" s="53"/>
      <c r="ED235" s="53"/>
      <c r="EE235" s="51"/>
      <c r="EF235" s="53"/>
      <c r="EG235" s="53"/>
      <c r="EH235" s="53"/>
      <c r="EI235" s="53"/>
      <c r="EJ235" s="53"/>
      <c r="EK235" s="53"/>
      <c r="EL235" s="53"/>
      <c r="EM235" s="53"/>
      <c r="EN235" s="53"/>
      <c r="EO235" s="53"/>
      <c r="EP235" s="53"/>
      <c r="EQ235" s="59">
        <v>7264</v>
      </c>
      <c r="ER235" s="59">
        <v>9003</v>
      </c>
      <c r="ES235" s="59">
        <v>0</v>
      </c>
      <c r="ET235" s="59">
        <v>0</v>
      </c>
      <c r="EU235" s="59">
        <v>0</v>
      </c>
      <c r="EV235" s="59">
        <v>0</v>
      </c>
      <c r="EW235" s="56"/>
      <c r="EX235" s="56"/>
      <c r="EY235" s="56"/>
      <c r="EZ235" s="56"/>
      <c r="FA235" s="56"/>
      <c r="FB235" s="56"/>
      <c r="FC235" s="56"/>
      <c r="FD235" s="56"/>
      <c r="FE235" s="56"/>
      <c r="FF235" s="56"/>
      <c r="FG235" s="56"/>
      <c r="FH235" s="56"/>
      <c r="FI235" s="56"/>
      <c r="FJ235" s="56"/>
      <c r="FK235" s="56"/>
      <c r="FL235" s="56"/>
      <c r="FM235" s="56"/>
      <c r="FN235" s="56" t="s">
        <v>466</v>
      </c>
      <c r="FO235" s="60" t="b">
        <f t="shared" si="3"/>
        <v>1</v>
      </c>
    </row>
    <row r="236" spans="1:171" s="58" customFormat="1" ht="12.75" x14ac:dyDescent="0.2">
      <c r="A236" s="51" t="s">
        <v>437</v>
      </c>
      <c r="B236" s="52">
        <v>60641</v>
      </c>
      <c r="C236" s="53">
        <v>0</v>
      </c>
      <c r="D236" s="53">
        <v>1</v>
      </c>
      <c r="E236" s="54" t="s">
        <v>1674</v>
      </c>
      <c r="F236" s="53" t="s">
        <v>865</v>
      </c>
      <c r="G236" s="53"/>
      <c r="H236" s="53" t="s">
        <v>1675</v>
      </c>
      <c r="I236" s="53">
        <v>2</v>
      </c>
      <c r="J236" s="53" t="s">
        <v>1676</v>
      </c>
      <c r="K236" s="53" t="s">
        <v>447</v>
      </c>
      <c r="L236" s="53" t="s">
        <v>472</v>
      </c>
      <c r="M236" s="53" t="s">
        <v>447</v>
      </c>
      <c r="N236" s="53">
        <v>1</v>
      </c>
      <c r="O236" s="53">
        <v>210</v>
      </c>
      <c r="P236" s="53">
        <v>90</v>
      </c>
      <c r="Q236" s="53" t="s">
        <v>153</v>
      </c>
      <c r="R236" s="53" t="s">
        <v>153</v>
      </c>
      <c r="S236" s="53" t="s">
        <v>1677</v>
      </c>
      <c r="T236" s="53" t="s">
        <v>1678</v>
      </c>
      <c r="U236" s="53" t="s">
        <v>1679</v>
      </c>
      <c r="V236" s="53" t="s">
        <v>1680</v>
      </c>
      <c r="W236" s="53" t="s">
        <v>153</v>
      </c>
      <c r="X236" s="53" t="s">
        <v>1681</v>
      </c>
      <c r="Y236" s="53" t="s">
        <v>546</v>
      </c>
      <c r="Z236" s="51"/>
      <c r="AA236" s="51" t="s">
        <v>452</v>
      </c>
      <c r="AB236" s="51" t="s">
        <v>1674</v>
      </c>
      <c r="AC236" s="51" t="s">
        <v>865</v>
      </c>
      <c r="AD236" s="51" t="s">
        <v>1675</v>
      </c>
      <c r="AE236" s="51" t="s">
        <v>1676</v>
      </c>
      <c r="AF236" s="53">
        <v>1</v>
      </c>
      <c r="AG236" s="53">
        <v>252</v>
      </c>
      <c r="AH236" s="53">
        <v>92</v>
      </c>
      <c r="AI236" s="53">
        <v>1</v>
      </c>
      <c r="AJ236" s="53" t="s">
        <v>153</v>
      </c>
      <c r="AK236" s="53" t="s">
        <v>153</v>
      </c>
      <c r="AL236" s="53" t="s">
        <v>1677</v>
      </c>
      <c r="AM236" s="53" t="s">
        <v>1678</v>
      </c>
      <c r="AN236" s="53" t="s">
        <v>1681</v>
      </c>
      <c r="AO236" s="53" t="s">
        <v>546</v>
      </c>
      <c r="AP236" s="53" t="s">
        <v>1679</v>
      </c>
      <c r="AQ236" s="53" t="s">
        <v>1680</v>
      </c>
      <c r="AR236" s="53" t="s">
        <v>153</v>
      </c>
      <c r="AS236" s="53">
        <v>2014</v>
      </c>
      <c r="AT236" s="53" t="s">
        <v>153</v>
      </c>
      <c r="AU236" s="53" t="s">
        <v>153</v>
      </c>
      <c r="AV236" s="53" t="s">
        <v>153</v>
      </c>
      <c r="AW236" s="53" t="s">
        <v>439</v>
      </c>
      <c r="AX236" s="53" t="s">
        <v>439</v>
      </c>
      <c r="AY236" s="51"/>
      <c r="AZ236" s="51" t="s">
        <v>153</v>
      </c>
      <c r="BA236" s="53">
        <v>10277</v>
      </c>
      <c r="BB236" s="53">
        <v>0</v>
      </c>
      <c r="BC236" s="53"/>
      <c r="BD236" s="53"/>
      <c r="BE236" s="53"/>
      <c r="BF236" s="53"/>
      <c r="BG236" s="53"/>
      <c r="BH236" s="53" t="s">
        <v>532</v>
      </c>
      <c r="BI236" s="53"/>
      <c r="BJ236" s="51">
        <v>-16.666666666666664</v>
      </c>
      <c r="BK236" s="53"/>
      <c r="BL236" s="53"/>
      <c r="BM236" s="53"/>
      <c r="BN236" s="53" t="s">
        <v>873</v>
      </c>
      <c r="BO236" s="53"/>
      <c r="BP236" s="53"/>
      <c r="BQ236" s="53" t="s">
        <v>873</v>
      </c>
      <c r="BR236" s="53"/>
      <c r="BS236" s="53"/>
      <c r="BT236" s="53"/>
      <c r="BU236" s="53"/>
      <c r="BV236" s="53"/>
      <c r="BW236" s="53"/>
      <c r="BX236" s="53"/>
      <c r="BY236" s="53"/>
      <c r="BZ236" s="53"/>
      <c r="CA236" s="53"/>
      <c r="CB236" s="53"/>
      <c r="CC236" s="53"/>
      <c r="CD236" s="53"/>
      <c r="CE236" s="53"/>
      <c r="CF236" s="53" t="s">
        <v>462</v>
      </c>
      <c r="CG236" s="53"/>
      <c r="CH236" s="53"/>
      <c r="CI236" s="53">
        <v>2017</v>
      </c>
      <c r="CJ236" s="53" t="s">
        <v>472</v>
      </c>
      <c r="CK236" s="53" t="s">
        <v>464</v>
      </c>
      <c r="CL236" s="53" t="s">
        <v>464</v>
      </c>
      <c r="CM236" s="53" t="s">
        <v>464</v>
      </c>
      <c r="CN236" s="53" t="s">
        <v>463</v>
      </c>
      <c r="CO236" s="53" t="s">
        <v>465</v>
      </c>
      <c r="CP236" s="53">
        <v>0</v>
      </c>
      <c r="CQ236" s="53">
        <v>0</v>
      </c>
      <c r="CR236" s="53">
        <v>0</v>
      </c>
      <c r="CS236" s="53">
        <v>0</v>
      </c>
      <c r="CT236" s="53">
        <v>0</v>
      </c>
      <c r="CU236" s="53">
        <v>0</v>
      </c>
      <c r="CV236" s="53">
        <v>0</v>
      </c>
      <c r="CW236" s="53">
        <v>0</v>
      </c>
      <c r="CX236" s="53">
        <v>0</v>
      </c>
      <c r="CY236" s="53">
        <v>0</v>
      </c>
      <c r="CZ236" s="53">
        <v>0</v>
      </c>
      <c r="DA236" s="53">
        <v>0</v>
      </c>
      <c r="DB236" s="53">
        <v>0</v>
      </c>
      <c r="DC236" s="53" t="s">
        <v>153</v>
      </c>
      <c r="DD236" s="53" t="s">
        <v>153</v>
      </c>
      <c r="DE236" s="53" t="s">
        <v>153</v>
      </c>
      <c r="DF236" s="53">
        <v>3</v>
      </c>
      <c r="DG236" s="53" t="s">
        <v>465</v>
      </c>
      <c r="DH236" s="53">
        <v>0</v>
      </c>
      <c r="DI236" s="53">
        <v>0</v>
      </c>
      <c r="DJ236" s="53">
        <v>0</v>
      </c>
      <c r="DK236" s="53">
        <v>0</v>
      </c>
      <c r="DL236" s="53">
        <v>0</v>
      </c>
      <c r="DM236" s="53">
        <v>0</v>
      </c>
      <c r="DN236" s="53">
        <v>0</v>
      </c>
      <c r="DO236" s="53">
        <v>0</v>
      </c>
      <c r="DP236" s="53">
        <v>0</v>
      </c>
      <c r="DQ236" s="53">
        <v>0</v>
      </c>
      <c r="DR236" s="53">
        <v>0</v>
      </c>
      <c r="DS236" s="53">
        <v>0</v>
      </c>
      <c r="DT236" s="53">
        <v>0</v>
      </c>
      <c r="DU236" s="53" t="s">
        <v>153</v>
      </c>
      <c r="DV236" s="53" t="s">
        <v>153</v>
      </c>
      <c r="DW236" s="51"/>
      <c r="DX236" s="53">
        <v>3</v>
      </c>
      <c r="DY236" s="53">
        <v>2</v>
      </c>
      <c r="DZ236" s="53">
        <v>2</v>
      </c>
      <c r="EA236" s="53">
        <v>3</v>
      </c>
      <c r="EB236" s="53"/>
      <c r="EC236" s="53"/>
      <c r="ED236" s="53"/>
      <c r="EE236" s="51">
        <v>-3.225806451612903</v>
      </c>
      <c r="EF236" s="53"/>
      <c r="EG236" s="53"/>
      <c r="EH236" s="53"/>
      <c r="EI236" s="53"/>
      <c r="EJ236" s="53"/>
      <c r="EK236" s="53">
        <v>-1</v>
      </c>
      <c r="EL236" s="53"/>
      <c r="EM236" s="53"/>
      <c r="EN236" s="53"/>
      <c r="EO236" s="53"/>
      <c r="EP236" s="53"/>
      <c r="EQ236" s="59">
        <v>60641</v>
      </c>
      <c r="ER236" s="59">
        <v>10277</v>
      </c>
      <c r="ES236" s="59">
        <v>0</v>
      </c>
      <c r="ET236" s="59">
        <v>0</v>
      </c>
      <c r="EU236" s="59">
        <v>0</v>
      </c>
      <c r="EV236" s="59">
        <v>0</v>
      </c>
      <c r="EW236" s="59">
        <v>0</v>
      </c>
      <c r="EX236" s="59">
        <v>0</v>
      </c>
      <c r="EY236" s="59">
        <v>0</v>
      </c>
      <c r="EZ236" s="59">
        <v>0</v>
      </c>
      <c r="FA236" s="59">
        <v>0</v>
      </c>
      <c r="FB236" s="59">
        <v>0</v>
      </c>
      <c r="FC236" s="59">
        <v>0</v>
      </c>
      <c r="FD236" s="59">
        <v>0</v>
      </c>
      <c r="FE236" s="59">
        <v>0</v>
      </c>
      <c r="FF236" s="59">
        <v>0</v>
      </c>
      <c r="FG236" s="59">
        <v>0</v>
      </c>
      <c r="FH236" s="59">
        <v>0</v>
      </c>
      <c r="FI236" s="59">
        <v>2</v>
      </c>
      <c r="FJ236" s="59">
        <v>0</v>
      </c>
      <c r="FK236" s="59">
        <v>0</v>
      </c>
      <c r="FL236" s="59">
        <v>0</v>
      </c>
      <c r="FM236" s="56"/>
      <c r="FN236" s="56" t="s">
        <v>466</v>
      </c>
      <c r="FO236" s="60" t="b">
        <f t="shared" si="3"/>
        <v>1</v>
      </c>
    </row>
    <row r="237" spans="1:171" s="58" customFormat="1" ht="12.75" x14ac:dyDescent="0.2">
      <c r="A237" s="51" t="s">
        <v>437</v>
      </c>
      <c r="B237" s="52">
        <v>60641</v>
      </c>
      <c r="C237" s="53">
        <v>1</v>
      </c>
      <c r="D237" s="53">
        <v>0</v>
      </c>
      <c r="E237" s="54" t="s">
        <v>1674</v>
      </c>
      <c r="F237" s="53" t="s">
        <v>865</v>
      </c>
      <c r="G237" s="53"/>
      <c r="H237" s="53" t="s">
        <v>1675</v>
      </c>
      <c r="I237" s="53">
        <v>2</v>
      </c>
      <c r="J237" s="53" t="s">
        <v>1676</v>
      </c>
      <c r="K237" s="53" t="s">
        <v>447</v>
      </c>
      <c r="L237" s="53" t="s">
        <v>472</v>
      </c>
      <c r="M237" s="53" t="s">
        <v>447</v>
      </c>
      <c r="N237" s="53">
        <v>1</v>
      </c>
      <c r="O237" s="53">
        <v>210</v>
      </c>
      <c r="P237" s="53">
        <v>90</v>
      </c>
      <c r="Q237" s="53" t="s">
        <v>153</v>
      </c>
      <c r="R237" s="53" t="s">
        <v>153</v>
      </c>
      <c r="S237" s="53" t="s">
        <v>153</v>
      </c>
      <c r="T237" s="53" t="s">
        <v>1678</v>
      </c>
      <c r="U237" s="53" t="s">
        <v>153</v>
      </c>
      <c r="V237" s="53" t="s">
        <v>153</v>
      </c>
      <c r="W237" s="53" t="s">
        <v>153</v>
      </c>
      <c r="X237" s="53" t="s">
        <v>153</v>
      </c>
      <c r="Y237" s="53" t="s">
        <v>153</v>
      </c>
      <c r="Z237" s="51"/>
      <c r="AA237" s="51" t="s">
        <v>452</v>
      </c>
      <c r="AB237" s="51" t="s">
        <v>1674</v>
      </c>
      <c r="AC237" s="51" t="s">
        <v>865</v>
      </c>
      <c r="AD237" s="51" t="s">
        <v>1675</v>
      </c>
      <c r="AE237" s="51" t="s">
        <v>1676</v>
      </c>
      <c r="AF237" s="53">
        <v>1</v>
      </c>
      <c r="AG237" s="53">
        <v>252</v>
      </c>
      <c r="AH237" s="53">
        <v>92</v>
      </c>
      <c r="AI237" s="53">
        <v>0</v>
      </c>
      <c r="AJ237" s="53" t="s">
        <v>153</v>
      </c>
      <c r="AK237" s="53" t="s">
        <v>153</v>
      </c>
      <c r="AL237" s="53" t="s">
        <v>153</v>
      </c>
      <c r="AM237" s="53" t="s">
        <v>1678</v>
      </c>
      <c r="AN237" s="53" t="s">
        <v>153</v>
      </c>
      <c r="AO237" s="53" t="s">
        <v>153</v>
      </c>
      <c r="AP237" s="53" t="s">
        <v>153</v>
      </c>
      <c r="AQ237" s="53" t="s">
        <v>153</v>
      </c>
      <c r="AR237" s="53" t="s">
        <v>153</v>
      </c>
      <c r="AS237" s="53">
        <v>2014</v>
      </c>
      <c r="AT237" s="53" t="s">
        <v>153</v>
      </c>
      <c r="AU237" s="53" t="s">
        <v>153</v>
      </c>
      <c r="AV237" s="53" t="s">
        <v>153</v>
      </c>
      <c r="AW237" s="53" t="s">
        <v>439</v>
      </c>
      <c r="AX237" s="53" t="s">
        <v>439</v>
      </c>
      <c r="AY237" s="51"/>
      <c r="AZ237" s="51" t="s">
        <v>153</v>
      </c>
      <c r="BA237" s="53">
        <v>10277</v>
      </c>
      <c r="BB237" s="53">
        <v>0</v>
      </c>
      <c r="BC237" s="53"/>
      <c r="BD237" s="53"/>
      <c r="BE237" s="53"/>
      <c r="BF237" s="53"/>
      <c r="BG237" s="53"/>
      <c r="BH237" s="53"/>
      <c r="BI237" s="53"/>
      <c r="BJ237" s="51">
        <v>-16.666666666666664</v>
      </c>
      <c r="BK237" s="53"/>
      <c r="BL237" s="53"/>
      <c r="BM237" s="53"/>
      <c r="BN237" s="53" t="s">
        <v>873</v>
      </c>
      <c r="BO237" s="53"/>
      <c r="BP237" s="53"/>
      <c r="BQ237" s="53" t="s">
        <v>873</v>
      </c>
      <c r="BR237" s="53"/>
      <c r="BS237" s="53"/>
      <c r="BT237" s="53"/>
      <c r="BU237" s="53"/>
      <c r="BV237" s="53"/>
      <c r="BW237" s="53"/>
      <c r="BX237" s="53"/>
      <c r="BY237" s="53"/>
      <c r="BZ237" s="53"/>
      <c r="CA237" s="53"/>
      <c r="CB237" s="53"/>
      <c r="CC237" s="53"/>
      <c r="CD237" s="53"/>
      <c r="CE237" s="53"/>
      <c r="CF237" s="53"/>
      <c r="CG237" s="53"/>
      <c r="CH237" s="53"/>
      <c r="CI237" s="53">
        <v>2017</v>
      </c>
      <c r="CJ237" s="53" t="s">
        <v>472</v>
      </c>
      <c r="CK237" s="53" t="s">
        <v>464</v>
      </c>
      <c r="CL237" s="53" t="s">
        <v>464</v>
      </c>
      <c r="CM237" s="53" t="s">
        <v>464</v>
      </c>
      <c r="CN237" s="53" t="s">
        <v>463</v>
      </c>
      <c r="CO237" s="53" t="s">
        <v>465</v>
      </c>
      <c r="CP237" s="53">
        <v>0</v>
      </c>
      <c r="CQ237" s="53">
        <v>0</v>
      </c>
      <c r="CR237" s="53">
        <v>0</v>
      </c>
      <c r="CS237" s="53">
        <v>0</v>
      </c>
      <c r="CT237" s="53">
        <v>0</v>
      </c>
      <c r="CU237" s="53">
        <v>0</v>
      </c>
      <c r="CV237" s="53">
        <v>0</v>
      </c>
      <c r="CW237" s="53">
        <v>0</v>
      </c>
      <c r="CX237" s="53">
        <v>0</v>
      </c>
      <c r="CY237" s="53">
        <v>0</v>
      </c>
      <c r="CZ237" s="53">
        <v>0</v>
      </c>
      <c r="DA237" s="53">
        <v>0</v>
      </c>
      <c r="DB237" s="53">
        <v>0</v>
      </c>
      <c r="DC237" s="53" t="s">
        <v>153</v>
      </c>
      <c r="DD237" s="53" t="s">
        <v>153</v>
      </c>
      <c r="DE237" s="53" t="s">
        <v>153</v>
      </c>
      <c r="DF237" s="53">
        <v>3</v>
      </c>
      <c r="DG237" s="53" t="s">
        <v>465</v>
      </c>
      <c r="DH237" s="53">
        <v>0</v>
      </c>
      <c r="DI237" s="53">
        <v>0</v>
      </c>
      <c r="DJ237" s="53">
        <v>0</v>
      </c>
      <c r="DK237" s="53">
        <v>0</v>
      </c>
      <c r="DL237" s="53">
        <v>0</v>
      </c>
      <c r="DM237" s="53">
        <v>0</v>
      </c>
      <c r="DN237" s="53">
        <v>0</v>
      </c>
      <c r="DO237" s="53">
        <v>0</v>
      </c>
      <c r="DP237" s="53">
        <v>0</v>
      </c>
      <c r="DQ237" s="53">
        <v>0</v>
      </c>
      <c r="DR237" s="53">
        <v>0</v>
      </c>
      <c r="DS237" s="53">
        <v>0</v>
      </c>
      <c r="DT237" s="53">
        <v>0</v>
      </c>
      <c r="DU237" s="53" t="s">
        <v>153</v>
      </c>
      <c r="DV237" s="53" t="s">
        <v>153</v>
      </c>
      <c r="DW237" s="51"/>
      <c r="DX237" s="53">
        <v>3</v>
      </c>
      <c r="DY237" s="53">
        <v>2</v>
      </c>
      <c r="DZ237" s="53">
        <v>2</v>
      </c>
      <c r="EA237" s="53">
        <v>3</v>
      </c>
      <c r="EB237" s="53"/>
      <c r="EC237" s="53"/>
      <c r="ED237" s="53"/>
      <c r="EE237" s="51">
        <v>-3.225806451612903</v>
      </c>
      <c r="EF237" s="53"/>
      <c r="EG237" s="53"/>
      <c r="EH237" s="53"/>
      <c r="EI237" s="53"/>
      <c r="EJ237" s="53"/>
      <c r="EK237" s="53">
        <v>-1</v>
      </c>
      <c r="EL237" s="53"/>
      <c r="EM237" s="53"/>
      <c r="EN237" s="53"/>
      <c r="EO237" s="53"/>
      <c r="EP237" s="53"/>
      <c r="EQ237" s="59">
        <v>60641</v>
      </c>
      <c r="ER237" s="59">
        <v>10277</v>
      </c>
      <c r="ES237" s="59">
        <v>0</v>
      </c>
      <c r="ET237" s="59">
        <v>0</v>
      </c>
      <c r="EU237" s="59">
        <v>0</v>
      </c>
      <c r="EV237" s="59">
        <v>0</v>
      </c>
      <c r="EW237" s="56"/>
      <c r="EX237" s="56"/>
      <c r="EY237" s="56"/>
      <c r="EZ237" s="56"/>
      <c r="FA237" s="56"/>
      <c r="FB237" s="56"/>
      <c r="FC237" s="56"/>
      <c r="FD237" s="56"/>
      <c r="FE237" s="56"/>
      <c r="FF237" s="56"/>
      <c r="FG237" s="56"/>
      <c r="FH237" s="56"/>
      <c r="FI237" s="56"/>
      <c r="FJ237" s="56"/>
      <c r="FK237" s="56"/>
      <c r="FL237" s="56"/>
      <c r="FM237" s="56"/>
      <c r="FN237" s="56" t="s">
        <v>466</v>
      </c>
      <c r="FO237" s="60" t="b">
        <f t="shared" si="3"/>
        <v>1</v>
      </c>
    </row>
    <row r="238" spans="1:171" s="58" customFormat="1" ht="12.75" x14ac:dyDescent="0.2">
      <c r="A238" s="51" t="s">
        <v>437</v>
      </c>
      <c r="B238" s="52">
        <v>55037</v>
      </c>
      <c r="C238" s="53">
        <v>0</v>
      </c>
      <c r="D238" s="53">
        <v>1</v>
      </c>
      <c r="E238" s="54" t="s">
        <v>1682</v>
      </c>
      <c r="F238" s="53" t="s">
        <v>1683</v>
      </c>
      <c r="G238" s="53"/>
      <c r="H238" s="53" t="s">
        <v>1684</v>
      </c>
      <c r="I238" s="53">
        <v>2</v>
      </c>
      <c r="J238" s="53" t="s">
        <v>1685</v>
      </c>
      <c r="K238" s="53" t="s">
        <v>447</v>
      </c>
      <c r="L238" s="53" t="s">
        <v>448</v>
      </c>
      <c r="M238" s="53" t="s">
        <v>447</v>
      </c>
      <c r="N238" s="53">
        <v>1</v>
      </c>
      <c r="O238" s="53">
        <v>212</v>
      </c>
      <c r="P238" s="53">
        <v>13</v>
      </c>
      <c r="Q238" s="53" t="s">
        <v>153</v>
      </c>
      <c r="R238" s="53" t="s">
        <v>153</v>
      </c>
      <c r="S238" s="53" t="s">
        <v>1686</v>
      </c>
      <c r="T238" s="53" t="s">
        <v>1687</v>
      </c>
      <c r="U238" s="53" t="s">
        <v>1688</v>
      </c>
      <c r="V238" s="53" t="s">
        <v>1689</v>
      </c>
      <c r="W238" s="53" t="s">
        <v>153</v>
      </c>
      <c r="X238" s="53" t="s">
        <v>1690</v>
      </c>
      <c r="Y238" s="53" t="s">
        <v>133</v>
      </c>
      <c r="Z238" s="51"/>
      <c r="AA238" s="51" t="s">
        <v>452</v>
      </c>
      <c r="AB238" s="51" t="s">
        <v>1682</v>
      </c>
      <c r="AC238" s="51" t="s">
        <v>1683</v>
      </c>
      <c r="AD238" s="51" t="s">
        <v>1684</v>
      </c>
      <c r="AE238" s="51" t="s">
        <v>1685</v>
      </c>
      <c r="AF238" s="53">
        <v>1</v>
      </c>
      <c r="AG238" s="53">
        <v>192</v>
      </c>
      <c r="AH238" s="53">
        <v>12</v>
      </c>
      <c r="AI238" s="53">
        <v>1</v>
      </c>
      <c r="AJ238" s="53" t="s">
        <v>153</v>
      </c>
      <c r="AK238" s="53" t="s">
        <v>153</v>
      </c>
      <c r="AL238" s="53" t="s">
        <v>1686</v>
      </c>
      <c r="AM238" s="53" t="s">
        <v>1687</v>
      </c>
      <c r="AN238" s="53" t="s">
        <v>1690</v>
      </c>
      <c r="AO238" s="53" t="s">
        <v>133</v>
      </c>
      <c r="AP238" s="53" t="s">
        <v>1688</v>
      </c>
      <c r="AQ238" s="53" t="s">
        <v>1689</v>
      </c>
      <c r="AR238" s="53" t="s">
        <v>153</v>
      </c>
      <c r="AS238" s="53">
        <v>2015</v>
      </c>
      <c r="AT238" s="53" t="s">
        <v>153</v>
      </c>
      <c r="AU238" s="53" t="s">
        <v>153</v>
      </c>
      <c r="AV238" s="53" t="s">
        <v>153</v>
      </c>
      <c r="AW238" s="53" t="s">
        <v>153</v>
      </c>
      <c r="AX238" s="53" t="s">
        <v>153</v>
      </c>
      <c r="AY238" s="51"/>
      <c r="AZ238" s="51" t="s">
        <v>153</v>
      </c>
      <c r="BA238" s="53">
        <v>8013</v>
      </c>
      <c r="BB238" s="53">
        <v>0</v>
      </c>
      <c r="BC238" s="53"/>
      <c r="BD238" s="53"/>
      <c r="BE238" s="53"/>
      <c r="BF238" s="53"/>
      <c r="BG238" s="53"/>
      <c r="BH238" s="53" t="s">
        <v>532</v>
      </c>
      <c r="BI238" s="53"/>
      <c r="BJ238" s="51">
        <v>10.416666666666668</v>
      </c>
      <c r="BK238" s="53"/>
      <c r="BL238" s="53"/>
      <c r="BM238" s="53"/>
      <c r="BN238" s="53" t="s">
        <v>912</v>
      </c>
      <c r="BO238" s="53"/>
      <c r="BP238" s="53"/>
      <c r="BQ238" s="53" t="s">
        <v>912</v>
      </c>
      <c r="BR238" s="53"/>
      <c r="BS238" s="53"/>
      <c r="BT238" s="53"/>
      <c r="BU238" s="53"/>
      <c r="BV238" s="53"/>
      <c r="BW238" s="53"/>
      <c r="BX238" s="53"/>
      <c r="BY238" s="53"/>
      <c r="BZ238" s="53"/>
      <c r="CA238" s="53"/>
      <c r="CB238" s="53"/>
      <c r="CC238" s="53"/>
      <c r="CD238" s="53"/>
      <c r="CE238" s="53"/>
      <c r="CF238" s="53" t="s">
        <v>462</v>
      </c>
      <c r="CG238" s="53"/>
      <c r="CH238" s="53"/>
      <c r="CI238" s="53">
        <v>2017</v>
      </c>
      <c r="CJ238" s="53" t="s">
        <v>448</v>
      </c>
      <c r="CK238" s="53" t="s">
        <v>463</v>
      </c>
      <c r="CL238" s="53" t="s">
        <v>464</v>
      </c>
      <c r="CM238" s="53" t="s">
        <v>463</v>
      </c>
      <c r="CN238" s="53" t="s">
        <v>464</v>
      </c>
      <c r="CO238" s="53" t="s">
        <v>465</v>
      </c>
      <c r="CP238" s="53">
        <v>1</v>
      </c>
      <c r="CQ238" s="53">
        <v>0</v>
      </c>
      <c r="CR238" s="53">
        <v>0</v>
      </c>
      <c r="CS238" s="53">
        <v>1</v>
      </c>
      <c r="CT238" s="53">
        <v>0</v>
      </c>
      <c r="CU238" s="53">
        <v>0</v>
      </c>
      <c r="CV238" s="53">
        <v>1</v>
      </c>
      <c r="CW238" s="53">
        <v>0</v>
      </c>
      <c r="CX238" s="53">
        <v>0</v>
      </c>
      <c r="CY238" s="53">
        <v>0</v>
      </c>
      <c r="CZ238" s="53">
        <v>0</v>
      </c>
      <c r="DA238" s="53">
        <v>0</v>
      </c>
      <c r="DB238" s="53">
        <v>0</v>
      </c>
      <c r="DC238" s="53" t="s">
        <v>153</v>
      </c>
      <c r="DD238" s="53" t="s">
        <v>153</v>
      </c>
      <c r="DE238" s="53" t="s">
        <v>153</v>
      </c>
      <c r="DF238" s="53">
        <v>0</v>
      </c>
      <c r="DG238" s="53" t="s">
        <v>465</v>
      </c>
      <c r="DH238" s="53">
        <v>0</v>
      </c>
      <c r="DI238" s="53">
        <v>0</v>
      </c>
      <c r="DJ238" s="53">
        <v>0</v>
      </c>
      <c r="DK238" s="53">
        <v>0</v>
      </c>
      <c r="DL238" s="53">
        <v>0</v>
      </c>
      <c r="DM238" s="53">
        <v>0</v>
      </c>
      <c r="DN238" s="53">
        <v>0</v>
      </c>
      <c r="DO238" s="53">
        <v>0</v>
      </c>
      <c r="DP238" s="53">
        <v>0</v>
      </c>
      <c r="DQ238" s="53">
        <v>0</v>
      </c>
      <c r="DR238" s="53">
        <v>0</v>
      </c>
      <c r="DS238" s="53">
        <v>0</v>
      </c>
      <c r="DT238" s="53">
        <v>0</v>
      </c>
      <c r="DU238" s="53" t="s">
        <v>153</v>
      </c>
      <c r="DV238" s="53" t="s">
        <v>153</v>
      </c>
      <c r="DW238" s="51"/>
      <c r="DX238" s="53">
        <v>0</v>
      </c>
      <c r="DY238" s="53">
        <v>0</v>
      </c>
      <c r="DZ238" s="53">
        <v>0</v>
      </c>
      <c r="EA238" s="53">
        <v>0</v>
      </c>
      <c r="EB238" s="53"/>
      <c r="EC238" s="53"/>
      <c r="ED238" s="53"/>
      <c r="EE238" s="51"/>
      <c r="EF238" s="53"/>
      <c r="EG238" s="53"/>
      <c r="EH238" s="53"/>
      <c r="EI238" s="53"/>
      <c r="EJ238" s="53"/>
      <c r="EK238" s="53"/>
      <c r="EL238" s="53"/>
      <c r="EM238" s="53"/>
      <c r="EN238" s="53"/>
      <c r="EO238" s="53"/>
      <c r="EP238" s="53"/>
      <c r="EQ238" s="59">
        <v>55037</v>
      </c>
      <c r="ER238" s="59">
        <v>8013</v>
      </c>
      <c r="ES238" s="59">
        <v>0</v>
      </c>
      <c r="ET238" s="59">
        <v>0</v>
      </c>
      <c r="EU238" s="59">
        <v>0</v>
      </c>
      <c r="EV238" s="59">
        <v>0</v>
      </c>
      <c r="EW238" s="59">
        <v>1</v>
      </c>
      <c r="EX238" s="59">
        <v>1</v>
      </c>
      <c r="EY238" s="59">
        <v>0</v>
      </c>
      <c r="EZ238" s="59">
        <v>0</v>
      </c>
      <c r="FA238" s="59">
        <v>0</v>
      </c>
      <c r="FB238" s="59">
        <v>0</v>
      </c>
      <c r="FC238" s="59">
        <v>0</v>
      </c>
      <c r="FD238" s="59">
        <v>0</v>
      </c>
      <c r="FE238" s="59">
        <v>0</v>
      </c>
      <c r="FF238" s="59">
        <v>0</v>
      </c>
      <c r="FG238" s="59">
        <v>0</v>
      </c>
      <c r="FH238" s="59">
        <v>0</v>
      </c>
      <c r="FI238" s="59">
        <v>4</v>
      </c>
      <c r="FJ238" s="59">
        <v>0</v>
      </c>
      <c r="FK238" s="59">
        <v>0</v>
      </c>
      <c r="FL238" s="59">
        <v>0</v>
      </c>
      <c r="FM238" s="56"/>
      <c r="FN238" s="56" t="s">
        <v>466</v>
      </c>
      <c r="FO238" s="60" t="b">
        <f t="shared" si="3"/>
        <v>1</v>
      </c>
    </row>
    <row r="239" spans="1:171" s="58" customFormat="1" ht="12.75" x14ac:dyDescent="0.2">
      <c r="A239" s="51" t="s">
        <v>437</v>
      </c>
      <c r="B239" s="52">
        <v>55037</v>
      </c>
      <c r="C239" s="53">
        <v>1</v>
      </c>
      <c r="D239" s="53">
        <v>0</v>
      </c>
      <c r="E239" s="54" t="s">
        <v>1682</v>
      </c>
      <c r="F239" s="53" t="s">
        <v>1683</v>
      </c>
      <c r="G239" s="53"/>
      <c r="H239" s="53" t="s">
        <v>1684</v>
      </c>
      <c r="I239" s="53">
        <v>2</v>
      </c>
      <c r="J239" s="53" t="s">
        <v>1685</v>
      </c>
      <c r="K239" s="53" t="s">
        <v>447</v>
      </c>
      <c r="L239" s="53" t="s">
        <v>448</v>
      </c>
      <c r="M239" s="53" t="s">
        <v>447</v>
      </c>
      <c r="N239" s="53">
        <v>1</v>
      </c>
      <c r="O239" s="53">
        <v>212</v>
      </c>
      <c r="P239" s="53">
        <v>13</v>
      </c>
      <c r="Q239" s="53" t="s">
        <v>153</v>
      </c>
      <c r="R239" s="53" t="s">
        <v>153</v>
      </c>
      <c r="S239" s="53" t="s">
        <v>153</v>
      </c>
      <c r="T239" s="53" t="s">
        <v>1687</v>
      </c>
      <c r="U239" s="53" t="s">
        <v>153</v>
      </c>
      <c r="V239" s="53" t="s">
        <v>153</v>
      </c>
      <c r="W239" s="53" t="s">
        <v>153</v>
      </c>
      <c r="X239" s="53" t="s">
        <v>153</v>
      </c>
      <c r="Y239" s="53" t="s">
        <v>153</v>
      </c>
      <c r="Z239" s="51"/>
      <c r="AA239" s="51" t="s">
        <v>452</v>
      </c>
      <c r="AB239" s="51" t="s">
        <v>1682</v>
      </c>
      <c r="AC239" s="51" t="s">
        <v>1683</v>
      </c>
      <c r="AD239" s="51" t="s">
        <v>1684</v>
      </c>
      <c r="AE239" s="51" t="s">
        <v>1685</v>
      </c>
      <c r="AF239" s="53">
        <v>1</v>
      </c>
      <c r="AG239" s="53">
        <v>192</v>
      </c>
      <c r="AH239" s="53">
        <v>12</v>
      </c>
      <c r="AI239" s="53">
        <v>0</v>
      </c>
      <c r="AJ239" s="53" t="s">
        <v>153</v>
      </c>
      <c r="AK239" s="53" t="s">
        <v>153</v>
      </c>
      <c r="AL239" s="53" t="s">
        <v>153</v>
      </c>
      <c r="AM239" s="53" t="s">
        <v>1687</v>
      </c>
      <c r="AN239" s="53" t="s">
        <v>153</v>
      </c>
      <c r="AO239" s="53" t="s">
        <v>153</v>
      </c>
      <c r="AP239" s="53" t="s">
        <v>153</v>
      </c>
      <c r="AQ239" s="53" t="s">
        <v>153</v>
      </c>
      <c r="AR239" s="53" t="s">
        <v>153</v>
      </c>
      <c r="AS239" s="53">
        <v>2015</v>
      </c>
      <c r="AT239" s="53" t="s">
        <v>153</v>
      </c>
      <c r="AU239" s="53" t="s">
        <v>153</v>
      </c>
      <c r="AV239" s="53" t="s">
        <v>153</v>
      </c>
      <c r="AW239" s="53" t="s">
        <v>153</v>
      </c>
      <c r="AX239" s="53" t="s">
        <v>153</v>
      </c>
      <c r="AY239" s="51"/>
      <c r="AZ239" s="51" t="s">
        <v>153</v>
      </c>
      <c r="BA239" s="53">
        <v>8013</v>
      </c>
      <c r="BB239" s="53">
        <v>0</v>
      </c>
      <c r="BC239" s="53"/>
      <c r="BD239" s="53"/>
      <c r="BE239" s="53"/>
      <c r="BF239" s="53"/>
      <c r="BG239" s="53"/>
      <c r="BH239" s="53"/>
      <c r="BI239" s="53"/>
      <c r="BJ239" s="51">
        <v>10.416666666666668</v>
      </c>
      <c r="BK239" s="53"/>
      <c r="BL239" s="53"/>
      <c r="BM239" s="53"/>
      <c r="BN239" s="53" t="s">
        <v>912</v>
      </c>
      <c r="BO239" s="53"/>
      <c r="BP239" s="53"/>
      <c r="BQ239" s="53" t="s">
        <v>912</v>
      </c>
      <c r="BR239" s="53"/>
      <c r="BS239" s="53"/>
      <c r="BT239" s="53"/>
      <c r="BU239" s="53"/>
      <c r="BV239" s="53"/>
      <c r="BW239" s="53"/>
      <c r="BX239" s="53"/>
      <c r="BY239" s="53"/>
      <c r="BZ239" s="53"/>
      <c r="CA239" s="53"/>
      <c r="CB239" s="53"/>
      <c r="CC239" s="53"/>
      <c r="CD239" s="53"/>
      <c r="CE239" s="53"/>
      <c r="CF239" s="53"/>
      <c r="CG239" s="53"/>
      <c r="CH239" s="53"/>
      <c r="CI239" s="53">
        <v>2017</v>
      </c>
      <c r="CJ239" s="53" t="s">
        <v>448</v>
      </c>
      <c r="CK239" s="53" t="s">
        <v>463</v>
      </c>
      <c r="CL239" s="53" t="s">
        <v>464</v>
      </c>
      <c r="CM239" s="53" t="s">
        <v>463</v>
      </c>
      <c r="CN239" s="53" t="s">
        <v>464</v>
      </c>
      <c r="CO239" s="53" t="s">
        <v>465</v>
      </c>
      <c r="CP239" s="53">
        <v>1</v>
      </c>
      <c r="CQ239" s="53">
        <v>0</v>
      </c>
      <c r="CR239" s="53">
        <v>0</v>
      </c>
      <c r="CS239" s="53">
        <v>1</v>
      </c>
      <c r="CT239" s="53">
        <v>0</v>
      </c>
      <c r="CU239" s="53">
        <v>0</v>
      </c>
      <c r="CV239" s="53">
        <v>1</v>
      </c>
      <c r="CW239" s="53">
        <v>0</v>
      </c>
      <c r="CX239" s="53">
        <v>0</v>
      </c>
      <c r="CY239" s="53">
        <v>0</v>
      </c>
      <c r="CZ239" s="53">
        <v>0</v>
      </c>
      <c r="DA239" s="53">
        <v>0</v>
      </c>
      <c r="DB239" s="53">
        <v>0</v>
      </c>
      <c r="DC239" s="53" t="s">
        <v>153</v>
      </c>
      <c r="DD239" s="53" t="s">
        <v>153</v>
      </c>
      <c r="DE239" s="53" t="s">
        <v>153</v>
      </c>
      <c r="DF239" s="53">
        <v>0</v>
      </c>
      <c r="DG239" s="53" t="s">
        <v>465</v>
      </c>
      <c r="DH239" s="53">
        <v>0</v>
      </c>
      <c r="DI239" s="53">
        <v>0</v>
      </c>
      <c r="DJ239" s="53">
        <v>0</v>
      </c>
      <c r="DK239" s="53">
        <v>0</v>
      </c>
      <c r="DL239" s="53">
        <v>0</v>
      </c>
      <c r="DM239" s="53">
        <v>0</v>
      </c>
      <c r="DN239" s="53">
        <v>0</v>
      </c>
      <c r="DO239" s="53">
        <v>0</v>
      </c>
      <c r="DP239" s="53">
        <v>0</v>
      </c>
      <c r="DQ239" s="53">
        <v>0</v>
      </c>
      <c r="DR239" s="53">
        <v>0</v>
      </c>
      <c r="DS239" s="53">
        <v>0</v>
      </c>
      <c r="DT239" s="53">
        <v>0</v>
      </c>
      <c r="DU239" s="53" t="s">
        <v>153</v>
      </c>
      <c r="DV239" s="53" t="s">
        <v>153</v>
      </c>
      <c r="DW239" s="51"/>
      <c r="DX239" s="53">
        <v>0</v>
      </c>
      <c r="DY239" s="53">
        <v>0</v>
      </c>
      <c r="DZ239" s="53">
        <v>0</v>
      </c>
      <c r="EA239" s="53">
        <v>0</v>
      </c>
      <c r="EB239" s="53"/>
      <c r="EC239" s="53"/>
      <c r="ED239" s="53"/>
      <c r="EE239" s="51"/>
      <c r="EF239" s="53"/>
      <c r="EG239" s="53"/>
      <c r="EH239" s="53"/>
      <c r="EI239" s="53"/>
      <c r="EJ239" s="53"/>
      <c r="EK239" s="53"/>
      <c r="EL239" s="53"/>
      <c r="EM239" s="53"/>
      <c r="EN239" s="53"/>
      <c r="EO239" s="53"/>
      <c r="EP239" s="53"/>
      <c r="EQ239" s="59">
        <v>55037</v>
      </c>
      <c r="ER239" s="59">
        <v>8013</v>
      </c>
      <c r="ES239" s="59">
        <v>0</v>
      </c>
      <c r="ET239" s="59">
        <v>0</v>
      </c>
      <c r="EU239" s="59">
        <v>0</v>
      </c>
      <c r="EV239" s="59">
        <v>0</v>
      </c>
      <c r="EW239" s="56"/>
      <c r="EX239" s="56"/>
      <c r="EY239" s="56"/>
      <c r="EZ239" s="56"/>
      <c r="FA239" s="56"/>
      <c r="FB239" s="56"/>
      <c r="FC239" s="56"/>
      <c r="FD239" s="56"/>
      <c r="FE239" s="56"/>
      <c r="FF239" s="56"/>
      <c r="FG239" s="56"/>
      <c r="FH239" s="56"/>
      <c r="FI239" s="56"/>
      <c r="FJ239" s="56"/>
      <c r="FK239" s="56"/>
      <c r="FL239" s="56"/>
      <c r="FM239" s="56"/>
      <c r="FN239" s="56" t="s">
        <v>466</v>
      </c>
      <c r="FO239" s="60" t="b">
        <f t="shared" si="3"/>
        <v>1</v>
      </c>
    </row>
    <row r="240" spans="1:171" s="58" customFormat="1" ht="12.75" x14ac:dyDescent="0.2">
      <c r="A240" s="51" t="s">
        <v>437</v>
      </c>
      <c r="B240" s="52">
        <v>57348</v>
      </c>
      <c r="C240" s="53">
        <v>0</v>
      </c>
      <c r="D240" s="53">
        <v>1</v>
      </c>
      <c r="E240" s="54" t="s">
        <v>1691</v>
      </c>
      <c r="F240" s="53" t="s">
        <v>727</v>
      </c>
      <c r="G240" s="53"/>
      <c r="H240" s="53" t="s">
        <v>1692</v>
      </c>
      <c r="I240" s="53">
        <v>2</v>
      </c>
      <c r="J240" s="53" t="s">
        <v>1693</v>
      </c>
      <c r="K240" s="53" t="s">
        <v>447</v>
      </c>
      <c r="L240" s="53" t="s">
        <v>448</v>
      </c>
      <c r="M240" s="53" t="s">
        <v>447</v>
      </c>
      <c r="N240" s="53">
        <v>1</v>
      </c>
      <c r="O240" s="53">
        <v>213</v>
      </c>
      <c r="P240" s="53">
        <v>21</v>
      </c>
      <c r="Q240" s="53" t="s">
        <v>1694</v>
      </c>
      <c r="R240" s="53" t="s">
        <v>153</v>
      </c>
      <c r="S240" s="53" t="s">
        <v>1695</v>
      </c>
      <c r="T240" s="53" t="s">
        <v>1696</v>
      </c>
      <c r="U240" s="53" t="s">
        <v>1697</v>
      </c>
      <c r="V240" s="53" t="s">
        <v>1698</v>
      </c>
      <c r="W240" s="53" t="s">
        <v>153</v>
      </c>
      <c r="X240" s="53" t="s">
        <v>1699</v>
      </c>
      <c r="Y240" s="53" t="s">
        <v>0</v>
      </c>
      <c r="Z240" s="51"/>
      <c r="AA240" s="51" t="s">
        <v>452</v>
      </c>
      <c r="AB240" s="51" t="s">
        <v>1691</v>
      </c>
      <c r="AC240" s="51" t="s">
        <v>727</v>
      </c>
      <c r="AD240" s="51" t="s">
        <v>1692</v>
      </c>
      <c r="AE240" s="51" t="s">
        <v>1693</v>
      </c>
      <c r="AF240" s="53">
        <v>1</v>
      </c>
      <c r="AG240" s="53">
        <v>213</v>
      </c>
      <c r="AH240" s="53">
        <v>21</v>
      </c>
      <c r="AI240" s="53">
        <v>1</v>
      </c>
      <c r="AJ240" s="53" t="s">
        <v>1694</v>
      </c>
      <c r="AK240" s="53" t="s">
        <v>153</v>
      </c>
      <c r="AL240" s="53" t="s">
        <v>1695</v>
      </c>
      <c r="AM240" s="53" t="s">
        <v>1696</v>
      </c>
      <c r="AN240" s="53" t="s">
        <v>1699</v>
      </c>
      <c r="AO240" s="53" t="s">
        <v>0</v>
      </c>
      <c r="AP240" s="53" t="s">
        <v>1697</v>
      </c>
      <c r="AQ240" s="53" t="s">
        <v>1698</v>
      </c>
      <c r="AR240" s="53" t="s">
        <v>153</v>
      </c>
      <c r="AS240" s="53">
        <v>2015</v>
      </c>
      <c r="AT240" s="53" t="s">
        <v>153</v>
      </c>
      <c r="AU240" s="53" t="s">
        <v>153</v>
      </c>
      <c r="AV240" s="53" t="s">
        <v>153</v>
      </c>
      <c r="AW240" s="53" t="s">
        <v>153</v>
      </c>
      <c r="AX240" s="53" t="s">
        <v>153</v>
      </c>
      <c r="AY240" s="51"/>
      <c r="AZ240" s="51" t="s">
        <v>153</v>
      </c>
      <c r="BA240" s="53">
        <v>8939</v>
      </c>
      <c r="BB240" s="53">
        <v>0</v>
      </c>
      <c r="BC240" s="53"/>
      <c r="BD240" s="53"/>
      <c r="BE240" s="53"/>
      <c r="BF240" s="53"/>
      <c r="BG240" s="53"/>
      <c r="BH240" s="53"/>
      <c r="BI240" s="53"/>
      <c r="BJ240" s="51"/>
      <c r="BK240" s="53"/>
      <c r="BL240" s="53"/>
      <c r="BM240" s="53"/>
      <c r="BN240" s="53" t="s">
        <v>533</v>
      </c>
      <c r="BO240" s="53"/>
      <c r="BP240" s="53"/>
      <c r="BQ240" s="53" t="s">
        <v>533</v>
      </c>
      <c r="BR240" s="53"/>
      <c r="BS240" s="53"/>
      <c r="BT240" s="53"/>
      <c r="BU240" s="53"/>
      <c r="BV240" s="53"/>
      <c r="BW240" s="53"/>
      <c r="BX240" s="53"/>
      <c r="BY240" s="53"/>
      <c r="BZ240" s="53"/>
      <c r="CA240" s="53"/>
      <c r="CB240" s="53"/>
      <c r="CC240" s="53"/>
      <c r="CD240" s="53"/>
      <c r="CE240" s="53"/>
      <c r="CF240" s="53" t="s">
        <v>462</v>
      </c>
      <c r="CG240" s="53"/>
      <c r="CH240" s="53"/>
      <c r="CI240" s="53">
        <v>2017</v>
      </c>
      <c r="CJ240" s="53" t="s">
        <v>448</v>
      </c>
      <c r="CK240" s="53" t="s">
        <v>464</v>
      </c>
      <c r="CL240" s="53" t="s">
        <v>464</v>
      </c>
      <c r="CM240" s="53" t="s">
        <v>464</v>
      </c>
      <c r="CN240" s="53" t="s">
        <v>464</v>
      </c>
      <c r="CO240" s="53" t="s">
        <v>465</v>
      </c>
      <c r="CP240" s="53">
        <v>0</v>
      </c>
      <c r="CQ240" s="53">
        <v>0</v>
      </c>
      <c r="CR240" s="53">
        <v>0</v>
      </c>
      <c r="CS240" s="53">
        <v>0</v>
      </c>
      <c r="CT240" s="53">
        <v>0</v>
      </c>
      <c r="CU240" s="53">
        <v>0</v>
      </c>
      <c r="CV240" s="53">
        <v>0</v>
      </c>
      <c r="CW240" s="53">
        <v>0</v>
      </c>
      <c r="CX240" s="53">
        <v>0</v>
      </c>
      <c r="CY240" s="53">
        <v>0</v>
      </c>
      <c r="CZ240" s="53">
        <v>0</v>
      </c>
      <c r="DA240" s="53">
        <v>0</v>
      </c>
      <c r="DB240" s="53">
        <v>0</v>
      </c>
      <c r="DC240" s="53" t="s">
        <v>153</v>
      </c>
      <c r="DD240" s="53" t="s">
        <v>153</v>
      </c>
      <c r="DE240" s="53" t="s">
        <v>153</v>
      </c>
      <c r="DF240" s="53">
        <v>1</v>
      </c>
      <c r="DG240" s="53" t="s">
        <v>465</v>
      </c>
      <c r="DH240" s="53">
        <v>0</v>
      </c>
      <c r="DI240" s="53">
        <v>0</v>
      </c>
      <c r="DJ240" s="53">
        <v>0</v>
      </c>
      <c r="DK240" s="53">
        <v>0</v>
      </c>
      <c r="DL240" s="53">
        <v>0</v>
      </c>
      <c r="DM240" s="53">
        <v>0</v>
      </c>
      <c r="DN240" s="53">
        <v>0</v>
      </c>
      <c r="DO240" s="53">
        <v>0</v>
      </c>
      <c r="DP240" s="53">
        <v>0</v>
      </c>
      <c r="DQ240" s="53">
        <v>0</v>
      </c>
      <c r="DR240" s="53">
        <v>0</v>
      </c>
      <c r="DS240" s="53">
        <v>0</v>
      </c>
      <c r="DT240" s="53">
        <v>0</v>
      </c>
      <c r="DU240" s="53" t="s">
        <v>153</v>
      </c>
      <c r="DV240" s="53" t="s">
        <v>153</v>
      </c>
      <c r="DW240" s="51"/>
      <c r="DX240" s="53">
        <v>0</v>
      </c>
      <c r="DY240" s="53">
        <v>1</v>
      </c>
      <c r="DZ240" s="53">
        <v>0</v>
      </c>
      <c r="EA240" s="53">
        <v>0</v>
      </c>
      <c r="EB240" s="53"/>
      <c r="EC240" s="53"/>
      <c r="ED240" s="53"/>
      <c r="EE240" s="51"/>
      <c r="EF240" s="53"/>
      <c r="EG240" s="53"/>
      <c r="EH240" s="53"/>
      <c r="EI240" s="53"/>
      <c r="EJ240" s="53"/>
      <c r="EK240" s="53"/>
      <c r="EL240" s="53"/>
      <c r="EM240" s="53"/>
      <c r="EN240" s="53"/>
      <c r="EO240" s="53"/>
      <c r="EP240" s="53"/>
      <c r="EQ240" s="59">
        <v>57348</v>
      </c>
      <c r="ER240" s="59">
        <v>8939</v>
      </c>
      <c r="ES240" s="59">
        <v>0</v>
      </c>
      <c r="ET240" s="59">
        <v>0</v>
      </c>
      <c r="EU240" s="59">
        <v>0</v>
      </c>
      <c r="EV240" s="59">
        <v>0</v>
      </c>
      <c r="EW240" s="59">
        <v>0</v>
      </c>
      <c r="EX240" s="59">
        <v>0</v>
      </c>
      <c r="EY240" s="59">
        <v>0</v>
      </c>
      <c r="EZ240" s="59">
        <v>0</v>
      </c>
      <c r="FA240" s="59">
        <v>0</v>
      </c>
      <c r="FB240" s="59">
        <v>0</v>
      </c>
      <c r="FC240" s="59">
        <v>0</v>
      </c>
      <c r="FD240" s="59">
        <v>0</v>
      </c>
      <c r="FE240" s="59">
        <v>0</v>
      </c>
      <c r="FF240" s="59">
        <v>0</v>
      </c>
      <c r="FG240" s="59">
        <v>0</v>
      </c>
      <c r="FH240" s="59">
        <v>0</v>
      </c>
      <c r="FI240" s="59">
        <v>4</v>
      </c>
      <c r="FJ240" s="59">
        <v>0</v>
      </c>
      <c r="FK240" s="59">
        <v>0</v>
      </c>
      <c r="FL240" s="59">
        <v>0</v>
      </c>
      <c r="FM240" s="56"/>
      <c r="FN240" s="56" t="s">
        <v>466</v>
      </c>
      <c r="FO240" s="60" t="b">
        <f t="shared" si="3"/>
        <v>1</v>
      </c>
    </row>
    <row r="241" spans="1:171" s="58" customFormat="1" ht="12.75" x14ac:dyDescent="0.2">
      <c r="A241" s="51" t="s">
        <v>437</v>
      </c>
      <c r="B241" s="52">
        <v>57348</v>
      </c>
      <c r="C241" s="53">
        <v>1</v>
      </c>
      <c r="D241" s="53">
        <v>0</v>
      </c>
      <c r="E241" s="54" t="s">
        <v>1691</v>
      </c>
      <c r="F241" s="53" t="s">
        <v>727</v>
      </c>
      <c r="G241" s="53"/>
      <c r="H241" s="53" t="s">
        <v>1692</v>
      </c>
      <c r="I241" s="53">
        <v>2</v>
      </c>
      <c r="J241" s="53" t="s">
        <v>1693</v>
      </c>
      <c r="K241" s="53" t="s">
        <v>447</v>
      </c>
      <c r="L241" s="53" t="s">
        <v>448</v>
      </c>
      <c r="M241" s="53" t="s">
        <v>447</v>
      </c>
      <c r="N241" s="53">
        <v>1</v>
      </c>
      <c r="O241" s="53">
        <v>213</v>
      </c>
      <c r="P241" s="53">
        <v>21</v>
      </c>
      <c r="Q241" s="53" t="s">
        <v>153</v>
      </c>
      <c r="R241" s="53" t="s">
        <v>153</v>
      </c>
      <c r="S241" s="53" t="s">
        <v>153</v>
      </c>
      <c r="T241" s="53" t="s">
        <v>1696</v>
      </c>
      <c r="U241" s="53" t="s">
        <v>153</v>
      </c>
      <c r="V241" s="53" t="s">
        <v>153</v>
      </c>
      <c r="W241" s="53" t="s">
        <v>153</v>
      </c>
      <c r="X241" s="53" t="s">
        <v>153</v>
      </c>
      <c r="Y241" s="53" t="s">
        <v>153</v>
      </c>
      <c r="Z241" s="51"/>
      <c r="AA241" s="51" t="s">
        <v>452</v>
      </c>
      <c r="AB241" s="51" t="s">
        <v>1691</v>
      </c>
      <c r="AC241" s="51" t="s">
        <v>727</v>
      </c>
      <c r="AD241" s="51" t="s">
        <v>1692</v>
      </c>
      <c r="AE241" s="51" t="s">
        <v>1693</v>
      </c>
      <c r="AF241" s="53">
        <v>1</v>
      </c>
      <c r="AG241" s="53">
        <v>213</v>
      </c>
      <c r="AH241" s="53">
        <v>21</v>
      </c>
      <c r="AI241" s="53">
        <v>0</v>
      </c>
      <c r="AJ241" s="53" t="s">
        <v>153</v>
      </c>
      <c r="AK241" s="53" t="s">
        <v>153</v>
      </c>
      <c r="AL241" s="53" t="s">
        <v>153</v>
      </c>
      <c r="AM241" s="53" t="s">
        <v>1696</v>
      </c>
      <c r="AN241" s="53" t="s">
        <v>153</v>
      </c>
      <c r="AO241" s="53" t="s">
        <v>153</v>
      </c>
      <c r="AP241" s="53" t="s">
        <v>153</v>
      </c>
      <c r="AQ241" s="53" t="s">
        <v>153</v>
      </c>
      <c r="AR241" s="53" t="s">
        <v>153</v>
      </c>
      <c r="AS241" s="53">
        <v>2015</v>
      </c>
      <c r="AT241" s="53" t="s">
        <v>153</v>
      </c>
      <c r="AU241" s="53" t="s">
        <v>153</v>
      </c>
      <c r="AV241" s="53" t="s">
        <v>153</v>
      </c>
      <c r="AW241" s="53" t="s">
        <v>153</v>
      </c>
      <c r="AX241" s="53" t="s">
        <v>153</v>
      </c>
      <c r="AY241" s="51"/>
      <c r="AZ241" s="51" t="s">
        <v>153</v>
      </c>
      <c r="BA241" s="53">
        <v>8939</v>
      </c>
      <c r="BB241" s="53">
        <v>0</v>
      </c>
      <c r="BC241" s="53"/>
      <c r="BD241" s="53"/>
      <c r="BE241" s="53"/>
      <c r="BF241" s="53"/>
      <c r="BG241" s="53"/>
      <c r="BH241" s="53"/>
      <c r="BI241" s="53"/>
      <c r="BJ241" s="51"/>
      <c r="BK241" s="53"/>
      <c r="BL241" s="53"/>
      <c r="BM241" s="53"/>
      <c r="BN241" s="53" t="s">
        <v>533</v>
      </c>
      <c r="BO241" s="53"/>
      <c r="BP241" s="53"/>
      <c r="BQ241" s="53" t="s">
        <v>533</v>
      </c>
      <c r="BR241" s="53"/>
      <c r="BS241" s="53"/>
      <c r="BT241" s="53"/>
      <c r="BU241" s="53"/>
      <c r="BV241" s="53"/>
      <c r="BW241" s="53"/>
      <c r="BX241" s="53"/>
      <c r="BY241" s="53"/>
      <c r="BZ241" s="53"/>
      <c r="CA241" s="53"/>
      <c r="CB241" s="53"/>
      <c r="CC241" s="53"/>
      <c r="CD241" s="53"/>
      <c r="CE241" s="53"/>
      <c r="CF241" s="53"/>
      <c r="CG241" s="53"/>
      <c r="CH241" s="53"/>
      <c r="CI241" s="53">
        <v>2017</v>
      </c>
      <c r="CJ241" s="53" t="s">
        <v>448</v>
      </c>
      <c r="CK241" s="53" t="s">
        <v>464</v>
      </c>
      <c r="CL241" s="53" t="s">
        <v>464</v>
      </c>
      <c r="CM241" s="53" t="s">
        <v>464</v>
      </c>
      <c r="CN241" s="53" t="s">
        <v>464</v>
      </c>
      <c r="CO241" s="53" t="s">
        <v>465</v>
      </c>
      <c r="CP241" s="53">
        <v>0</v>
      </c>
      <c r="CQ241" s="53">
        <v>0</v>
      </c>
      <c r="CR241" s="53">
        <v>0</v>
      </c>
      <c r="CS241" s="53">
        <v>0</v>
      </c>
      <c r="CT241" s="53">
        <v>0</v>
      </c>
      <c r="CU241" s="53">
        <v>0</v>
      </c>
      <c r="CV241" s="53">
        <v>0</v>
      </c>
      <c r="CW241" s="53">
        <v>0</v>
      </c>
      <c r="CX241" s="53">
        <v>0</v>
      </c>
      <c r="CY241" s="53">
        <v>0</v>
      </c>
      <c r="CZ241" s="53">
        <v>0</v>
      </c>
      <c r="DA241" s="53">
        <v>0</v>
      </c>
      <c r="DB241" s="53">
        <v>0</v>
      </c>
      <c r="DC241" s="53" t="s">
        <v>153</v>
      </c>
      <c r="DD241" s="53" t="s">
        <v>153</v>
      </c>
      <c r="DE241" s="53" t="s">
        <v>153</v>
      </c>
      <c r="DF241" s="53">
        <v>1</v>
      </c>
      <c r="DG241" s="53" t="s">
        <v>465</v>
      </c>
      <c r="DH241" s="53">
        <v>0</v>
      </c>
      <c r="DI241" s="53">
        <v>0</v>
      </c>
      <c r="DJ241" s="53">
        <v>0</v>
      </c>
      <c r="DK241" s="53">
        <v>0</v>
      </c>
      <c r="DL241" s="53">
        <v>0</v>
      </c>
      <c r="DM241" s="53">
        <v>0</v>
      </c>
      <c r="DN241" s="53">
        <v>0</v>
      </c>
      <c r="DO241" s="53">
        <v>0</v>
      </c>
      <c r="DP241" s="53">
        <v>0</v>
      </c>
      <c r="DQ241" s="53">
        <v>0</v>
      </c>
      <c r="DR241" s="53">
        <v>0</v>
      </c>
      <c r="DS241" s="53">
        <v>0</v>
      </c>
      <c r="DT241" s="53">
        <v>0</v>
      </c>
      <c r="DU241" s="53" t="s">
        <v>153</v>
      </c>
      <c r="DV241" s="53" t="s">
        <v>153</v>
      </c>
      <c r="DW241" s="51"/>
      <c r="DX241" s="53">
        <v>0</v>
      </c>
      <c r="DY241" s="53">
        <v>1</v>
      </c>
      <c r="DZ241" s="53">
        <v>0</v>
      </c>
      <c r="EA241" s="53">
        <v>0</v>
      </c>
      <c r="EB241" s="53"/>
      <c r="EC241" s="53"/>
      <c r="ED241" s="53"/>
      <c r="EE241" s="51"/>
      <c r="EF241" s="53"/>
      <c r="EG241" s="53"/>
      <c r="EH241" s="53"/>
      <c r="EI241" s="53"/>
      <c r="EJ241" s="53"/>
      <c r="EK241" s="53"/>
      <c r="EL241" s="53"/>
      <c r="EM241" s="53"/>
      <c r="EN241" s="53"/>
      <c r="EO241" s="53"/>
      <c r="EP241" s="53"/>
      <c r="EQ241" s="59">
        <v>57348</v>
      </c>
      <c r="ER241" s="59">
        <v>8939</v>
      </c>
      <c r="ES241" s="59">
        <v>0</v>
      </c>
      <c r="ET241" s="59">
        <v>0</v>
      </c>
      <c r="EU241" s="59">
        <v>0</v>
      </c>
      <c r="EV241" s="59">
        <v>0</v>
      </c>
      <c r="EW241" s="56"/>
      <c r="EX241" s="56"/>
      <c r="EY241" s="56"/>
      <c r="EZ241" s="56"/>
      <c r="FA241" s="56"/>
      <c r="FB241" s="56"/>
      <c r="FC241" s="56"/>
      <c r="FD241" s="56"/>
      <c r="FE241" s="56"/>
      <c r="FF241" s="56"/>
      <c r="FG241" s="56"/>
      <c r="FH241" s="56"/>
      <c r="FI241" s="56"/>
      <c r="FJ241" s="56"/>
      <c r="FK241" s="56"/>
      <c r="FL241" s="56"/>
      <c r="FM241" s="56"/>
      <c r="FN241" s="56" t="s">
        <v>466</v>
      </c>
      <c r="FO241" s="60" t="b">
        <f t="shared" si="3"/>
        <v>1</v>
      </c>
    </row>
    <row r="242" spans="1:171" s="58" customFormat="1" ht="12.75" x14ac:dyDescent="0.2">
      <c r="A242" s="51" t="s">
        <v>437</v>
      </c>
      <c r="B242" s="52">
        <v>2854</v>
      </c>
      <c r="C242" s="53">
        <v>0</v>
      </c>
      <c r="D242" s="53">
        <v>2</v>
      </c>
      <c r="E242" s="54" t="s">
        <v>1700</v>
      </c>
      <c r="F242" s="53" t="s">
        <v>1701</v>
      </c>
      <c r="G242" s="53"/>
      <c r="H242" s="53" t="s">
        <v>1702</v>
      </c>
      <c r="I242" s="53">
        <v>2</v>
      </c>
      <c r="J242" s="53" t="s">
        <v>1703</v>
      </c>
      <c r="K242" s="53" t="s">
        <v>447</v>
      </c>
      <c r="L242" s="53" t="s">
        <v>448</v>
      </c>
      <c r="M242" s="53" t="s">
        <v>447</v>
      </c>
      <c r="N242" s="53">
        <v>2</v>
      </c>
      <c r="O242" s="53">
        <v>216</v>
      </c>
      <c r="P242" s="53">
        <v>21</v>
      </c>
      <c r="Q242" s="53" t="s">
        <v>153</v>
      </c>
      <c r="R242" s="53" t="s">
        <v>1704</v>
      </c>
      <c r="S242" s="53" t="s">
        <v>1705</v>
      </c>
      <c r="T242" s="53" t="s">
        <v>1706</v>
      </c>
      <c r="U242" s="53" t="s">
        <v>1707</v>
      </c>
      <c r="V242" s="53" t="s">
        <v>1708</v>
      </c>
      <c r="W242" s="53" t="s">
        <v>153</v>
      </c>
      <c r="X242" s="53" t="s">
        <v>1709</v>
      </c>
      <c r="Y242" s="53" t="s">
        <v>1019</v>
      </c>
      <c r="Z242" s="51"/>
      <c r="AA242" s="51" t="s">
        <v>452</v>
      </c>
      <c r="AB242" s="51" t="s">
        <v>1700</v>
      </c>
      <c r="AC242" s="51" t="s">
        <v>1701</v>
      </c>
      <c r="AD242" s="51" t="s">
        <v>1702</v>
      </c>
      <c r="AE242" s="51" t="s">
        <v>1703</v>
      </c>
      <c r="AF242" s="53">
        <v>2</v>
      </c>
      <c r="AG242" s="53">
        <v>221</v>
      </c>
      <c r="AH242" s="53">
        <v>22</v>
      </c>
      <c r="AI242" s="53">
        <v>2</v>
      </c>
      <c r="AJ242" s="53" t="s">
        <v>153</v>
      </c>
      <c r="AK242" s="53" t="s">
        <v>1704</v>
      </c>
      <c r="AL242" s="53" t="s">
        <v>1705</v>
      </c>
      <c r="AM242" s="53" t="s">
        <v>1706</v>
      </c>
      <c r="AN242" s="53" t="s">
        <v>1709</v>
      </c>
      <c r="AO242" s="53" t="s">
        <v>1019</v>
      </c>
      <c r="AP242" s="53" t="s">
        <v>1707</v>
      </c>
      <c r="AQ242" s="53" t="s">
        <v>1708</v>
      </c>
      <c r="AR242" s="53" t="s">
        <v>153</v>
      </c>
      <c r="AS242" s="53">
        <v>2015</v>
      </c>
      <c r="AT242" s="53" t="s">
        <v>153</v>
      </c>
      <c r="AU242" s="53" t="s">
        <v>153</v>
      </c>
      <c r="AV242" s="53" t="s">
        <v>153</v>
      </c>
      <c r="AW242" s="53" t="s">
        <v>439</v>
      </c>
      <c r="AX242" s="53" t="s">
        <v>153</v>
      </c>
      <c r="AY242" s="51"/>
      <c r="AZ242" s="51" t="s">
        <v>153</v>
      </c>
      <c r="BA242" s="53">
        <v>9000</v>
      </c>
      <c r="BB242" s="53">
        <v>0</v>
      </c>
      <c r="BC242" s="53"/>
      <c r="BD242" s="53"/>
      <c r="BE242" s="53"/>
      <c r="BF242" s="53"/>
      <c r="BG242" s="53"/>
      <c r="BH242" s="53" t="s">
        <v>532</v>
      </c>
      <c r="BI242" s="53"/>
      <c r="BJ242" s="51">
        <v>-2.2624434389140271</v>
      </c>
      <c r="BK242" s="53"/>
      <c r="BL242" s="53"/>
      <c r="BM242" s="53"/>
      <c r="BN242" s="53" t="s">
        <v>815</v>
      </c>
      <c r="BO242" s="53"/>
      <c r="BP242" s="53"/>
      <c r="BQ242" s="53" t="s">
        <v>815</v>
      </c>
      <c r="BR242" s="53"/>
      <c r="BS242" s="53"/>
      <c r="BT242" s="53"/>
      <c r="BU242" s="53"/>
      <c r="BV242" s="53"/>
      <c r="BW242" s="53"/>
      <c r="BX242" s="53"/>
      <c r="BY242" s="53"/>
      <c r="BZ242" s="53"/>
      <c r="CA242" s="53"/>
      <c r="CB242" s="53"/>
      <c r="CC242" s="53"/>
      <c r="CD242" s="53"/>
      <c r="CE242" s="53"/>
      <c r="CF242" s="53" t="s">
        <v>462</v>
      </c>
      <c r="CG242" s="53"/>
      <c r="CH242" s="53"/>
      <c r="CI242" s="53">
        <v>2017</v>
      </c>
      <c r="CJ242" s="53" t="s">
        <v>448</v>
      </c>
      <c r="CK242" s="53" t="s">
        <v>464</v>
      </c>
      <c r="CL242" s="53" t="s">
        <v>464</v>
      </c>
      <c r="CM242" s="53" t="s">
        <v>464</v>
      </c>
      <c r="CN242" s="53" t="s">
        <v>464</v>
      </c>
      <c r="CO242" s="53" t="s">
        <v>465</v>
      </c>
      <c r="CP242" s="53">
        <v>0</v>
      </c>
      <c r="CQ242" s="53">
        <v>0</v>
      </c>
      <c r="CR242" s="53">
        <v>0</v>
      </c>
      <c r="CS242" s="53">
        <v>0</v>
      </c>
      <c r="CT242" s="53">
        <v>0</v>
      </c>
      <c r="CU242" s="53">
        <v>0</v>
      </c>
      <c r="CV242" s="53">
        <v>0</v>
      </c>
      <c r="CW242" s="53">
        <v>0</v>
      </c>
      <c r="CX242" s="53">
        <v>0</v>
      </c>
      <c r="CY242" s="53">
        <v>0</v>
      </c>
      <c r="CZ242" s="53">
        <v>0</v>
      </c>
      <c r="DA242" s="53">
        <v>0</v>
      </c>
      <c r="DB242" s="53">
        <v>0</v>
      </c>
      <c r="DC242" s="53" t="s">
        <v>153</v>
      </c>
      <c r="DD242" s="53" t="s">
        <v>153</v>
      </c>
      <c r="DE242" s="53" t="s">
        <v>153</v>
      </c>
      <c r="DF242" s="53">
        <v>0</v>
      </c>
      <c r="DG242" s="53" t="s">
        <v>465</v>
      </c>
      <c r="DH242" s="53">
        <v>0</v>
      </c>
      <c r="DI242" s="53">
        <v>0</v>
      </c>
      <c r="DJ242" s="53">
        <v>0</v>
      </c>
      <c r="DK242" s="53">
        <v>0</v>
      </c>
      <c r="DL242" s="53">
        <v>0</v>
      </c>
      <c r="DM242" s="53">
        <v>0</v>
      </c>
      <c r="DN242" s="53">
        <v>0</v>
      </c>
      <c r="DO242" s="53">
        <v>0</v>
      </c>
      <c r="DP242" s="53">
        <v>0</v>
      </c>
      <c r="DQ242" s="53">
        <v>0</v>
      </c>
      <c r="DR242" s="53">
        <v>0</v>
      </c>
      <c r="DS242" s="53">
        <v>0</v>
      </c>
      <c r="DT242" s="53">
        <v>0</v>
      </c>
      <c r="DU242" s="53" t="s">
        <v>153</v>
      </c>
      <c r="DV242" s="53" t="s">
        <v>153</v>
      </c>
      <c r="DW242" s="51"/>
      <c r="DX242" s="53">
        <v>0</v>
      </c>
      <c r="DY242" s="53">
        <v>1</v>
      </c>
      <c r="DZ242" s="53">
        <v>1</v>
      </c>
      <c r="EA242" s="53">
        <v>0</v>
      </c>
      <c r="EB242" s="53"/>
      <c r="EC242" s="53"/>
      <c r="ED242" s="53"/>
      <c r="EE242" s="51"/>
      <c r="EF242" s="53"/>
      <c r="EG242" s="53"/>
      <c r="EH242" s="53"/>
      <c r="EI242" s="53"/>
      <c r="EJ242" s="53"/>
      <c r="EK242" s="53">
        <v>1</v>
      </c>
      <c r="EL242" s="53"/>
      <c r="EM242" s="53"/>
      <c r="EN242" s="53"/>
      <c r="EO242" s="53"/>
      <c r="EP242" s="53"/>
      <c r="EQ242" s="59">
        <v>2854</v>
      </c>
      <c r="ER242" s="59">
        <v>9000</v>
      </c>
      <c r="ES242" s="59">
        <v>0</v>
      </c>
      <c r="ET242" s="59">
        <v>0</v>
      </c>
      <c r="EU242" s="59">
        <v>0</v>
      </c>
      <c r="EV242" s="59">
        <v>0</v>
      </c>
      <c r="EW242" s="59">
        <v>0</v>
      </c>
      <c r="EX242" s="59">
        <v>0</v>
      </c>
      <c r="EY242" s="59">
        <v>0</v>
      </c>
      <c r="EZ242" s="59">
        <v>0</v>
      </c>
      <c r="FA242" s="59">
        <v>0</v>
      </c>
      <c r="FB242" s="59">
        <v>0</v>
      </c>
      <c r="FC242" s="59">
        <v>0</v>
      </c>
      <c r="FD242" s="59">
        <v>0</v>
      </c>
      <c r="FE242" s="59">
        <v>0</v>
      </c>
      <c r="FF242" s="59">
        <v>0</v>
      </c>
      <c r="FG242" s="59">
        <v>0</v>
      </c>
      <c r="FH242" s="59">
        <v>0</v>
      </c>
      <c r="FI242" s="59">
        <v>0</v>
      </c>
      <c r="FJ242" s="59">
        <v>0</v>
      </c>
      <c r="FK242" s="59">
        <v>0</v>
      </c>
      <c r="FL242" s="59">
        <v>0</v>
      </c>
      <c r="FM242" s="56"/>
      <c r="FN242" s="56" t="s">
        <v>466</v>
      </c>
      <c r="FO242" s="60" t="b">
        <f t="shared" si="3"/>
        <v>1</v>
      </c>
    </row>
    <row r="243" spans="1:171" s="58" customFormat="1" ht="12.75" x14ac:dyDescent="0.2">
      <c r="A243" s="51" t="s">
        <v>437</v>
      </c>
      <c r="B243" s="52">
        <v>2854</v>
      </c>
      <c r="C243" s="53">
        <v>1</v>
      </c>
      <c r="D243" s="53">
        <v>0</v>
      </c>
      <c r="E243" s="54" t="s">
        <v>1700</v>
      </c>
      <c r="F243" s="53" t="s">
        <v>1701</v>
      </c>
      <c r="G243" s="53"/>
      <c r="H243" s="53" t="s">
        <v>1702</v>
      </c>
      <c r="I243" s="53">
        <v>2</v>
      </c>
      <c r="J243" s="53" t="s">
        <v>1703</v>
      </c>
      <c r="K243" s="53" t="s">
        <v>447</v>
      </c>
      <c r="L243" s="53" t="s">
        <v>448</v>
      </c>
      <c r="M243" s="53" t="s">
        <v>447</v>
      </c>
      <c r="N243" s="53">
        <v>2</v>
      </c>
      <c r="O243" s="53">
        <v>216</v>
      </c>
      <c r="P243" s="53">
        <v>21</v>
      </c>
      <c r="Q243" s="53" t="s">
        <v>153</v>
      </c>
      <c r="R243" s="53" t="s">
        <v>153</v>
      </c>
      <c r="S243" s="53" t="s">
        <v>153</v>
      </c>
      <c r="T243" s="53" t="s">
        <v>1706</v>
      </c>
      <c r="U243" s="53" t="s">
        <v>153</v>
      </c>
      <c r="V243" s="53" t="s">
        <v>153</v>
      </c>
      <c r="W243" s="53" t="s">
        <v>153</v>
      </c>
      <c r="X243" s="53" t="s">
        <v>153</v>
      </c>
      <c r="Y243" s="53" t="s">
        <v>153</v>
      </c>
      <c r="Z243" s="51"/>
      <c r="AA243" s="51" t="s">
        <v>452</v>
      </c>
      <c r="AB243" s="51" t="s">
        <v>1700</v>
      </c>
      <c r="AC243" s="51" t="s">
        <v>1701</v>
      </c>
      <c r="AD243" s="51" t="s">
        <v>1702</v>
      </c>
      <c r="AE243" s="51" t="s">
        <v>1703</v>
      </c>
      <c r="AF243" s="53">
        <v>2</v>
      </c>
      <c r="AG243" s="53">
        <v>221</v>
      </c>
      <c r="AH243" s="53">
        <v>22</v>
      </c>
      <c r="AI243" s="53">
        <v>0</v>
      </c>
      <c r="AJ243" s="53" t="s">
        <v>153</v>
      </c>
      <c r="AK243" s="53" t="s">
        <v>153</v>
      </c>
      <c r="AL243" s="53" t="s">
        <v>153</v>
      </c>
      <c r="AM243" s="53" t="s">
        <v>1706</v>
      </c>
      <c r="AN243" s="53" t="s">
        <v>153</v>
      </c>
      <c r="AO243" s="53" t="s">
        <v>153</v>
      </c>
      <c r="AP243" s="53" t="s">
        <v>153</v>
      </c>
      <c r="AQ243" s="53" t="s">
        <v>153</v>
      </c>
      <c r="AR243" s="53" t="s">
        <v>153</v>
      </c>
      <c r="AS243" s="53">
        <v>2015</v>
      </c>
      <c r="AT243" s="53" t="s">
        <v>153</v>
      </c>
      <c r="AU243" s="53" t="s">
        <v>153</v>
      </c>
      <c r="AV243" s="53" t="s">
        <v>153</v>
      </c>
      <c r="AW243" s="53" t="s">
        <v>439</v>
      </c>
      <c r="AX243" s="53" t="s">
        <v>153</v>
      </c>
      <c r="AY243" s="51"/>
      <c r="AZ243" s="51" t="s">
        <v>153</v>
      </c>
      <c r="BA243" s="53">
        <v>9000</v>
      </c>
      <c r="BB243" s="53">
        <v>0</v>
      </c>
      <c r="BC243" s="53"/>
      <c r="BD243" s="53"/>
      <c r="BE243" s="53"/>
      <c r="BF243" s="53"/>
      <c r="BG243" s="53"/>
      <c r="BH243" s="53"/>
      <c r="BI243" s="53"/>
      <c r="BJ243" s="51">
        <v>-2.2624434389140271</v>
      </c>
      <c r="BK243" s="53"/>
      <c r="BL243" s="53"/>
      <c r="BM243" s="53"/>
      <c r="BN243" s="53" t="s">
        <v>815</v>
      </c>
      <c r="BO243" s="53"/>
      <c r="BP243" s="53"/>
      <c r="BQ243" s="53" t="s">
        <v>815</v>
      </c>
      <c r="BR243" s="53"/>
      <c r="BS243" s="53"/>
      <c r="BT243" s="53"/>
      <c r="BU243" s="53"/>
      <c r="BV243" s="53"/>
      <c r="BW243" s="53"/>
      <c r="BX243" s="53"/>
      <c r="BY243" s="53"/>
      <c r="BZ243" s="53"/>
      <c r="CA243" s="53"/>
      <c r="CB243" s="53"/>
      <c r="CC243" s="53"/>
      <c r="CD243" s="53"/>
      <c r="CE243" s="53"/>
      <c r="CF243" s="53"/>
      <c r="CG243" s="53"/>
      <c r="CH243" s="53"/>
      <c r="CI243" s="53">
        <v>2017</v>
      </c>
      <c r="CJ243" s="53" t="s">
        <v>448</v>
      </c>
      <c r="CK243" s="53" t="s">
        <v>464</v>
      </c>
      <c r="CL243" s="53" t="s">
        <v>464</v>
      </c>
      <c r="CM243" s="53" t="s">
        <v>464</v>
      </c>
      <c r="CN243" s="53" t="s">
        <v>464</v>
      </c>
      <c r="CO243" s="53" t="s">
        <v>465</v>
      </c>
      <c r="CP243" s="53">
        <v>0</v>
      </c>
      <c r="CQ243" s="53">
        <v>0</v>
      </c>
      <c r="CR243" s="53">
        <v>0</v>
      </c>
      <c r="CS243" s="53">
        <v>0</v>
      </c>
      <c r="CT243" s="53">
        <v>0</v>
      </c>
      <c r="CU243" s="53">
        <v>0</v>
      </c>
      <c r="CV243" s="53">
        <v>0</v>
      </c>
      <c r="CW243" s="53">
        <v>0</v>
      </c>
      <c r="CX243" s="53">
        <v>0</v>
      </c>
      <c r="CY243" s="53">
        <v>0</v>
      </c>
      <c r="CZ243" s="53">
        <v>0</v>
      </c>
      <c r="DA243" s="53">
        <v>0</v>
      </c>
      <c r="DB243" s="53">
        <v>0</v>
      </c>
      <c r="DC243" s="53" t="s">
        <v>153</v>
      </c>
      <c r="DD243" s="53" t="s">
        <v>153</v>
      </c>
      <c r="DE243" s="53" t="s">
        <v>153</v>
      </c>
      <c r="DF243" s="53">
        <v>0</v>
      </c>
      <c r="DG243" s="53" t="s">
        <v>465</v>
      </c>
      <c r="DH243" s="53">
        <v>0</v>
      </c>
      <c r="DI243" s="53">
        <v>0</v>
      </c>
      <c r="DJ243" s="53">
        <v>0</v>
      </c>
      <c r="DK243" s="53">
        <v>0</v>
      </c>
      <c r="DL243" s="53">
        <v>0</v>
      </c>
      <c r="DM243" s="53">
        <v>0</v>
      </c>
      <c r="DN243" s="53">
        <v>0</v>
      </c>
      <c r="DO243" s="53">
        <v>0</v>
      </c>
      <c r="DP243" s="53">
        <v>0</v>
      </c>
      <c r="DQ243" s="53">
        <v>0</v>
      </c>
      <c r="DR243" s="53">
        <v>0</v>
      </c>
      <c r="DS243" s="53">
        <v>0</v>
      </c>
      <c r="DT243" s="53">
        <v>0</v>
      </c>
      <c r="DU243" s="53" t="s">
        <v>153</v>
      </c>
      <c r="DV243" s="53" t="s">
        <v>153</v>
      </c>
      <c r="DW243" s="51"/>
      <c r="DX243" s="53">
        <v>0</v>
      </c>
      <c r="DY243" s="53">
        <v>1</v>
      </c>
      <c r="DZ243" s="53">
        <v>1</v>
      </c>
      <c r="EA243" s="53">
        <v>0</v>
      </c>
      <c r="EB243" s="53"/>
      <c r="EC243" s="53"/>
      <c r="ED243" s="53"/>
      <c r="EE243" s="51"/>
      <c r="EF243" s="53"/>
      <c r="EG243" s="53"/>
      <c r="EH243" s="53"/>
      <c r="EI243" s="53"/>
      <c r="EJ243" s="53"/>
      <c r="EK243" s="53">
        <v>1</v>
      </c>
      <c r="EL243" s="53"/>
      <c r="EM243" s="53"/>
      <c r="EN243" s="53"/>
      <c r="EO243" s="53"/>
      <c r="EP243" s="53"/>
      <c r="EQ243" s="59">
        <v>2854</v>
      </c>
      <c r="ER243" s="59">
        <v>9000</v>
      </c>
      <c r="ES243" s="59">
        <v>0</v>
      </c>
      <c r="ET243" s="59">
        <v>0</v>
      </c>
      <c r="EU243" s="59">
        <v>0</v>
      </c>
      <c r="EV243" s="59">
        <v>0</v>
      </c>
      <c r="EW243" s="56"/>
      <c r="EX243" s="56"/>
      <c r="EY243" s="56"/>
      <c r="EZ243" s="56"/>
      <c r="FA243" s="56"/>
      <c r="FB243" s="56"/>
      <c r="FC243" s="56"/>
      <c r="FD243" s="56"/>
      <c r="FE243" s="56"/>
      <c r="FF243" s="56"/>
      <c r="FG243" s="56"/>
      <c r="FH243" s="56"/>
      <c r="FI243" s="56"/>
      <c r="FJ243" s="56"/>
      <c r="FK243" s="56"/>
      <c r="FL243" s="56"/>
      <c r="FM243" s="56"/>
      <c r="FN243" s="56" t="s">
        <v>466</v>
      </c>
      <c r="FO243" s="60" t="b">
        <f t="shared" si="3"/>
        <v>1</v>
      </c>
    </row>
    <row r="244" spans="1:171" s="58" customFormat="1" ht="12.75" x14ac:dyDescent="0.2">
      <c r="A244" s="51" t="s">
        <v>437</v>
      </c>
      <c r="B244" s="52">
        <v>10078</v>
      </c>
      <c r="C244" s="53">
        <v>0</v>
      </c>
      <c r="D244" s="53">
        <v>1</v>
      </c>
      <c r="E244" s="54" t="s">
        <v>1710</v>
      </c>
      <c r="F244" s="53" t="s">
        <v>1711</v>
      </c>
      <c r="G244" s="53"/>
      <c r="H244" s="53" t="s">
        <v>1712</v>
      </c>
      <c r="I244" s="53">
        <v>2</v>
      </c>
      <c r="J244" s="53" t="s">
        <v>1713</v>
      </c>
      <c r="K244" s="53" t="s">
        <v>447</v>
      </c>
      <c r="L244" s="53" t="s">
        <v>448</v>
      </c>
      <c r="M244" s="53" t="s">
        <v>447</v>
      </c>
      <c r="N244" s="53">
        <v>1</v>
      </c>
      <c r="O244" s="53">
        <v>220</v>
      </c>
      <c r="P244" s="53">
        <v>7</v>
      </c>
      <c r="Q244" s="53" t="s">
        <v>153</v>
      </c>
      <c r="R244" s="53" t="s">
        <v>1714</v>
      </c>
      <c r="S244" s="53" t="s">
        <v>153</v>
      </c>
      <c r="T244" s="53" t="s">
        <v>1715</v>
      </c>
      <c r="U244" s="53" t="s">
        <v>1716</v>
      </c>
      <c r="V244" s="53" t="s">
        <v>1717</v>
      </c>
      <c r="W244" s="53" t="s">
        <v>153</v>
      </c>
      <c r="X244" s="53" t="s">
        <v>1718</v>
      </c>
      <c r="Y244" s="53" t="s">
        <v>546</v>
      </c>
      <c r="Z244" s="51"/>
      <c r="AA244" s="51" t="s">
        <v>452</v>
      </c>
      <c r="AB244" s="51" t="s">
        <v>1710</v>
      </c>
      <c r="AC244" s="51" t="s">
        <v>1711</v>
      </c>
      <c r="AD244" s="51" t="s">
        <v>1712</v>
      </c>
      <c r="AE244" s="51" t="s">
        <v>1713</v>
      </c>
      <c r="AF244" s="53">
        <v>1</v>
      </c>
      <c r="AG244" s="53">
        <v>230</v>
      </c>
      <c r="AH244" s="53">
        <v>7</v>
      </c>
      <c r="AI244" s="53">
        <v>1</v>
      </c>
      <c r="AJ244" s="53" t="s">
        <v>153</v>
      </c>
      <c r="AK244" s="53" t="s">
        <v>1714</v>
      </c>
      <c r="AL244" s="53" t="s">
        <v>153</v>
      </c>
      <c r="AM244" s="53" t="s">
        <v>1715</v>
      </c>
      <c r="AN244" s="53" t="s">
        <v>1718</v>
      </c>
      <c r="AO244" s="53" t="s">
        <v>546</v>
      </c>
      <c r="AP244" s="53" t="s">
        <v>1716</v>
      </c>
      <c r="AQ244" s="53" t="s">
        <v>1717</v>
      </c>
      <c r="AR244" s="53" t="s">
        <v>153</v>
      </c>
      <c r="AS244" s="53">
        <v>2015</v>
      </c>
      <c r="AT244" s="53" t="s">
        <v>153</v>
      </c>
      <c r="AU244" s="53" t="s">
        <v>153</v>
      </c>
      <c r="AV244" s="53" t="s">
        <v>153</v>
      </c>
      <c r="AW244" s="53" t="s">
        <v>153</v>
      </c>
      <c r="AX244" s="53" t="s">
        <v>153</v>
      </c>
      <c r="AY244" s="51"/>
      <c r="AZ244" s="51" t="s">
        <v>153</v>
      </c>
      <c r="BA244" s="53">
        <v>6922</v>
      </c>
      <c r="BB244" s="53">
        <v>0</v>
      </c>
      <c r="BC244" s="53"/>
      <c r="BD244" s="53"/>
      <c r="BE244" s="53"/>
      <c r="BF244" s="53"/>
      <c r="BG244" s="53"/>
      <c r="BH244" s="53" t="s">
        <v>532</v>
      </c>
      <c r="BI244" s="53"/>
      <c r="BJ244" s="51">
        <v>-4.3478260869565215</v>
      </c>
      <c r="BK244" s="53"/>
      <c r="BL244" s="53"/>
      <c r="BM244" s="53"/>
      <c r="BN244" s="53" t="s">
        <v>701</v>
      </c>
      <c r="BO244" s="53"/>
      <c r="BP244" s="53"/>
      <c r="BQ244" s="53" t="s">
        <v>701</v>
      </c>
      <c r="BR244" s="53"/>
      <c r="BS244" s="53"/>
      <c r="BT244" s="53"/>
      <c r="BU244" s="53"/>
      <c r="BV244" s="53"/>
      <c r="BW244" s="53"/>
      <c r="BX244" s="53"/>
      <c r="BY244" s="53"/>
      <c r="BZ244" s="53"/>
      <c r="CA244" s="53"/>
      <c r="CB244" s="53"/>
      <c r="CC244" s="53"/>
      <c r="CD244" s="53"/>
      <c r="CE244" s="53"/>
      <c r="CF244" s="53" t="s">
        <v>462</v>
      </c>
      <c r="CG244" s="53"/>
      <c r="CH244" s="53"/>
      <c r="CI244" s="53">
        <v>2017</v>
      </c>
      <c r="CJ244" s="53" t="s">
        <v>448</v>
      </c>
      <c r="CK244" s="53" t="s">
        <v>501</v>
      </c>
      <c r="CL244" s="53" t="s">
        <v>464</v>
      </c>
      <c r="CM244" s="53" t="s">
        <v>464</v>
      </c>
      <c r="CN244" s="53" t="s">
        <v>464</v>
      </c>
      <c r="CO244" s="53" t="s">
        <v>465</v>
      </c>
      <c r="CP244" s="53">
        <v>0</v>
      </c>
      <c r="CQ244" s="53">
        <v>0</v>
      </c>
      <c r="CR244" s="53">
        <v>0</v>
      </c>
      <c r="CS244" s="53">
        <v>0</v>
      </c>
      <c r="CT244" s="53">
        <v>0</v>
      </c>
      <c r="CU244" s="53">
        <v>0</v>
      </c>
      <c r="CV244" s="53">
        <v>0</v>
      </c>
      <c r="CW244" s="53">
        <v>0</v>
      </c>
      <c r="CX244" s="53">
        <v>0</v>
      </c>
      <c r="CY244" s="53">
        <v>0</v>
      </c>
      <c r="CZ244" s="53">
        <v>0</v>
      </c>
      <c r="DA244" s="53">
        <v>0</v>
      </c>
      <c r="DB244" s="53">
        <v>0</v>
      </c>
      <c r="DC244" s="53" t="s">
        <v>153</v>
      </c>
      <c r="DD244" s="53" t="s">
        <v>153</v>
      </c>
      <c r="DE244" s="53" t="s">
        <v>153</v>
      </c>
      <c r="DF244" s="53">
        <v>0</v>
      </c>
      <c r="DG244" s="53" t="s">
        <v>465</v>
      </c>
      <c r="DH244" s="53">
        <v>0</v>
      </c>
      <c r="DI244" s="53">
        <v>0</v>
      </c>
      <c r="DJ244" s="53">
        <v>0</v>
      </c>
      <c r="DK244" s="53">
        <v>0</v>
      </c>
      <c r="DL244" s="53">
        <v>0</v>
      </c>
      <c r="DM244" s="53">
        <v>0</v>
      </c>
      <c r="DN244" s="53">
        <v>0</v>
      </c>
      <c r="DO244" s="53">
        <v>0</v>
      </c>
      <c r="DP244" s="53">
        <v>0</v>
      </c>
      <c r="DQ244" s="53">
        <v>0</v>
      </c>
      <c r="DR244" s="53">
        <v>0</v>
      </c>
      <c r="DS244" s="53">
        <v>0</v>
      </c>
      <c r="DT244" s="53">
        <v>0</v>
      </c>
      <c r="DU244" s="53" t="s">
        <v>153</v>
      </c>
      <c r="DV244" s="53" t="s">
        <v>153</v>
      </c>
      <c r="DW244" s="51"/>
      <c r="DX244" s="53">
        <v>1</v>
      </c>
      <c r="DY244" s="53">
        <v>0</v>
      </c>
      <c r="DZ244" s="53">
        <v>0</v>
      </c>
      <c r="EA244" s="53">
        <v>0</v>
      </c>
      <c r="EB244" s="53"/>
      <c r="EC244" s="53"/>
      <c r="ED244" s="53"/>
      <c r="EE244" s="51"/>
      <c r="EF244" s="53"/>
      <c r="EG244" s="53"/>
      <c r="EH244" s="53"/>
      <c r="EI244" s="53"/>
      <c r="EJ244" s="53"/>
      <c r="EK244" s="53"/>
      <c r="EL244" s="53"/>
      <c r="EM244" s="53"/>
      <c r="EN244" s="53"/>
      <c r="EO244" s="53"/>
      <c r="EP244" s="53"/>
      <c r="EQ244" s="59">
        <v>10078</v>
      </c>
      <c r="ER244" s="59">
        <v>6922</v>
      </c>
      <c r="ES244" s="59">
        <v>0</v>
      </c>
      <c r="ET244" s="59">
        <v>0</v>
      </c>
      <c r="EU244" s="59">
        <v>0</v>
      </c>
      <c r="EV244" s="59">
        <v>0</v>
      </c>
      <c r="EW244" s="59">
        <v>0</v>
      </c>
      <c r="EX244" s="59">
        <v>0</v>
      </c>
      <c r="EY244" s="59">
        <v>0</v>
      </c>
      <c r="EZ244" s="59">
        <v>0</v>
      </c>
      <c r="FA244" s="59">
        <v>0</v>
      </c>
      <c r="FB244" s="59">
        <v>0</v>
      </c>
      <c r="FC244" s="59">
        <v>0</v>
      </c>
      <c r="FD244" s="59">
        <v>0</v>
      </c>
      <c r="FE244" s="59">
        <v>0</v>
      </c>
      <c r="FF244" s="59">
        <v>0</v>
      </c>
      <c r="FG244" s="59">
        <v>0</v>
      </c>
      <c r="FH244" s="59">
        <v>0</v>
      </c>
      <c r="FI244" s="59">
        <v>2</v>
      </c>
      <c r="FJ244" s="59">
        <v>0</v>
      </c>
      <c r="FK244" s="59">
        <v>0</v>
      </c>
      <c r="FL244" s="59">
        <v>0</v>
      </c>
      <c r="FM244" s="56"/>
      <c r="FN244" s="56" t="s">
        <v>466</v>
      </c>
      <c r="FO244" s="60" t="b">
        <f t="shared" si="3"/>
        <v>1</v>
      </c>
    </row>
    <row r="245" spans="1:171" s="58" customFormat="1" ht="12.75" x14ac:dyDescent="0.2">
      <c r="A245" s="51" t="s">
        <v>437</v>
      </c>
      <c r="B245" s="52">
        <v>10078</v>
      </c>
      <c r="C245" s="53">
        <v>1</v>
      </c>
      <c r="D245" s="53">
        <v>0</v>
      </c>
      <c r="E245" s="54" t="s">
        <v>1710</v>
      </c>
      <c r="F245" s="53" t="s">
        <v>1711</v>
      </c>
      <c r="G245" s="53"/>
      <c r="H245" s="53" t="s">
        <v>1712</v>
      </c>
      <c r="I245" s="53">
        <v>2</v>
      </c>
      <c r="J245" s="53" t="s">
        <v>1713</v>
      </c>
      <c r="K245" s="53" t="s">
        <v>447</v>
      </c>
      <c r="L245" s="53" t="s">
        <v>448</v>
      </c>
      <c r="M245" s="53" t="s">
        <v>447</v>
      </c>
      <c r="N245" s="53">
        <v>1</v>
      </c>
      <c r="O245" s="53">
        <v>220</v>
      </c>
      <c r="P245" s="53">
        <v>7</v>
      </c>
      <c r="Q245" s="53" t="s">
        <v>153</v>
      </c>
      <c r="R245" s="53" t="s">
        <v>153</v>
      </c>
      <c r="S245" s="53" t="s">
        <v>153</v>
      </c>
      <c r="T245" s="53" t="s">
        <v>1715</v>
      </c>
      <c r="U245" s="53" t="s">
        <v>153</v>
      </c>
      <c r="V245" s="53" t="s">
        <v>153</v>
      </c>
      <c r="W245" s="53" t="s">
        <v>153</v>
      </c>
      <c r="X245" s="53" t="s">
        <v>153</v>
      </c>
      <c r="Y245" s="53" t="s">
        <v>153</v>
      </c>
      <c r="Z245" s="51"/>
      <c r="AA245" s="51" t="s">
        <v>452</v>
      </c>
      <c r="AB245" s="51" t="s">
        <v>1710</v>
      </c>
      <c r="AC245" s="51" t="s">
        <v>1711</v>
      </c>
      <c r="AD245" s="51" t="s">
        <v>1712</v>
      </c>
      <c r="AE245" s="51" t="s">
        <v>1713</v>
      </c>
      <c r="AF245" s="53">
        <v>1</v>
      </c>
      <c r="AG245" s="53">
        <v>230</v>
      </c>
      <c r="AH245" s="53">
        <v>7</v>
      </c>
      <c r="AI245" s="53">
        <v>0</v>
      </c>
      <c r="AJ245" s="53" t="s">
        <v>153</v>
      </c>
      <c r="AK245" s="53" t="s">
        <v>153</v>
      </c>
      <c r="AL245" s="53" t="s">
        <v>153</v>
      </c>
      <c r="AM245" s="53" t="s">
        <v>1715</v>
      </c>
      <c r="AN245" s="53" t="s">
        <v>153</v>
      </c>
      <c r="AO245" s="53" t="s">
        <v>153</v>
      </c>
      <c r="AP245" s="53" t="s">
        <v>153</v>
      </c>
      <c r="AQ245" s="53" t="s">
        <v>153</v>
      </c>
      <c r="AR245" s="53" t="s">
        <v>153</v>
      </c>
      <c r="AS245" s="53">
        <v>2015</v>
      </c>
      <c r="AT245" s="53" t="s">
        <v>153</v>
      </c>
      <c r="AU245" s="53" t="s">
        <v>153</v>
      </c>
      <c r="AV245" s="53" t="s">
        <v>153</v>
      </c>
      <c r="AW245" s="53" t="s">
        <v>153</v>
      </c>
      <c r="AX245" s="53" t="s">
        <v>153</v>
      </c>
      <c r="AY245" s="51"/>
      <c r="AZ245" s="51" t="s">
        <v>153</v>
      </c>
      <c r="BA245" s="53">
        <v>6922</v>
      </c>
      <c r="BB245" s="53">
        <v>0</v>
      </c>
      <c r="BC245" s="53"/>
      <c r="BD245" s="53"/>
      <c r="BE245" s="53"/>
      <c r="BF245" s="53"/>
      <c r="BG245" s="53"/>
      <c r="BH245" s="53"/>
      <c r="BI245" s="53"/>
      <c r="BJ245" s="51">
        <v>-4.3478260869565215</v>
      </c>
      <c r="BK245" s="53"/>
      <c r="BL245" s="53"/>
      <c r="BM245" s="53"/>
      <c r="BN245" s="53" t="s">
        <v>701</v>
      </c>
      <c r="BO245" s="53"/>
      <c r="BP245" s="53"/>
      <c r="BQ245" s="53" t="s">
        <v>701</v>
      </c>
      <c r="BR245" s="53"/>
      <c r="BS245" s="53"/>
      <c r="BT245" s="53"/>
      <c r="BU245" s="53"/>
      <c r="BV245" s="53"/>
      <c r="BW245" s="53"/>
      <c r="BX245" s="53"/>
      <c r="BY245" s="53"/>
      <c r="BZ245" s="53"/>
      <c r="CA245" s="53"/>
      <c r="CB245" s="53"/>
      <c r="CC245" s="53"/>
      <c r="CD245" s="53"/>
      <c r="CE245" s="53"/>
      <c r="CF245" s="53"/>
      <c r="CG245" s="53"/>
      <c r="CH245" s="53"/>
      <c r="CI245" s="53">
        <v>2017</v>
      </c>
      <c r="CJ245" s="53" t="s">
        <v>448</v>
      </c>
      <c r="CK245" s="53" t="s">
        <v>501</v>
      </c>
      <c r="CL245" s="53" t="s">
        <v>464</v>
      </c>
      <c r="CM245" s="53" t="s">
        <v>464</v>
      </c>
      <c r="CN245" s="53" t="s">
        <v>464</v>
      </c>
      <c r="CO245" s="53" t="s">
        <v>465</v>
      </c>
      <c r="CP245" s="53">
        <v>0</v>
      </c>
      <c r="CQ245" s="53">
        <v>0</v>
      </c>
      <c r="CR245" s="53">
        <v>0</v>
      </c>
      <c r="CS245" s="53">
        <v>0</v>
      </c>
      <c r="CT245" s="53">
        <v>0</v>
      </c>
      <c r="CU245" s="53">
        <v>0</v>
      </c>
      <c r="CV245" s="53">
        <v>0</v>
      </c>
      <c r="CW245" s="53">
        <v>0</v>
      </c>
      <c r="CX245" s="53">
        <v>0</v>
      </c>
      <c r="CY245" s="53">
        <v>0</v>
      </c>
      <c r="CZ245" s="53">
        <v>0</v>
      </c>
      <c r="DA245" s="53">
        <v>0</v>
      </c>
      <c r="DB245" s="53">
        <v>0</v>
      </c>
      <c r="DC245" s="53" t="s">
        <v>153</v>
      </c>
      <c r="DD245" s="53" t="s">
        <v>153</v>
      </c>
      <c r="DE245" s="53" t="s">
        <v>153</v>
      </c>
      <c r="DF245" s="53">
        <v>0</v>
      </c>
      <c r="DG245" s="53" t="s">
        <v>465</v>
      </c>
      <c r="DH245" s="53">
        <v>0</v>
      </c>
      <c r="DI245" s="53">
        <v>0</v>
      </c>
      <c r="DJ245" s="53">
        <v>0</v>
      </c>
      <c r="DK245" s="53">
        <v>0</v>
      </c>
      <c r="DL245" s="53">
        <v>0</v>
      </c>
      <c r="DM245" s="53">
        <v>0</v>
      </c>
      <c r="DN245" s="53">
        <v>0</v>
      </c>
      <c r="DO245" s="53">
        <v>0</v>
      </c>
      <c r="DP245" s="53">
        <v>0</v>
      </c>
      <c r="DQ245" s="53">
        <v>0</v>
      </c>
      <c r="DR245" s="53">
        <v>0</v>
      </c>
      <c r="DS245" s="53">
        <v>0</v>
      </c>
      <c r="DT245" s="53">
        <v>0</v>
      </c>
      <c r="DU245" s="53" t="s">
        <v>153</v>
      </c>
      <c r="DV245" s="53" t="s">
        <v>153</v>
      </c>
      <c r="DW245" s="51"/>
      <c r="DX245" s="53">
        <v>1</v>
      </c>
      <c r="DY245" s="53">
        <v>0</v>
      </c>
      <c r="DZ245" s="53">
        <v>0</v>
      </c>
      <c r="EA245" s="53">
        <v>0</v>
      </c>
      <c r="EB245" s="53"/>
      <c r="EC245" s="53"/>
      <c r="ED245" s="53"/>
      <c r="EE245" s="51"/>
      <c r="EF245" s="53"/>
      <c r="EG245" s="53"/>
      <c r="EH245" s="53"/>
      <c r="EI245" s="53"/>
      <c r="EJ245" s="53"/>
      <c r="EK245" s="53"/>
      <c r="EL245" s="53"/>
      <c r="EM245" s="53"/>
      <c r="EN245" s="53"/>
      <c r="EO245" s="53"/>
      <c r="EP245" s="53"/>
      <c r="EQ245" s="59">
        <v>10078</v>
      </c>
      <c r="ER245" s="59">
        <v>6922</v>
      </c>
      <c r="ES245" s="59">
        <v>0</v>
      </c>
      <c r="ET245" s="59">
        <v>0</v>
      </c>
      <c r="EU245" s="59">
        <v>0</v>
      </c>
      <c r="EV245" s="59">
        <v>0</v>
      </c>
      <c r="EW245" s="56"/>
      <c r="EX245" s="56"/>
      <c r="EY245" s="56"/>
      <c r="EZ245" s="56"/>
      <c r="FA245" s="56"/>
      <c r="FB245" s="56"/>
      <c r="FC245" s="56"/>
      <c r="FD245" s="56"/>
      <c r="FE245" s="56"/>
      <c r="FF245" s="56"/>
      <c r="FG245" s="56"/>
      <c r="FH245" s="56"/>
      <c r="FI245" s="56"/>
      <c r="FJ245" s="56"/>
      <c r="FK245" s="56"/>
      <c r="FL245" s="56"/>
      <c r="FM245" s="56"/>
      <c r="FN245" s="56" t="s">
        <v>466</v>
      </c>
      <c r="FO245" s="60" t="b">
        <f t="shared" si="3"/>
        <v>1</v>
      </c>
    </row>
    <row r="246" spans="1:171" s="58" customFormat="1" ht="12.75" x14ac:dyDescent="0.2">
      <c r="A246" s="51" t="s">
        <v>437</v>
      </c>
      <c r="B246" s="52">
        <v>51773</v>
      </c>
      <c r="C246" s="53">
        <v>0</v>
      </c>
      <c r="D246" s="53">
        <v>1</v>
      </c>
      <c r="E246" s="54" t="s">
        <v>1719</v>
      </c>
      <c r="F246" s="53" t="s">
        <v>727</v>
      </c>
      <c r="G246" s="53"/>
      <c r="H246" s="53" t="s">
        <v>1720</v>
      </c>
      <c r="I246" s="53">
        <v>2</v>
      </c>
      <c r="J246" s="53" t="s">
        <v>1721</v>
      </c>
      <c r="K246" s="53" t="s">
        <v>447</v>
      </c>
      <c r="L246" s="53" t="s">
        <v>448</v>
      </c>
      <c r="M246" s="53" t="s">
        <v>447</v>
      </c>
      <c r="N246" s="53">
        <v>1</v>
      </c>
      <c r="O246" s="53">
        <v>221</v>
      </c>
      <c r="P246" s="53">
        <v>16</v>
      </c>
      <c r="Q246" s="53" t="s">
        <v>153</v>
      </c>
      <c r="R246" s="53" t="s">
        <v>153</v>
      </c>
      <c r="S246" s="53" t="s">
        <v>1722</v>
      </c>
      <c r="T246" s="53" t="s">
        <v>1723</v>
      </c>
      <c r="U246" s="53" t="s">
        <v>1724</v>
      </c>
      <c r="V246" s="53" t="s">
        <v>1725</v>
      </c>
      <c r="W246" s="53" t="s">
        <v>153</v>
      </c>
      <c r="X246" s="53" t="s">
        <v>1726</v>
      </c>
      <c r="Y246" s="53" t="s">
        <v>1727</v>
      </c>
      <c r="Z246" s="51"/>
      <c r="AA246" s="51" t="s">
        <v>452</v>
      </c>
      <c r="AB246" s="51" t="s">
        <v>1719</v>
      </c>
      <c r="AC246" s="51" t="s">
        <v>727</v>
      </c>
      <c r="AD246" s="51" t="s">
        <v>1720</v>
      </c>
      <c r="AE246" s="51" t="s">
        <v>1721</v>
      </c>
      <c r="AF246" s="53">
        <v>1</v>
      </c>
      <c r="AG246" s="53">
        <v>235</v>
      </c>
      <c r="AH246" s="53">
        <v>19</v>
      </c>
      <c r="AI246" s="53">
        <v>1</v>
      </c>
      <c r="AJ246" s="53" t="s">
        <v>153</v>
      </c>
      <c r="AK246" s="53" t="s">
        <v>153</v>
      </c>
      <c r="AL246" s="53" t="s">
        <v>1722</v>
      </c>
      <c r="AM246" s="53" t="s">
        <v>1723</v>
      </c>
      <c r="AN246" s="53" t="s">
        <v>1726</v>
      </c>
      <c r="AO246" s="53" t="s">
        <v>1727</v>
      </c>
      <c r="AP246" s="53" t="s">
        <v>1724</v>
      </c>
      <c r="AQ246" s="53" t="s">
        <v>1725</v>
      </c>
      <c r="AR246" s="53" t="s">
        <v>153</v>
      </c>
      <c r="AS246" s="53">
        <v>2015</v>
      </c>
      <c r="AT246" s="53" t="s">
        <v>1728</v>
      </c>
      <c r="AU246" s="53" t="s">
        <v>153</v>
      </c>
      <c r="AV246" s="53" t="s">
        <v>153</v>
      </c>
      <c r="AW246" s="53" t="s">
        <v>153</v>
      </c>
      <c r="AX246" s="53" t="s">
        <v>153</v>
      </c>
      <c r="AY246" s="51"/>
      <c r="AZ246" s="51" t="s">
        <v>153</v>
      </c>
      <c r="BA246" s="53">
        <v>8793</v>
      </c>
      <c r="BB246" s="53">
        <v>0</v>
      </c>
      <c r="BC246" s="53"/>
      <c r="BD246" s="53"/>
      <c r="BE246" s="53"/>
      <c r="BF246" s="53"/>
      <c r="BG246" s="53"/>
      <c r="BH246" s="53" t="s">
        <v>532</v>
      </c>
      <c r="BI246" s="53"/>
      <c r="BJ246" s="51">
        <v>-5.9574468085106389</v>
      </c>
      <c r="BK246" s="53"/>
      <c r="BL246" s="53"/>
      <c r="BM246" s="53"/>
      <c r="BN246" s="53" t="s">
        <v>533</v>
      </c>
      <c r="BO246" s="53"/>
      <c r="BP246" s="53"/>
      <c r="BQ246" s="53" t="s">
        <v>533</v>
      </c>
      <c r="BR246" s="53"/>
      <c r="BS246" s="53"/>
      <c r="BT246" s="53"/>
      <c r="BU246" s="53"/>
      <c r="BV246" s="53"/>
      <c r="BW246" s="53"/>
      <c r="BX246" s="53"/>
      <c r="BY246" s="53"/>
      <c r="BZ246" s="53"/>
      <c r="CA246" s="53"/>
      <c r="CB246" s="53"/>
      <c r="CC246" s="53"/>
      <c r="CD246" s="53"/>
      <c r="CE246" s="53"/>
      <c r="CF246" s="53" t="s">
        <v>462</v>
      </c>
      <c r="CG246" s="53"/>
      <c r="CH246" s="53"/>
      <c r="CI246" s="53">
        <v>2017</v>
      </c>
      <c r="CJ246" s="53" t="s">
        <v>448</v>
      </c>
      <c r="CK246" s="53" t="s">
        <v>501</v>
      </c>
      <c r="CL246" s="53" t="s">
        <v>501</v>
      </c>
      <c r="CM246" s="53" t="s">
        <v>464</v>
      </c>
      <c r="CN246" s="53" t="s">
        <v>464</v>
      </c>
      <c r="CO246" s="53" t="s">
        <v>465</v>
      </c>
      <c r="CP246" s="53">
        <v>0</v>
      </c>
      <c r="CQ246" s="53">
        <v>0</v>
      </c>
      <c r="CR246" s="53">
        <v>0</v>
      </c>
      <c r="CS246" s="53">
        <v>0</v>
      </c>
      <c r="CT246" s="53">
        <v>0</v>
      </c>
      <c r="CU246" s="53">
        <v>0</v>
      </c>
      <c r="CV246" s="53">
        <v>0</v>
      </c>
      <c r="CW246" s="53">
        <v>0</v>
      </c>
      <c r="CX246" s="53">
        <v>0</v>
      </c>
      <c r="CY246" s="53">
        <v>0</v>
      </c>
      <c r="CZ246" s="53">
        <v>0</v>
      </c>
      <c r="DA246" s="53">
        <v>0</v>
      </c>
      <c r="DB246" s="53">
        <v>0</v>
      </c>
      <c r="DC246" s="53" t="s">
        <v>153</v>
      </c>
      <c r="DD246" s="53" t="s">
        <v>153</v>
      </c>
      <c r="DE246" s="53" t="s">
        <v>153</v>
      </c>
      <c r="DF246" s="53">
        <v>1</v>
      </c>
      <c r="DG246" s="53" t="s">
        <v>465</v>
      </c>
      <c r="DH246" s="53">
        <v>0</v>
      </c>
      <c r="DI246" s="53">
        <v>0</v>
      </c>
      <c r="DJ246" s="53">
        <v>0</v>
      </c>
      <c r="DK246" s="53">
        <v>0</v>
      </c>
      <c r="DL246" s="53">
        <v>0</v>
      </c>
      <c r="DM246" s="53">
        <v>0</v>
      </c>
      <c r="DN246" s="53">
        <v>0</v>
      </c>
      <c r="DO246" s="53">
        <v>0</v>
      </c>
      <c r="DP246" s="53">
        <v>0</v>
      </c>
      <c r="DQ246" s="53">
        <v>0</v>
      </c>
      <c r="DR246" s="53">
        <v>0</v>
      </c>
      <c r="DS246" s="53">
        <v>0</v>
      </c>
      <c r="DT246" s="53">
        <v>0</v>
      </c>
      <c r="DU246" s="53" t="s">
        <v>153</v>
      </c>
      <c r="DV246" s="53" t="s">
        <v>153</v>
      </c>
      <c r="DW246" s="51"/>
      <c r="DX246" s="53">
        <v>0</v>
      </c>
      <c r="DY246" s="53">
        <v>2</v>
      </c>
      <c r="DZ246" s="53">
        <v>0</v>
      </c>
      <c r="EA246" s="53">
        <v>0</v>
      </c>
      <c r="EB246" s="53"/>
      <c r="EC246" s="53"/>
      <c r="ED246" s="53"/>
      <c r="EE246" s="51">
        <v>-11.111111111111111</v>
      </c>
      <c r="EF246" s="53"/>
      <c r="EG246" s="53"/>
      <c r="EH246" s="53"/>
      <c r="EI246" s="53"/>
      <c r="EJ246" s="53"/>
      <c r="EK246" s="53"/>
      <c r="EL246" s="53"/>
      <c r="EM246" s="53"/>
      <c r="EN246" s="53"/>
      <c r="EO246" s="53"/>
      <c r="EP246" s="53"/>
      <c r="EQ246" s="59">
        <v>51773</v>
      </c>
      <c r="ER246" s="59">
        <v>8793</v>
      </c>
      <c r="ES246" s="59">
        <v>0</v>
      </c>
      <c r="ET246" s="59">
        <v>0</v>
      </c>
      <c r="EU246" s="59">
        <v>0</v>
      </c>
      <c r="EV246" s="59">
        <v>0</v>
      </c>
      <c r="EW246" s="59">
        <v>0</v>
      </c>
      <c r="EX246" s="59">
        <v>0</v>
      </c>
      <c r="EY246" s="59">
        <v>0</v>
      </c>
      <c r="EZ246" s="59">
        <v>0</v>
      </c>
      <c r="FA246" s="59">
        <v>0</v>
      </c>
      <c r="FB246" s="59">
        <v>0</v>
      </c>
      <c r="FC246" s="59">
        <v>0</v>
      </c>
      <c r="FD246" s="59">
        <v>0</v>
      </c>
      <c r="FE246" s="59">
        <v>0</v>
      </c>
      <c r="FF246" s="59">
        <v>0</v>
      </c>
      <c r="FG246" s="59">
        <v>0</v>
      </c>
      <c r="FH246" s="59">
        <v>0</v>
      </c>
      <c r="FI246" s="59">
        <v>0</v>
      </c>
      <c r="FJ246" s="59">
        <v>0</v>
      </c>
      <c r="FK246" s="59">
        <v>0</v>
      </c>
      <c r="FL246" s="59">
        <v>0</v>
      </c>
      <c r="FM246" s="56"/>
      <c r="FN246" s="56" t="s">
        <v>466</v>
      </c>
      <c r="FO246" s="60" t="b">
        <f t="shared" si="3"/>
        <v>1</v>
      </c>
    </row>
    <row r="247" spans="1:171" s="58" customFormat="1" ht="12.75" x14ac:dyDescent="0.2">
      <c r="A247" s="51" t="s">
        <v>437</v>
      </c>
      <c r="B247" s="52">
        <v>51773</v>
      </c>
      <c r="C247" s="53">
        <v>1</v>
      </c>
      <c r="D247" s="53">
        <v>0</v>
      </c>
      <c r="E247" s="54" t="s">
        <v>1719</v>
      </c>
      <c r="F247" s="53" t="s">
        <v>727</v>
      </c>
      <c r="G247" s="53"/>
      <c r="H247" s="53" t="s">
        <v>1720</v>
      </c>
      <c r="I247" s="53">
        <v>2</v>
      </c>
      <c r="J247" s="53" t="s">
        <v>1721</v>
      </c>
      <c r="K247" s="53" t="s">
        <v>447</v>
      </c>
      <c r="L247" s="53" t="s">
        <v>448</v>
      </c>
      <c r="M247" s="53" t="s">
        <v>447</v>
      </c>
      <c r="N247" s="53">
        <v>1</v>
      </c>
      <c r="O247" s="53">
        <v>221</v>
      </c>
      <c r="P247" s="53">
        <v>16</v>
      </c>
      <c r="Q247" s="53" t="s">
        <v>153</v>
      </c>
      <c r="R247" s="53" t="s">
        <v>153</v>
      </c>
      <c r="S247" s="53" t="s">
        <v>153</v>
      </c>
      <c r="T247" s="53" t="s">
        <v>1723</v>
      </c>
      <c r="U247" s="53" t="s">
        <v>153</v>
      </c>
      <c r="V247" s="53" t="s">
        <v>153</v>
      </c>
      <c r="W247" s="53" t="s">
        <v>153</v>
      </c>
      <c r="X247" s="53" t="s">
        <v>153</v>
      </c>
      <c r="Y247" s="53" t="s">
        <v>153</v>
      </c>
      <c r="Z247" s="51"/>
      <c r="AA247" s="51" t="s">
        <v>452</v>
      </c>
      <c r="AB247" s="51" t="s">
        <v>1719</v>
      </c>
      <c r="AC247" s="51" t="s">
        <v>727</v>
      </c>
      <c r="AD247" s="51" t="s">
        <v>1720</v>
      </c>
      <c r="AE247" s="51" t="s">
        <v>1721</v>
      </c>
      <c r="AF247" s="53">
        <v>1</v>
      </c>
      <c r="AG247" s="53">
        <v>235</v>
      </c>
      <c r="AH247" s="53">
        <v>19</v>
      </c>
      <c r="AI247" s="53">
        <v>0</v>
      </c>
      <c r="AJ247" s="53" t="s">
        <v>153</v>
      </c>
      <c r="AK247" s="53" t="s">
        <v>153</v>
      </c>
      <c r="AL247" s="53" t="s">
        <v>153</v>
      </c>
      <c r="AM247" s="53" t="s">
        <v>1723</v>
      </c>
      <c r="AN247" s="53" t="s">
        <v>153</v>
      </c>
      <c r="AO247" s="53" t="s">
        <v>153</v>
      </c>
      <c r="AP247" s="53" t="s">
        <v>153</v>
      </c>
      <c r="AQ247" s="53" t="s">
        <v>153</v>
      </c>
      <c r="AR247" s="53" t="s">
        <v>153</v>
      </c>
      <c r="AS247" s="53">
        <v>2015</v>
      </c>
      <c r="AT247" s="53" t="s">
        <v>1728</v>
      </c>
      <c r="AU247" s="53" t="s">
        <v>153</v>
      </c>
      <c r="AV247" s="53" t="s">
        <v>153</v>
      </c>
      <c r="AW247" s="53" t="s">
        <v>153</v>
      </c>
      <c r="AX247" s="53" t="s">
        <v>153</v>
      </c>
      <c r="AY247" s="51"/>
      <c r="AZ247" s="51" t="s">
        <v>153</v>
      </c>
      <c r="BA247" s="53">
        <v>8793</v>
      </c>
      <c r="BB247" s="53">
        <v>0</v>
      </c>
      <c r="BC247" s="53"/>
      <c r="BD247" s="53"/>
      <c r="BE247" s="53"/>
      <c r="BF247" s="53"/>
      <c r="BG247" s="53"/>
      <c r="BH247" s="53"/>
      <c r="BI247" s="53"/>
      <c r="BJ247" s="51">
        <v>-5.9574468085106389</v>
      </c>
      <c r="BK247" s="53"/>
      <c r="BL247" s="53"/>
      <c r="BM247" s="53"/>
      <c r="BN247" s="53" t="s">
        <v>533</v>
      </c>
      <c r="BO247" s="53"/>
      <c r="BP247" s="53"/>
      <c r="BQ247" s="53" t="s">
        <v>533</v>
      </c>
      <c r="BR247" s="53"/>
      <c r="BS247" s="53"/>
      <c r="BT247" s="53"/>
      <c r="BU247" s="53"/>
      <c r="BV247" s="53"/>
      <c r="BW247" s="53"/>
      <c r="BX247" s="53"/>
      <c r="BY247" s="53"/>
      <c r="BZ247" s="53"/>
      <c r="CA247" s="53"/>
      <c r="CB247" s="53"/>
      <c r="CC247" s="53"/>
      <c r="CD247" s="53"/>
      <c r="CE247" s="53"/>
      <c r="CF247" s="53"/>
      <c r="CG247" s="53"/>
      <c r="CH247" s="53"/>
      <c r="CI247" s="53">
        <v>2017</v>
      </c>
      <c r="CJ247" s="53" t="s">
        <v>448</v>
      </c>
      <c r="CK247" s="53" t="s">
        <v>501</v>
      </c>
      <c r="CL247" s="53" t="s">
        <v>501</v>
      </c>
      <c r="CM247" s="53" t="s">
        <v>464</v>
      </c>
      <c r="CN247" s="53" t="s">
        <v>464</v>
      </c>
      <c r="CO247" s="53" t="s">
        <v>465</v>
      </c>
      <c r="CP247" s="53">
        <v>0</v>
      </c>
      <c r="CQ247" s="53">
        <v>0</v>
      </c>
      <c r="CR247" s="53">
        <v>0</v>
      </c>
      <c r="CS247" s="53">
        <v>0</v>
      </c>
      <c r="CT247" s="53">
        <v>0</v>
      </c>
      <c r="CU247" s="53">
        <v>0</v>
      </c>
      <c r="CV247" s="53">
        <v>0</v>
      </c>
      <c r="CW247" s="53">
        <v>0</v>
      </c>
      <c r="CX247" s="53">
        <v>0</v>
      </c>
      <c r="CY247" s="53">
        <v>0</v>
      </c>
      <c r="CZ247" s="53">
        <v>0</v>
      </c>
      <c r="DA247" s="53">
        <v>0</v>
      </c>
      <c r="DB247" s="53">
        <v>0</v>
      </c>
      <c r="DC247" s="53" t="s">
        <v>153</v>
      </c>
      <c r="DD247" s="53" t="s">
        <v>153</v>
      </c>
      <c r="DE247" s="53" t="s">
        <v>153</v>
      </c>
      <c r="DF247" s="53">
        <v>1</v>
      </c>
      <c r="DG247" s="53" t="s">
        <v>465</v>
      </c>
      <c r="DH247" s="53">
        <v>0</v>
      </c>
      <c r="DI247" s="53">
        <v>0</v>
      </c>
      <c r="DJ247" s="53">
        <v>0</v>
      </c>
      <c r="DK247" s="53">
        <v>0</v>
      </c>
      <c r="DL247" s="53">
        <v>0</v>
      </c>
      <c r="DM247" s="53">
        <v>0</v>
      </c>
      <c r="DN247" s="53">
        <v>0</v>
      </c>
      <c r="DO247" s="53">
        <v>0</v>
      </c>
      <c r="DP247" s="53">
        <v>0</v>
      </c>
      <c r="DQ247" s="53">
        <v>0</v>
      </c>
      <c r="DR247" s="53">
        <v>0</v>
      </c>
      <c r="DS247" s="53">
        <v>0</v>
      </c>
      <c r="DT247" s="53">
        <v>0</v>
      </c>
      <c r="DU247" s="53" t="s">
        <v>153</v>
      </c>
      <c r="DV247" s="53" t="s">
        <v>153</v>
      </c>
      <c r="DW247" s="51"/>
      <c r="DX247" s="53">
        <v>0</v>
      </c>
      <c r="DY247" s="53">
        <v>2</v>
      </c>
      <c r="DZ247" s="53">
        <v>0</v>
      </c>
      <c r="EA247" s="53">
        <v>0</v>
      </c>
      <c r="EB247" s="53"/>
      <c r="EC247" s="53"/>
      <c r="ED247" s="53"/>
      <c r="EE247" s="51">
        <v>-11.111111111111111</v>
      </c>
      <c r="EF247" s="53"/>
      <c r="EG247" s="53"/>
      <c r="EH247" s="53"/>
      <c r="EI247" s="53"/>
      <c r="EJ247" s="53"/>
      <c r="EK247" s="53"/>
      <c r="EL247" s="53"/>
      <c r="EM247" s="53"/>
      <c r="EN247" s="53"/>
      <c r="EO247" s="53"/>
      <c r="EP247" s="53"/>
      <c r="EQ247" s="59">
        <v>51773</v>
      </c>
      <c r="ER247" s="59">
        <v>8793</v>
      </c>
      <c r="ES247" s="59">
        <v>0</v>
      </c>
      <c r="ET247" s="59">
        <v>0</v>
      </c>
      <c r="EU247" s="59">
        <v>0</v>
      </c>
      <c r="EV247" s="59">
        <v>0</v>
      </c>
      <c r="EW247" s="56"/>
      <c r="EX247" s="56"/>
      <c r="EY247" s="56"/>
      <c r="EZ247" s="56"/>
      <c r="FA247" s="56"/>
      <c r="FB247" s="56"/>
      <c r="FC247" s="56"/>
      <c r="FD247" s="56"/>
      <c r="FE247" s="56"/>
      <c r="FF247" s="56"/>
      <c r="FG247" s="56"/>
      <c r="FH247" s="56"/>
      <c r="FI247" s="56"/>
      <c r="FJ247" s="56"/>
      <c r="FK247" s="56"/>
      <c r="FL247" s="56"/>
      <c r="FM247" s="56"/>
      <c r="FN247" s="56" t="s">
        <v>466</v>
      </c>
      <c r="FO247" s="60" t="b">
        <f t="shared" si="3"/>
        <v>1</v>
      </c>
    </row>
    <row r="248" spans="1:171" s="58" customFormat="1" ht="12.75" x14ac:dyDescent="0.2">
      <c r="A248" s="51" t="s">
        <v>437</v>
      </c>
      <c r="B248" s="52">
        <v>59688</v>
      </c>
      <c r="C248" s="53">
        <v>0</v>
      </c>
      <c r="D248" s="53">
        <v>1</v>
      </c>
      <c r="E248" s="54" t="s">
        <v>1729</v>
      </c>
      <c r="F248" s="53" t="s">
        <v>619</v>
      </c>
      <c r="G248" s="53"/>
      <c r="H248" s="53" t="s">
        <v>1368</v>
      </c>
      <c r="I248" s="53">
        <v>2</v>
      </c>
      <c r="J248" s="53" t="s">
        <v>1730</v>
      </c>
      <c r="K248" s="53" t="s">
        <v>447</v>
      </c>
      <c r="L248" s="53" t="s">
        <v>448</v>
      </c>
      <c r="M248" s="53" t="s">
        <v>447</v>
      </c>
      <c r="N248" s="53">
        <v>1</v>
      </c>
      <c r="O248" s="53">
        <v>222</v>
      </c>
      <c r="P248" s="53">
        <v>2</v>
      </c>
      <c r="Q248" s="53" t="s">
        <v>1731</v>
      </c>
      <c r="R248" s="53" t="s">
        <v>1732</v>
      </c>
      <c r="S248" s="53" t="s">
        <v>1733</v>
      </c>
      <c r="T248" s="53" t="s">
        <v>1734</v>
      </c>
      <c r="U248" s="53" t="s">
        <v>1735</v>
      </c>
      <c r="V248" s="53" t="s">
        <v>1736</v>
      </c>
      <c r="W248" s="53" t="s">
        <v>153</v>
      </c>
      <c r="X248" s="53" t="s">
        <v>1737</v>
      </c>
      <c r="Y248" s="53" t="s">
        <v>1738</v>
      </c>
      <c r="Z248" s="51"/>
      <c r="AA248" s="51" t="s">
        <v>452</v>
      </c>
      <c r="AB248" s="51" t="s">
        <v>1729</v>
      </c>
      <c r="AC248" s="51" t="s">
        <v>619</v>
      </c>
      <c r="AD248" s="51" t="s">
        <v>1368</v>
      </c>
      <c r="AE248" s="51" t="s">
        <v>1730</v>
      </c>
      <c r="AF248" s="53">
        <v>1</v>
      </c>
      <c r="AG248" s="53">
        <v>250</v>
      </c>
      <c r="AH248" s="53">
        <v>3</v>
      </c>
      <c r="AI248" s="53">
        <v>1</v>
      </c>
      <c r="AJ248" s="53" t="s">
        <v>1731</v>
      </c>
      <c r="AK248" s="53" t="s">
        <v>1732</v>
      </c>
      <c r="AL248" s="53" t="s">
        <v>1733</v>
      </c>
      <c r="AM248" s="53" t="s">
        <v>1734</v>
      </c>
      <c r="AN248" s="53" t="s">
        <v>1737</v>
      </c>
      <c r="AO248" s="53" t="s">
        <v>1738</v>
      </c>
      <c r="AP248" s="53" t="s">
        <v>1735</v>
      </c>
      <c r="AQ248" s="53" t="s">
        <v>1736</v>
      </c>
      <c r="AR248" s="53" t="s">
        <v>153</v>
      </c>
      <c r="AS248" s="53">
        <v>2015</v>
      </c>
      <c r="AT248" s="53" t="s">
        <v>153</v>
      </c>
      <c r="AU248" s="53" t="s">
        <v>153</v>
      </c>
      <c r="AV248" s="53" t="s">
        <v>153</v>
      </c>
      <c r="AW248" s="53" t="s">
        <v>153</v>
      </c>
      <c r="AX248" s="53" t="s">
        <v>153</v>
      </c>
      <c r="AY248" s="51"/>
      <c r="AZ248" s="51" t="s">
        <v>153</v>
      </c>
      <c r="BA248" s="53">
        <v>5099</v>
      </c>
      <c r="BB248" s="53">
        <v>0</v>
      </c>
      <c r="BC248" s="53"/>
      <c r="BD248" s="53"/>
      <c r="BE248" s="53"/>
      <c r="BF248" s="53"/>
      <c r="BG248" s="53"/>
      <c r="BH248" s="53" t="s">
        <v>532</v>
      </c>
      <c r="BI248" s="53"/>
      <c r="BJ248" s="51">
        <v>-11.200000000000001</v>
      </c>
      <c r="BK248" s="53"/>
      <c r="BL248" s="53"/>
      <c r="BM248" s="53"/>
      <c r="BN248" s="53" t="s">
        <v>99</v>
      </c>
      <c r="BO248" s="53"/>
      <c r="BP248" s="53"/>
      <c r="BQ248" s="53" t="s">
        <v>99</v>
      </c>
      <c r="BR248" s="53"/>
      <c r="BS248" s="53"/>
      <c r="BT248" s="53"/>
      <c r="BU248" s="53"/>
      <c r="BV248" s="53"/>
      <c r="BW248" s="53"/>
      <c r="BX248" s="53"/>
      <c r="BY248" s="53"/>
      <c r="BZ248" s="53"/>
      <c r="CA248" s="53"/>
      <c r="CB248" s="53"/>
      <c r="CC248" s="53"/>
      <c r="CD248" s="53"/>
      <c r="CE248" s="53"/>
      <c r="CF248" s="53" t="s">
        <v>462</v>
      </c>
      <c r="CG248" s="53"/>
      <c r="CH248" s="53"/>
      <c r="CI248" s="53">
        <v>2017</v>
      </c>
      <c r="CJ248" s="53" t="s">
        <v>448</v>
      </c>
      <c r="CK248" s="53" t="s">
        <v>464</v>
      </c>
      <c r="CL248" s="53" t="s">
        <v>501</v>
      </c>
      <c r="CM248" s="53" t="s">
        <v>464</v>
      </c>
      <c r="CN248" s="53" t="s">
        <v>464</v>
      </c>
      <c r="CO248" s="53" t="s">
        <v>465</v>
      </c>
      <c r="CP248" s="53">
        <v>0</v>
      </c>
      <c r="CQ248" s="53">
        <v>0</v>
      </c>
      <c r="CR248" s="53">
        <v>0</v>
      </c>
      <c r="CS248" s="53">
        <v>0</v>
      </c>
      <c r="CT248" s="53">
        <v>0</v>
      </c>
      <c r="CU248" s="53">
        <v>0</v>
      </c>
      <c r="CV248" s="53">
        <v>0</v>
      </c>
      <c r="CW248" s="53">
        <v>0</v>
      </c>
      <c r="CX248" s="53">
        <v>0</v>
      </c>
      <c r="CY248" s="53">
        <v>0</v>
      </c>
      <c r="CZ248" s="53">
        <v>0</v>
      </c>
      <c r="DA248" s="53">
        <v>0</v>
      </c>
      <c r="DB248" s="53">
        <v>0</v>
      </c>
      <c r="DC248" s="53" t="s">
        <v>153</v>
      </c>
      <c r="DD248" s="53" t="s">
        <v>153</v>
      </c>
      <c r="DE248" s="53" t="s">
        <v>153</v>
      </c>
      <c r="DF248" s="53">
        <v>0</v>
      </c>
      <c r="DG248" s="53" t="s">
        <v>465</v>
      </c>
      <c r="DH248" s="53">
        <v>0</v>
      </c>
      <c r="DI248" s="53">
        <v>0</v>
      </c>
      <c r="DJ248" s="53">
        <v>0</v>
      </c>
      <c r="DK248" s="53">
        <v>0</v>
      </c>
      <c r="DL248" s="53">
        <v>0</v>
      </c>
      <c r="DM248" s="53">
        <v>0</v>
      </c>
      <c r="DN248" s="53">
        <v>0</v>
      </c>
      <c r="DO248" s="53">
        <v>0</v>
      </c>
      <c r="DP248" s="53">
        <v>0</v>
      </c>
      <c r="DQ248" s="53">
        <v>0</v>
      </c>
      <c r="DR248" s="53">
        <v>0</v>
      </c>
      <c r="DS248" s="53">
        <v>0</v>
      </c>
      <c r="DT248" s="53">
        <v>0</v>
      </c>
      <c r="DU248" s="53" t="s">
        <v>153</v>
      </c>
      <c r="DV248" s="53" t="s">
        <v>153</v>
      </c>
      <c r="DW248" s="51"/>
      <c r="DX248" s="53">
        <v>0</v>
      </c>
      <c r="DY248" s="53">
        <v>1</v>
      </c>
      <c r="DZ248" s="53">
        <v>0</v>
      </c>
      <c r="EA248" s="53">
        <v>0</v>
      </c>
      <c r="EB248" s="53"/>
      <c r="EC248" s="53"/>
      <c r="ED248" s="53"/>
      <c r="EE248" s="51"/>
      <c r="EF248" s="53"/>
      <c r="EG248" s="53"/>
      <c r="EH248" s="53"/>
      <c r="EI248" s="53"/>
      <c r="EJ248" s="53"/>
      <c r="EK248" s="53"/>
      <c r="EL248" s="53"/>
      <c r="EM248" s="53"/>
      <c r="EN248" s="53"/>
      <c r="EO248" s="53"/>
      <c r="EP248" s="53"/>
      <c r="EQ248" s="59">
        <v>59688</v>
      </c>
      <c r="ER248" s="59">
        <v>5099</v>
      </c>
      <c r="ES248" s="59">
        <v>0</v>
      </c>
      <c r="ET248" s="59">
        <v>0</v>
      </c>
      <c r="EU248" s="59">
        <v>0</v>
      </c>
      <c r="EV248" s="59">
        <v>0</v>
      </c>
      <c r="EW248" s="59">
        <v>0</v>
      </c>
      <c r="EX248" s="59">
        <v>0</v>
      </c>
      <c r="EY248" s="59">
        <v>0</v>
      </c>
      <c r="EZ248" s="59">
        <v>0</v>
      </c>
      <c r="FA248" s="59">
        <v>0</v>
      </c>
      <c r="FB248" s="59">
        <v>0</v>
      </c>
      <c r="FC248" s="59">
        <v>0</v>
      </c>
      <c r="FD248" s="59">
        <v>0</v>
      </c>
      <c r="FE248" s="59">
        <v>0</v>
      </c>
      <c r="FF248" s="59">
        <v>0</v>
      </c>
      <c r="FG248" s="59">
        <v>0</v>
      </c>
      <c r="FH248" s="59">
        <v>0</v>
      </c>
      <c r="FI248" s="59">
        <v>0</v>
      </c>
      <c r="FJ248" s="59">
        <v>0</v>
      </c>
      <c r="FK248" s="59">
        <v>0</v>
      </c>
      <c r="FL248" s="59">
        <v>0</v>
      </c>
      <c r="FM248" s="56"/>
      <c r="FN248" s="56" t="s">
        <v>466</v>
      </c>
      <c r="FO248" s="60" t="b">
        <f t="shared" si="3"/>
        <v>1</v>
      </c>
    </row>
    <row r="249" spans="1:171" s="58" customFormat="1" ht="12.75" x14ac:dyDescent="0.2">
      <c r="A249" s="51" t="s">
        <v>437</v>
      </c>
      <c r="B249" s="52">
        <v>59688</v>
      </c>
      <c r="C249" s="53">
        <v>1</v>
      </c>
      <c r="D249" s="53">
        <v>0</v>
      </c>
      <c r="E249" s="54" t="s">
        <v>1729</v>
      </c>
      <c r="F249" s="53" t="s">
        <v>619</v>
      </c>
      <c r="G249" s="53"/>
      <c r="H249" s="53" t="s">
        <v>1368</v>
      </c>
      <c r="I249" s="53">
        <v>2</v>
      </c>
      <c r="J249" s="53" t="s">
        <v>1730</v>
      </c>
      <c r="K249" s="53" t="s">
        <v>447</v>
      </c>
      <c r="L249" s="53" t="s">
        <v>448</v>
      </c>
      <c r="M249" s="53" t="s">
        <v>447</v>
      </c>
      <c r="N249" s="53">
        <v>1</v>
      </c>
      <c r="O249" s="53">
        <v>222</v>
      </c>
      <c r="P249" s="53">
        <v>2</v>
      </c>
      <c r="Q249" s="53" t="s">
        <v>153</v>
      </c>
      <c r="R249" s="53" t="s">
        <v>153</v>
      </c>
      <c r="S249" s="53" t="s">
        <v>153</v>
      </c>
      <c r="T249" s="53" t="s">
        <v>1734</v>
      </c>
      <c r="U249" s="53" t="s">
        <v>153</v>
      </c>
      <c r="V249" s="53" t="s">
        <v>153</v>
      </c>
      <c r="W249" s="53" t="s">
        <v>153</v>
      </c>
      <c r="X249" s="53" t="s">
        <v>153</v>
      </c>
      <c r="Y249" s="53" t="s">
        <v>153</v>
      </c>
      <c r="Z249" s="51"/>
      <c r="AA249" s="51" t="s">
        <v>452</v>
      </c>
      <c r="AB249" s="51" t="s">
        <v>1729</v>
      </c>
      <c r="AC249" s="51" t="s">
        <v>619</v>
      </c>
      <c r="AD249" s="51" t="s">
        <v>1368</v>
      </c>
      <c r="AE249" s="51" t="s">
        <v>1730</v>
      </c>
      <c r="AF249" s="53">
        <v>1</v>
      </c>
      <c r="AG249" s="53">
        <v>250</v>
      </c>
      <c r="AH249" s="53">
        <v>3</v>
      </c>
      <c r="AI249" s="53">
        <v>0</v>
      </c>
      <c r="AJ249" s="53" t="s">
        <v>153</v>
      </c>
      <c r="AK249" s="53" t="s">
        <v>153</v>
      </c>
      <c r="AL249" s="53" t="s">
        <v>153</v>
      </c>
      <c r="AM249" s="53" t="s">
        <v>1734</v>
      </c>
      <c r="AN249" s="53" t="s">
        <v>153</v>
      </c>
      <c r="AO249" s="53" t="s">
        <v>153</v>
      </c>
      <c r="AP249" s="53" t="s">
        <v>153</v>
      </c>
      <c r="AQ249" s="53" t="s">
        <v>153</v>
      </c>
      <c r="AR249" s="53" t="s">
        <v>153</v>
      </c>
      <c r="AS249" s="53">
        <v>2015</v>
      </c>
      <c r="AT249" s="53" t="s">
        <v>153</v>
      </c>
      <c r="AU249" s="53" t="s">
        <v>153</v>
      </c>
      <c r="AV249" s="53" t="s">
        <v>153</v>
      </c>
      <c r="AW249" s="53" t="s">
        <v>153</v>
      </c>
      <c r="AX249" s="53" t="s">
        <v>153</v>
      </c>
      <c r="AY249" s="51"/>
      <c r="AZ249" s="51" t="s">
        <v>153</v>
      </c>
      <c r="BA249" s="53">
        <v>5099</v>
      </c>
      <c r="BB249" s="53">
        <v>0</v>
      </c>
      <c r="BC249" s="53"/>
      <c r="BD249" s="53"/>
      <c r="BE249" s="53"/>
      <c r="BF249" s="53"/>
      <c r="BG249" s="53"/>
      <c r="BH249" s="53"/>
      <c r="BI249" s="53"/>
      <c r="BJ249" s="51">
        <v>-11.200000000000001</v>
      </c>
      <c r="BK249" s="53"/>
      <c r="BL249" s="53"/>
      <c r="BM249" s="53"/>
      <c r="BN249" s="53" t="s">
        <v>99</v>
      </c>
      <c r="BO249" s="53"/>
      <c r="BP249" s="53"/>
      <c r="BQ249" s="53" t="s">
        <v>99</v>
      </c>
      <c r="BR249" s="53"/>
      <c r="BS249" s="53"/>
      <c r="BT249" s="53"/>
      <c r="BU249" s="53"/>
      <c r="BV249" s="53"/>
      <c r="BW249" s="53"/>
      <c r="BX249" s="53"/>
      <c r="BY249" s="53"/>
      <c r="BZ249" s="53"/>
      <c r="CA249" s="53"/>
      <c r="CB249" s="53"/>
      <c r="CC249" s="53"/>
      <c r="CD249" s="53"/>
      <c r="CE249" s="53"/>
      <c r="CF249" s="53"/>
      <c r="CG249" s="53"/>
      <c r="CH249" s="53"/>
      <c r="CI249" s="53">
        <v>2017</v>
      </c>
      <c r="CJ249" s="53" t="s">
        <v>448</v>
      </c>
      <c r="CK249" s="53" t="s">
        <v>464</v>
      </c>
      <c r="CL249" s="53" t="s">
        <v>501</v>
      </c>
      <c r="CM249" s="53" t="s">
        <v>464</v>
      </c>
      <c r="CN249" s="53" t="s">
        <v>464</v>
      </c>
      <c r="CO249" s="53" t="s">
        <v>465</v>
      </c>
      <c r="CP249" s="53">
        <v>0</v>
      </c>
      <c r="CQ249" s="53">
        <v>0</v>
      </c>
      <c r="CR249" s="53">
        <v>0</v>
      </c>
      <c r="CS249" s="53">
        <v>0</v>
      </c>
      <c r="CT249" s="53">
        <v>0</v>
      </c>
      <c r="CU249" s="53">
        <v>0</v>
      </c>
      <c r="CV249" s="53">
        <v>0</v>
      </c>
      <c r="CW249" s="53">
        <v>0</v>
      </c>
      <c r="CX249" s="53">
        <v>0</v>
      </c>
      <c r="CY249" s="53">
        <v>0</v>
      </c>
      <c r="CZ249" s="53">
        <v>0</v>
      </c>
      <c r="DA249" s="53">
        <v>0</v>
      </c>
      <c r="DB249" s="53">
        <v>0</v>
      </c>
      <c r="DC249" s="53" t="s">
        <v>153</v>
      </c>
      <c r="DD249" s="53" t="s">
        <v>153</v>
      </c>
      <c r="DE249" s="53" t="s">
        <v>153</v>
      </c>
      <c r="DF249" s="53">
        <v>0</v>
      </c>
      <c r="DG249" s="53" t="s">
        <v>465</v>
      </c>
      <c r="DH249" s="53">
        <v>0</v>
      </c>
      <c r="DI249" s="53">
        <v>0</v>
      </c>
      <c r="DJ249" s="53">
        <v>0</v>
      </c>
      <c r="DK249" s="53">
        <v>0</v>
      </c>
      <c r="DL249" s="53">
        <v>0</v>
      </c>
      <c r="DM249" s="53">
        <v>0</v>
      </c>
      <c r="DN249" s="53">
        <v>0</v>
      </c>
      <c r="DO249" s="53">
        <v>0</v>
      </c>
      <c r="DP249" s="53">
        <v>0</v>
      </c>
      <c r="DQ249" s="53">
        <v>0</v>
      </c>
      <c r="DR249" s="53">
        <v>0</v>
      </c>
      <c r="DS249" s="53">
        <v>0</v>
      </c>
      <c r="DT249" s="53">
        <v>0</v>
      </c>
      <c r="DU249" s="53" t="s">
        <v>153</v>
      </c>
      <c r="DV249" s="53" t="s">
        <v>153</v>
      </c>
      <c r="DW249" s="51"/>
      <c r="DX249" s="53">
        <v>0</v>
      </c>
      <c r="DY249" s="53">
        <v>1</v>
      </c>
      <c r="DZ249" s="53">
        <v>0</v>
      </c>
      <c r="EA249" s="53">
        <v>0</v>
      </c>
      <c r="EB249" s="53"/>
      <c r="EC249" s="53"/>
      <c r="ED249" s="53"/>
      <c r="EE249" s="51"/>
      <c r="EF249" s="53"/>
      <c r="EG249" s="53"/>
      <c r="EH249" s="53"/>
      <c r="EI249" s="53"/>
      <c r="EJ249" s="53"/>
      <c r="EK249" s="53"/>
      <c r="EL249" s="53"/>
      <c r="EM249" s="53"/>
      <c r="EN249" s="53"/>
      <c r="EO249" s="53"/>
      <c r="EP249" s="53"/>
      <c r="EQ249" s="59">
        <v>59688</v>
      </c>
      <c r="ER249" s="59">
        <v>5099</v>
      </c>
      <c r="ES249" s="59">
        <v>0</v>
      </c>
      <c r="ET249" s="59">
        <v>0</v>
      </c>
      <c r="EU249" s="59">
        <v>0</v>
      </c>
      <c r="EV249" s="59">
        <v>0</v>
      </c>
      <c r="EW249" s="56"/>
      <c r="EX249" s="56"/>
      <c r="EY249" s="56"/>
      <c r="EZ249" s="56"/>
      <c r="FA249" s="56"/>
      <c r="FB249" s="56"/>
      <c r="FC249" s="56"/>
      <c r="FD249" s="56"/>
      <c r="FE249" s="56"/>
      <c r="FF249" s="56"/>
      <c r="FG249" s="56"/>
      <c r="FH249" s="56"/>
      <c r="FI249" s="56"/>
      <c r="FJ249" s="56"/>
      <c r="FK249" s="56"/>
      <c r="FL249" s="56"/>
      <c r="FM249" s="56"/>
      <c r="FN249" s="56" t="s">
        <v>466</v>
      </c>
      <c r="FO249" s="60" t="b">
        <f t="shared" si="3"/>
        <v>1</v>
      </c>
    </row>
    <row r="250" spans="1:171" s="58" customFormat="1" ht="12.75" x14ac:dyDescent="0.2">
      <c r="A250" s="51" t="s">
        <v>437</v>
      </c>
      <c r="B250" s="52">
        <v>62359</v>
      </c>
      <c r="C250" s="53">
        <v>0</v>
      </c>
      <c r="D250" s="53">
        <v>1</v>
      </c>
      <c r="E250" s="54">
        <v>33775628200147</v>
      </c>
      <c r="F250" s="53" t="s">
        <v>1739</v>
      </c>
      <c r="G250" s="53"/>
      <c r="H250" s="53" t="s">
        <v>1740</v>
      </c>
      <c r="I250" s="53">
        <v>2</v>
      </c>
      <c r="J250" s="53" t="s">
        <v>1741</v>
      </c>
      <c r="K250" s="53" t="s">
        <v>447</v>
      </c>
      <c r="L250" s="53" t="s">
        <v>448</v>
      </c>
      <c r="M250" s="53" t="s">
        <v>447</v>
      </c>
      <c r="N250" s="53">
        <v>1</v>
      </c>
      <c r="O250" s="53">
        <v>223</v>
      </c>
      <c r="P250" s="53">
        <v>22</v>
      </c>
      <c r="Q250" s="53" t="s">
        <v>153</v>
      </c>
      <c r="R250" s="53" t="s">
        <v>153</v>
      </c>
      <c r="S250" s="53" t="s">
        <v>1742</v>
      </c>
      <c r="T250" s="53" t="s">
        <v>1743</v>
      </c>
      <c r="U250" s="53" t="s">
        <v>1744</v>
      </c>
      <c r="V250" s="53" t="s">
        <v>1745</v>
      </c>
      <c r="W250" s="53" t="s">
        <v>153</v>
      </c>
      <c r="X250" s="53" t="s">
        <v>1746</v>
      </c>
      <c r="Y250" s="53" t="s">
        <v>252</v>
      </c>
      <c r="Z250" s="51"/>
      <c r="AA250" s="51" t="s">
        <v>452</v>
      </c>
      <c r="AB250" s="51" t="s">
        <v>1747</v>
      </c>
      <c r="AC250" s="51" t="s">
        <v>1739</v>
      </c>
      <c r="AD250" s="51" t="s">
        <v>1748</v>
      </c>
      <c r="AE250" s="51" t="s">
        <v>1749</v>
      </c>
      <c r="AF250" s="53">
        <v>1</v>
      </c>
      <c r="AG250" s="53">
        <v>9</v>
      </c>
      <c r="AH250" s="53">
        <v>0</v>
      </c>
      <c r="AI250" s="53">
        <v>1</v>
      </c>
      <c r="AJ250" s="53" t="s">
        <v>153</v>
      </c>
      <c r="AK250" s="53" t="s">
        <v>153</v>
      </c>
      <c r="AL250" s="53" t="s">
        <v>1750</v>
      </c>
      <c r="AM250" s="53" t="s">
        <v>1751</v>
      </c>
      <c r="AN250" s="53" t="s">
        <v>1752</v>
      </c>
      <c r="AO250" s="53" t="s">
        <v>133</v>
      </c>
      <c r="AP250" s="53" t="s">
        <v>1753</v>
      </c>
      <c r="AQ250" s="53" t="s">
        <v>1754</v>
      </c>
      <c r="AR250" s="53" t="s">
        <v>153</v>
      </c>
      <c r="AS250" s="53">
        <v>2015</v>
      </c>
      <c r="AT250" s="53" t="s">
        <v>1755</v>
      </c>
      <c r="AU250" s="53" t="s">
        <v>1200</v>
      </c>
      <c r="AV250" s="53" t="s">
        <v>153</v>
      </c>
      <c r="AW250" s="53" t="s">
        <v>153</v>
      </c>
      <c r="AX250" s="53" t="s">
        <v>439</v>
      </c>
      <c r="AY250" s="51"/>
      <c r="AZ250" s="51" t="s">
        <v>153</v>
      </c>
      <c r="BA250" s="53">
        <v>968</v>
      </c>
      <c r="BB250" s="53">
        <v>0</v>
      </c>
      <c r="BC250" s="53"/>
      <c r="BD250" s="53"/>
      <c r="BE250" s="53"/>
      <c r="BF250" s="53"/>
      <c r="BG250" s="53"/>
      <c r="BH250" s="53" t="s">
        <v>532</v>
      </c>
      <c r="BI250" s="53" t="s">
        <v>564</v>
      </c>
      <c r="BJ250" s="51">
        <v>2377.7777777777778</v>
      </c>
      <c r="BK250" s="53"/>
      <c r="BL250" s="53"/>
      <c r="BM250" s="53"/>
      <c r="BN250" s="53" t="s">
        <v>460</v>
      </c>
      <c r="BO250" s="53"/>
      <c r="BP250" s="53"/>
      <c r="BQ250" s="53" t="s">
        <v>460</v>
      </c>
      <c r="BR250" s="53"/>
      <c r="BS250" s="53"/>
      <c r="BT250" s="53"/>
      <c r="BU250" s="53"/>
      <c r="BV250" s="53"/>
      <c r="BW250" s="53"/>
      <c r="BX250" s="53"/>
      <c r="BY250" s="53"/>
      <c r="BZ250" s="53"/>
      <c r="CA250" s="53" t="s">
        <v>534</v>
      </c>
      <c r="CB250" s="53"/>
      <c r="CC250" s="53" t="s">
        <v>565</v>
      </c>
      <c r="CD250" s="53"/>
      <c r="CE250" s="53"/>
      <c r="CF250" s="53" t="s">
        <v>462</v>
      </c>
      <c r="CG250" s="53"/>
      <c r="CH250" s="53" t="s">
        <v>535</v>
      </c>
      <c r="CI250" s="53">
        <v>2017</v>
      </c>
      <c r="CJ250" s="53" t="s">
        <v>448</v>
      </c>
      <c r="CK250" s="53" t="s">
        <v>464</v>
      </c>
      <c r="CL250" s="53" t="s">
        <v>464</v>
      </c>
      <c r="CM250" s="53" t="s">
        <v>464</v>
      </c>
      <c r="CN250" s="53" t="s">
        <v>464</v>
      </c>
      <c r="CO250" s="53" t="s">
        <v>465</v>
      </c>
      <c r="CP250" s="53">
        <v>0</v>
      </c>
      <c r="CQ250" s="53">
        <v>0</v>
      </c>
      <c r="CR250" s="53">
        <v>0</v>
      </c>
      <c r="CS250" s="53">
        <v>0</v>
      </c>
      <c r="CT250" s="53">
        <v>0</v>
      </c>
      <c r="CU250" s="53">
        <v>0</v>
      </c>
      <c r="CV250" s="53">
        <v>0</v>
      </c>
      <c r="CW250" s="53">
        <v>0</v>
      </c>
      <c r="CX250" s="53">
        <v>0</v>
      </c>
      <c r="CY250" s="53">
        <v>0</v>
      </c>
      <c r="CZ250" s="53">
        <v>0</v>
      </c>
      <c r="DA250" s="53">
        <v>0</v>
      </c>
      <c r="DB250" s="53">
        <v>0</v>
      </c>
      <c r="DC250" s="53" t="s">
        <v>153</v>
      </c>
      <c r="DD250" s="53" t="s">
        <v>153</v>
      </c>
      <c r="DE250" s="53" t="s">
        <v>153</v>
      </c>
      <c r="DF250" s="53">
        <v>0</v>
      </c>
      <c r="DG250" s="53" t="s">
        <v>465</v>
      </c>
      <c r="DH250" s="53">
        <v>0</v>
      </c>
      <c r="DI250" s="53">
        <v>0</v>
      </c>
      <c r="DJ250" s="53">
        <v>0</v>
      </c>
      <c r="DK250" s="53">
        <v>0</v>
      </c>
      <c r="DL250" s="53">
        <v>0</v>
      </c>
      <c r="DM250" s="53">
        <v>0</v>
      </c>
      <c r="DN250" s="53">
        <v>0</v>
      </c>
      <c r="DO250" s="53">
        <v>0</v>
      </c>
      <c r="DP250" s="53">
        <v>0</v>
      </c>
      <c r="DQ250" s="53">
        <v>0</v>
      </c>
      <c r="DR250" s="53">
        <v>0</v>
      </c>
      <c r="DS250" s="53">
        <v>0</v>
      </c>
      <c r="DT250" s="53">
        <v>0</v>
      </c>
      <c r="DU250" s="53" t="s">
        <v>153</v>
      </c>
      <c r="DV250" s="53" t="s">
        <v>153</v>
      </c>
      <c r="DW250" s="51"/>
      <c r="DX250" s="53">
        <v>0</v>
      </c>
      <c r="DY250" s="53">
        <v>0</v>
      </c>
      <c r="DZ250" s="53">
        <v>0</v>
      </c>
      <c r="EA250" s="53">
        <v>1</v>
      </c>
      <c r="EB250" s="53"/>
      <c r="EC250" s="53"/>
      <c r="ED250" s="53"/>
      <c r="EE250" s="51"/>
      <c r="EF250" s="53"/>
      <c r="EG250" s="53"/>
      <c r="EH250" s="53"/>
      <c r="EI250" s="53"/>
      <c r="EJ250" s="53"/>
      <c r="EK250" s="53">
        <v>-1</v>
      </c>
      <c r="EL250" s="53"/>
      <c r="EM250" s="53"/>
      <c r="EN250" s="53"/>
      <c r="EO250" s="53"/>
      <c r="EP250" s="53"/>
      <c r="EQ250" s="59">
        <v>62359</v>
      </c>
      <c r="ER250" s="59">
        <v>968</v>
      </c>
      <c r="ES250" s="59">
        <v>0</v>
      </c>
      <c r="ET250" s="59">
        <v>0</v>
      </c>
      <c r="EU250" s="59">
        <v>0</v>
      </c>
      <c r="EV250" s="59">
        <v>0</v>
      </c>
      <c r="EW250" s="59">
        <v>0</v>
      </c>
      <c r="EX250" s="59">
        <v>0</v>
      </c>
      <c r="EY250" s="59">
        <v>0</v>
      </c>
      <c r="EZ250" s="59">
        <v>0</v>
      </c>
      <c r="FA250" s="59">
        <v>0</v>
      </c>
      <c r="FB250" s="59">
        <v>0</v>
      </c>
      <c r="FC250" s="59">
        <v>0</v>
      </c>
      <c r="FD250" s="59">
        <v>0</v>
      </c>
      <c r="FE250" s="59">
        <v>0</v>
      </c>
      <c r="FF250" s="59">
        <v>0</v>
      </c>
      <c r="FG250" s="59">
        <v>0</v>
      </c>
      <c r="FH250" s="59">
        <v>0</v>
      </c>
      <c r="FI250" s="59">
        <v>0</v>
      </c>
      <c r="FJ250" s="59">
        <v>0</v>
      </c>
      <c r="FK250" s="59">
        <v>0</v>
      </c>
      <c r="FL250" s="59">
        <v>0</v>
      </c>
      <c r="FM250" s="56"/>
      <c r="FN250" s="56" t="s">
        <v>466</v>
      </c>
      <c r="FO250" s="60" t="b">
        <f t="shared" si="3"/>
        <v>1</v>
      </c>
    </row>
    <row r="251" spans="1:171" s="58" customFormat="1" ht="12.75" x14ac:dyDescent="0.2">
      <c r="A251" s="51" t="s">
        <v>437</v>
      </c>
      <c r="B251" s="52">
        <v>62359</v>
      </c>
      <c r="C251" s="53">
        <v>1</v>
      </c>
      <c r="D251" s="53">
        <v>0</v>
      </c>
      <c r="E251" s="54" t="s">
        <v>1756</v>
      </c>
      <c r="F251" s="53" t="s">
        <v>1739</v>
      </c>
      <c r="G251" s="53"/>
      <c r="H251" s="53" t="s">
        <v>1740</v>
      </c>
      <c r="I251" s="53">
        <v>2</v>
      </c>
      <c r="J251" s="53" t="s">
        <v>1741</v>
      </c>
      <c r="K251" s="53" t="s">
        <v>447</v>
      </c>
      <c r="L251" s="53" t="s">
        <v>448</v>
      </c>
      <c r="M251" s="53" t="s">
        <v>447</v>
      </c>
      <c r="N251" s="53">
        <v>1</v>
      </c>
      <c r="O251" s="53">
        <v>223</v>
      </c>
      <c r="P251" s="53">
        <v>22</v>
      </c>
      <c r="Q251" s="53" t="s">
        <v>153</v>
      </c>
      <c r="R251" s="53" t="s">
        <v>153</v>
      </c>
      <c r="S251" s="53" t="s">
        <v>153</v>
      </c>
      <c r="T251" s="53" t="s">
        <v>1743</v>
      </c>
      <c r="U251" s="53" t="s">
        <v>153</v>
      </c>
      <c r="V251" s="53" t="s">
        <v>153</v>
      </c>
      <c r="W251" s="53" t="s">
        <v>153</v>
      </c>
      <c r="X251" s="53" t="s">
        <v>153</v>
      </c>
      <c r="Y251" s="53" t="s">
        <v>153</v>
      </c>
      <c r="Z251" s="51"/>
      <c r="AA251" s="51" t="s">
        <v>452</v>
      </c>
      <c r="AB251" s="51" t="s">
        <v>1747</v>
      </c>
      <c r="AC251" s="51" t="s">
        <v>1739</v>
      </c>
      <c r="AD251" s="51" t="s">
        <v>1748</v>
      </c>
      <c r="AE251" s="51" t="s">
        <v>1749</v>
      </c>
      <c r="AF251" s="53">
        <v>1</v>
      </c>
      <c r="AG251" s="53">
        <v>9</v>
      </c>
      <c r="AH251" s="53">
        <v>0</v>
      </c>
      <c r="AI251" s="53">
        <v>0</v>
      </c>
      <c r="AJ251" s="53" t="s">
        <v>153</v>
      </c>
      <c r="AK251" s="53" t="s">
        <v>153</v>
      </c>
      <c r="AL251" s="53" t="s">
        <v>153</v>
      </c>
      <c r="AM251" s="53" t="s">
        <v>1751</v>
      </c>
      <c r="AN251" s="53" t="s">
        <v>153</v>
      </c>
      <c r="AO251" s="53" t="s">
        <v>153</v>
      </c>
      <c r="AP251" s="53" t="s">
        <v>153</v>
      </c>
      <c r="AQ251" s="53" t="s">
        <v>153</v>
      </c>
      <c r="AR251" s="53" t="s">
        <v>153</v>
      </c>
      <c r="AS251" s="53">
        <v>2015</v>
      </c>
      <c r="AT251" s="53" t="s">
        <v>1755</v>
      </c>
      <c r="AU251" s="53" t="s">
        <v>1200</v>
      </c>
      <c r="AV251" s="53" t="s">
        <v>153</v>
      </c>
      <c r="AW251" s="53" t="s">
        <v>153</v>
      </c>
      <c r="AX251" s="53" t="s">
        <v>439</v>
      </c>
      <c r="AY251" s="51"/>
      <c r="AZ251" s="51" t="s">
        <v>153</v>
      </c>
      <c r="BA251" s="53">
        <v>968</v>
      </c>
      <c r="BB251" s="53">
        <v>0</v>
      </c>
      <c r="BC251" s="53"/>
      <c r="BD251" s="53"/>
      <c r="BE251" s="53"/>
      <c r="BF251" s="53"/>
      <c r="BG251" s="53"/>
      <c r="BH251" s="53"/>
      <c r="BI251" s="53"/>
      <c r="BJ251" s="51">
        <v>2377.7777777777778</v>
      </c>
      <c r="BK251" s="53"/>
      <c r="BL251" s="53"/>
      <c r="BM251" s="53"/>
      <c r="BN251" s="53" t="s">
        <v>460</v>
      </c>
      <c r="BO251" s="53"/>
      <c r="BP251" s="53"/>
      <c r="BQ251" s="53" t="s">
        <v>460</v>
      </c>
      <c r="BR251" s="53"/>
      <c r="BS251" s="53"/>
      <c r="BT251" s="53"/>
      <c r="BU251" s="53"/>
      <c r="BV251" s="53"/>
      <c r="BW251" s="53"/>
      <c r="BX251" s="53"/>
      <c r="BY251" s="53"/>
      <c r="BZ251" s="53"/>
      <c r="CA251" s="53"/>
      <c r="CB251" s="53"/>
      <c r="CC251" s="53"/>
      <c r="CD251" s="53"/>
      <c r="CE251" s="53"/>
      <c r="CF251" s="53"/>
      <c r="CG251" s="53"/>
      <c r="CH251" s="53"/>
      <c r="CI251" s="53">
        <v>2017</v>
      </c>
      <c r="CJ251" s="53" t="s">
        <v>448</v>
      </c>
      <c r="CK251" s="53" t="s">
        <v>464</v>
      </c>
      <c r="CL251" s="53" t="s">
        <v>464</v>
      </c>
      <c r="CM251" s="53" t="s">
        <v>464</v>
      </c>
      <c r="CN251" s="53" t="s">
        <v>464</v>
      </c>
      <c r="CO251" s="53" t="s">
        <v>465</v>
      </c>
      <c r="CP251" s="53">
        <v>0</v>
      </c>
      <c r="CQ251" s="53">
        <v>0</v>
      </c>
      <c r="CR251" s="53">
        <v>0</v>
      </c>
      <c r="CS251" s="53">
        <v>0</v>
      </c>
      <c r="CT251" s="53">
        <v>0</v>
      </c>
      <c r="CU251" s="53">
        <v>0</v>
      </c>
      <c r="CV251" s="53">
        <v>0</v>
      </c>
      <c r="CW251" s="53">
        <v>0</v>
      </c>
      <c r="CX251" s="53">
        <v>0</v>
      </c>
      <c r="CY251" s="53">
        <v>0</v>
      </c>
      <c r="CZ251" s="53">
        <v>0</v>
      </c>
      <c r="DA251" s="53">
        <v>0</v>
      </c>
      <c r="DB251" s="53">
        <v>0</v>
      </c>
      <c r="DC251" s="53" t="s">
        <v>153</v>
      </c>
      <c r="DD251" s="53" t="s">
        <v>153</v>
      </c>
      <c r="DE251" s="53" t="s">
        <v>153</v>
      </c>
      <c r="DF251" s="53">
        <v>0</v>
      </c>
      <c r="DG251" s="53" t="s">
        <v>465</v>
      </c>
      <c r="DH251" s="53">
        <v>0</v>
      </c>
      <c r="DI251" s="53">
        <v>0</v>
      </c>
      <c r="DJ251" s="53">
        <v>0</v>
      </c>
      <c r="DK251" s="53">
        <v>0</v>
      </c>
      <c r="DL251" s="53">
        <v>0</v>
      </c>
      <c r="DM251" s="53">
        <v>0</v>
      </c>
      <c r="DN251" s="53">
        <v>0</v>
      </c>
      <c r="DO251" s="53">
        <v>0</v>
      </c>
      <c r="DP251" s="53">
        <v>0</v>
      </c>
      <c r="DQ251" s="53">
        <v>0</v>
      </c>
      <c r="DR251" s="53">
        <v>0</v>
      </c>
      <c r="DS251" s="53">
        <v>0</v>
      </c>
      <c r="DT251" s="53">
        <v>0</v>
      </c>
      <c r="DU251" s="53" t="s">
        <v>153</v>
      </c>
      <c r="DV251" s="53" t="s">
        <v>153</v>
      </c>
      <c r="DW251" s="51"/>
      <c r="DX251" s="53">
        <v>0</v>
      </c>
      <c r="DY251" s="53">
        <v>0</v>
      </c>
      <c r="DZ251" s="53">
        <v>0</v>
      </c>
      <c r="EA251" s="53">
        <v>1</v>
      </c>
      <c r="EB251" s="53"/>
      <c r="EC251" s="53"/>
      <c r="ED251" s="53"/>
      <c r="EE251" s="51"/>
      <c r="EF251" s="53"/>
      <c r="EG251" s="53"/>
      <c r="EH251" s="53"/>
      <c r="EI251" s="53"/>
      <c r="EJ251" s="53"/>
      <c r="EK251" s="53">
        <v>-1</v>
      </c>
      <c r="EL251" s="53"/>
      <c r="EM251" s="53"/>
      <c r="EN251" s="53"/>
      <c r="EO251" s="53"/>
      <c r="EP251" s="53"/>
      <c r="EQ251" s="59">
        <v>62359</v>
      </c>
      <c r="ER251" s="59">
        <v>968</v>
      </c>
      <c r="ES251" s="59">
        <v>0</v>
      </c>
      <c r="ET251" s="59">
        <v>0</v>
      </c>
      <c r="EU251" s="59">
        <v>0</v>
      </c>
      <c r="EV251" s="59">
        <v>0</v>
      </c>
      <c r="EW251" s="56"/>
      <c r="EX251" s="56"/>
      <c r="EY251" s="56"/>
      <c r="EZ251" s="56"/>
      <c r="FA251" s="56"/>
      <c r="FB251" s="56"/>
      <c r="FC251" s="56"/>
      <c r="FD251" s="56"/>
      <c r="FE251" s="56"/>
      <c r="FF251" s="56"/>
      <c r="FG251" s="56"/>
      <c r="FH251" s="56"/>
      <c r="FI251" s="56"/>
      <c r="FJ251" s="56"/>
      <c r="FK251" s="56"/>
      <c r="FL251" s="56"/>
      <c r="FM251" s="56"/>
      <c r="FN251" s="56" t="s">
        <v>466</v>
      </c>
      <c r="FO251" s="60" t="b">
        <f t="shared" si="3"/>
        <v>1</v>
      </c>
    </row>
    <row r="252" spans="1:171" s="58" customFormat="1" ht="12.75" x14ac:dyDescent="0.2">
      <c r="A252" s="51" t="s">
        <v>437</v>
      </c>
      <c r="B252" s="52">
        <v>32943</v>
      </c>
      <c r="C252" s="53">
        <v>0</v>
      </c>
      <c r="D252" s="53">
        <v>1</v>
      </c>
      <c r="E252" s="54" t="s">
        <v>1757</v>
      </c>
      <c r="F252" s="53" t="s">
        <v>1758</v>
      </c>
      <c r="G252" s="53"/>
      <c r="H252" s="53" t="s">
        <v>1759</v>
      </c>
      <c r="I252" s="53">
        <v>2</v>
      </c>
      <c r="J252" s="53" t="s">
        <v>1760</v>
      </c>
      <c r="K252" s="53" t="s">
        <v>447</v>
      </c>
      <c r="L252" s="53" t="s">
        <v>448</v>
      </c>
      <c r="M252" s="53" t="s">
        <v>447</v>
      </c>
      <c r="N252" s="53">
        <v>1</v>
      </c>
      <c r="O252" s="53">
        <v>225</v>
      </c>
      <c r="P252" s="53">
        <v>4</v>
      </c>
      <c r="Q252" s="53" t="s">
        <v>153</v>
      </c>
      <c r="R252" s="53" t="s">
        <v>1761</v>
      </c>
      <c r="S252" s="53" t="s">
        <v>1762</v>
      </c>
      <c r="T252" s="53" t="s">
        <v>1763</v>
      </c>
      <c r="U252" s="53" t="s">
        <v>1764</v>
      </c>
      <c r="V252" s="53" t="s">
        <v>1765</v>
      </c>
      <c r="W252" s="53" t="s">
        <v>153</v>
      </c>
      <c r="X252" s="53" t="s">
        <v>1766</v>
      </c>
      <c r="Y252" s="53" t="s">
        <v>546</v>
      </c>
      <c r="Z252" s="51"/>
      <c r="AA252" s="51" t="s">
        <v>452</v>
      </c>
      <c r="AB252" s="51" t="s">
        <v>1757</v>
      </c>
      <c r="AC252" s="51" t="s">
        <v>1758</v>
      </c>
      <c r="AD252" s="51" t="s">
        <v>1759</v>
      </c>
      <c r="AE252" s="51" t="s">
        <v>1760</v>
      </c>
      <c r="AF252" s="53">
        <v>1</v>
      </c>
      <c r="AG252" s="53">
        <v>230</v>
      </c>
      <c r="AH252" s="53">
        <v>4</v>
      </c>
      <c r="AI252" s="53">
        <v>1</v>
      </c>
      <c r="AJ252" s="53" t="s">
        <v>153</v>
      </c>
      <c r="AK252" s="53" t="s">
        <v>1761</v>
      </c>
      <c r="AL252" s="53" t="s">
        <v>1762</v>
      </c>
      <c r="AM252" s="53" t="s">
        <v>1763</v>
      </c>
      <c r="AN252" s="53" t="s">
        <v>1766</v>
      </c>
      <c r="AO252" s="53" t="s">
        <v>546</v>
      </c>
      <c r="AP252" s="53" t="s">
        <v>1764</v>
      </c>
      <c r="AQ252" s="53" t="s">
        <v>1765</v>
      </c>
      <c r="AR252" s="53" t="s">
        <v>153</v>
      </c>
      <c r="AS252" s="53">
        <v>2015</v>
      </c>
      <c r="AT252" s="53" t="s">
        <v>153</v>
      </c>
      <c r="AU252" s="53" t="s">
        <v>153</v>
      </c>
      <c r="AV252" s="53" t="s">
        <v>153</v>
      </c>
      <c r="AW252" s="53" t="s">
        <v>153</v>
      </c>
      <c r="AX252" s="53" t="s">
        <v>153</v>
      </c>
      <c r="AY252" s="51"/>
      <c r="AZ252" s="51" t="s">
        <v>153</v>
      </c>
      <c r="BA252" s="53">
        <v>5696</v>
      </c>
      <c r="BB252" s="53">
        <v>0</v>
      </c>
      <c r="BC252" s="53"/>
      <c r="BD252" s="53"/>
      <c r="BE252" s="53"/>
      <c r="BF252" s="53"/>
      <c r="BG252" s="53"/>
      <c r="BH252" s="53" t="s">
        <v>532</v>
      </c>
      <c r="BI252" s="53"/>
      <c r="BJ252" s="51">
        <v>-2.1739130434782608</v>
      </c>
      <c r="BK252" s="53"/>
      <c r="BL252" s="53"/>
      <c r="BM252" s="53"/>
      <c r="BN252" s="53" t="s">
        <v>147</v>
      </c>
      <c r="BO252" s="53"/>
      <c r="BP252" s="53"/>
      <c r="BQ252" s="53" t="s">
        <v>147</v>
      </c>
      <c r="BR252" s="53"/>
      <c r="BS252" s="53"/>
      <c r="BT252" s="53"/>
      <c r="BU252" s="53"/>
      <c r="BV252" s="53"/>
      <c r="BW252" s="53"/>
      <c r="BX252" s="53"/>
      <c r="BY252" s="53"/>
      <c r="BZ252" s="53"/>
      <c r="CA252" s="53"/>
      <c r="CB252" s="53"/>
      <c r="CC252" s="53"/>
      <c r="CD252" s="53"/>
      <c r="CE252" s="53"/>
      <c r="CF252" s="53" t="s">
        <v>462</v>
      </c>
      <c r="CG252" s="53"/>
      <c r="CH252" s="53"/>
      <c r="CI252" s="53">
        <v>2017</v>
      </c>
      <c r="CJ252" s="53" t="s">
        <v>448</v>
      </c>
      <c r="CK252" s="53" t="s">
        <v>501</v>
      </c>
      <c r="CL252" s="53" t="s">
        <v>464</v>
      </c>
      <c r="CM252" s="53" t="s">
        <v>464</v>
      </c>
      <c r="CN252" s="53" t="s">
        <v>464</v>
      </c>
      <c r="CO252" s="53" t="s">
        <v>465</v>
      </c>
      <c r="CP252" s="53">
        <v>0</v>
      </c>
      <c r="CQ252" s="53">
        <v>0</v>
      </c>
      <c r="CR252" s="53">
        <v>0</v>
      </c>
      <c r="CS252" s="53">
        <v>0</v>
      </c>
      <c r="CT252" s="53">
        <v>0</v>
      </c>
      <c r="CU252" s="53">
        <v>0</v>
      </c>
      <c r="CV252" s="53">
        <v>0</v>
      </c>
      <c r="CW252" s="53">
        <v>0</v>
      </c>
      <c r="CX252" s="53">
        <v>0</v>
      </c>
      <c r="CY252" s="53">
        <v>0</v>
      </c>
      <c r="CZ252" s="53">
        <v>0</v>
      </c>
      <c r="DA252" s="53">
        <v>0</v>
      </c>
      <c r="DB252" s="53">
        <v>0</v>
      </c>
      <c r="DC252" s="53" t="s">
        <v>153</v>
      </c>
      <c r="DD252" s="53" t="s">
        <v>153</v>
      </c>
      <c r="DE252" s="53" t="s">
        <v>153</v>
      </c>
      <c r="DF252" s="53">
        <v>0</v>
      </c>
      <c r="DG252" s="53" t="s">
        <v>465</v>
      </c>
      <c r="DH252" s="53">
        <v>0</v>
      </c>
      <c r="DI252" s="53">
        <v>0</v>
      </c>
      <c r="DJ252" s="53">
        <v>0</v>
      </c>
      <c r="DK252" s="53">
        <v>0</v>
      </c>
      <c r="DL252" s="53">
        <v>0</v>
      </c>
      <c r="DM252" s="53">
        <v>0</v>
      </c>
      <c r="DN252" s="53">
        <v>0</v>
      </c>
      <c r="DO252" s="53">
        <v>0</v>
      </c>
      <c r="DP252" s="53">
        <v>0</v>
      </c>
      <c r="DQ252" s="53">
        <v>0</v>
      </c>
      <c r="DR252" s="53">
        <v>0</v>
      </c>
      <c r="DS252" s="53">
        <v>0</v>
      </c>
      <c r="DT252" s="53">
        <v>0</v>
      </c>
      <c r="DU252" s="53" t="s">
        <v>153</v>
      </c>
      <c r="DV252" s="53" t="s">
        <v>153</v>
      </c>
      <c r="DW252" s="51"/>
      <c r="DX252" s="53">
        <v>0</v>
      </c>
      <c r="DY252" s="53">
        <v>0</v>
      </c>
      <c r="DZ252" s="53">
        <v>0</v>
      </c>
      <c r="EA252" s="53">
        <v>0</v>
      </c>
      <c r="EB252" s="53"/>
      <c r="EC252" s="53"/>
      <c r="ED252" s="53"/>
      <c r="EE252" s="51"/>
      <c r="EF252" s="53"/>
      <c r="EG252" s="53"/>
      <c r="EH252" s="53"/>
      <c r="EI252" s="53"/>
      <c r="EJ252" s="53"/>
      <c r="EK252" s="53"/>
      <c r="EL252" s="53"/>
      <c r="EM252" s="53"/>
      <c r="EN252" s="53"/>
      <c r="EO252" s="53"/>
      <c r="EP252" s="53"/>
      <c r="EQ252" s="59">
        <v>32943</v>
      </c>
      <c r="ER252" s="59">
        <v>5696</v>
      </c>
      <c r="ES252" s="59">
        <v>0</v>
      </c>
      <c r="ET252" s="59">
        <v>0</v>
      </c>
      <c r="EU252" s="59">
        <v>0</v>
      </c>
      <c r="EV252" s="59">
        <v>0</v>
      </c>
      <c r="EW252" s="59">
        <v>0</v>
      </c>
      <c r="EX252" s="59">
        <v>0</v>
      </c>
      <c r="EY252" s="59">
        <v>0</v>
      </c>
      <c r="EZ252" s="59">
        <v>0</v>
      </c>
      <c r="FA252" s="59">
        <v>0</v>
      </c>
      <c r="FB252" s="59">
        <v>0</v>
      </c>
      <c r="FC252" s="59">
        <v>0</v>
      </c>
      <c r="FD252" s="59">
        <v>0</v>
      </c>
      <c r="FE252" s="59">
        <v>0</v>
      </c>
      <c r="FF252" s="59">
        <v>0</v>
      </c>
      <c r="FG252" s="59">
        <v>0</v>
      </c>
      <c r="FH252" s="59">
        <v>0</v>
      </c>
      <c r="FI252" s="59">
        <v>2</v>
      </c>
      <c r="FJ252" s="59">
        <v>0</v>
      </c>
      <c r="FK252" s="59">
        <v>0</v>
      </c>
      <c r="FL252" s="59">
        <v>0</v>
      </c>
      <c r="FM252" s="56"/>
      <c r="FN252" s="56" t="s">
        <v>466</v>
      </c>
      <c r="FO252" s="60" t="b">
        <f t="shared" si="3"/>
        <v>1</v>
      </c>
    </row>
    <row r="253" spans="1:171" s="58" customFormat="1" ht="12.75" x14ac:dyDescent="0.2">
      <c r="A253" s="51" t="s">
        <v>437</v>
      </c>
      <c r="B253" s="52">
        <v>32943</v>
      </c>
      <c r="C253" s="53">
        <v>1</v>
      </c>
      <c r="D253" s="53">
        <v>0</v>
      </c>
      <c r="E253" s="54" t="s">
        <v>1757</v>
      </c>
      <c r="F253" s="53" t="s">
        <v>1758</v>
      </c>
      <c r="G253" s="53"/>
      <c r="H253" s="53" t="s">
        <v>1759</v>
      </c>
      <c r="I253" s="53">
        <v>2</v>
      </c>
      <c r="J253" s="53" t="s">
        <v>1760</v>
      </c>
      <c r="K253" s="53" t="s">
        <v>447</v>
      </c>
      <c r="L253" s="53" t="s">
        <v>448</v>
      </c>
      <c r="M253" s="53" t="s">
        <v>447</v>
      </c>
      <c r="N253" s="53">
        <v>1</v>
      </c>
      <c r="O253" s="53">
        <v>225</v>
      </c>
      <c r="P253" s="53">
        <v>4</v>
      </c>
      <c r="Q253" s="53" t="s">
        <v>153</v>
      </c>
      <c r="R253" s="53" t="s">
        <v>153</v>
      </c>
      <c r="S253" s="53" t="s">
        <v>153</v>
      </c>
      <c r="T253" s="53" t="s">
        <v>1763</v>
      </c>
      <c r="U253" s="53" t="s">
        <v>153</v>
      </c>
      <c r="V253" s="53" t="s">
        <v>153</v>
      </c>
      <c r="W253" s="53" t="s">
        <v>153</v>
      </c>
      <c r="X253" s="53" t="s">
        <v>153</v>
      </c>
      <c r="Y253" s="53" t="s">
        <v>153</v>
      </c>
      <c r="Z253" s="51"/>
      <c r="AA253" s="51" t="s">
        <v>452</v>
      </c>
      <c r="AB253" s="51" t="s">
        <v>1757</v>
      </c>
      <c r="AC253" s="51" t="s">
        <v>1758</v>
      </c>
      <c r="AD253" s="51" t="s">
        <v>1759</v>
      </c>
      <c r="AE253" s="51" t="s">
        <v>1760</v>
      </c>
      <c r="AF253" s="53">
        <v>1</v>
      </c>
      <c r="AG253" s="53">
        <v>230</v>
      </c>
      <c r="AH253" s="53">
        <v>4</v>
      </c>
      <c r="AI253" s="53">
        <v>0</v>
      </c>
      <c r="AJ253" s="53" t="s">
        <v>153</v>
      </c>
      <c r="AK253" s="53" t="s">
        <v>153</v>
      </c>
      <c r="AL253" s="53" t="s">
        <v>153</v>
      </c>
      <c r="AM253" s="53" t="s">
        <v>1763</v>
      </c>
      <c r="AN253" s="53" t="s">
        <v>153</v>
      </c>
      <c r="AO253" s="53" t="s">
        <v>153</v>
      </c>
      <c r="AP253" s="53" t="s">
        <v>153</v>
      </c>
      <c r="AQ253" s="53" t="s">
        <v>153</v>
      </c>
      <c r="AR253" s="53" t="s">
        <v>153</v>
      </c>
      <c r="AS253" s="53">
        <v>2015</v>
      </c>
      <c r="AT253" s="53" t="s">
        <v>153</v>
      </c>
      <c r="AU253" s="53" t="s">
        <v>153</v>
      </c>
      <c r="AV253" s="53" t="s">
        <v>153</v>
      </c>
      <c r="AW253" s="53" t="s">
        <v>153</v>
      </c>
      <c r="AX253" s="53" t="s">
        <v>153</v>
      </c>
      <c r="AY253" s="51"/>
      <c r="AZ253" s="51" t="s">
        <v>153</v>
      </c>
      <c r="BA253" s="53">
        <v>5696</v>
      </c>
      <c r="BB253" s="53">
        <v>0</v>
      </c>
      <c r="BC253" s="53"/>
      <c r="BD253" s="53"/>
      <c r="BE253" s="53"/>
      <c r="BF253" s="53"/>
      <c r="BG253" s="53"/>
      <c r="BH253" s="53"/>
      <c r="BI253" s="53"/>
      <c r="BJ253" s="51">
        <v>-2.1739130434782608</v>
      </c>
      <c r="BK253" s="53"/>
      <c r="BL253" s="53"/>
      <c r="BM253" s="53"/>
      <c r="BN253" s="53" t="s">
        <v>147</v>
      </c>
      <c r="BO253" s="53"/>
      <c r="BP253" s="53"/>
      <c r="BQ253" s="53" t="s">
        <v>147</v>
      </c>
      <c r="BR253" s="53"/>
      <c r="BS253" s="53"/>
      <c r="BT253" s="53"/>
      <c r="BU253" s="53"/>
      <c r="BV253" s="53"/>
      <c r="BW253" s="53"/>
      <c r="BX253" s="53"/>
      <c r="BY253" s="53"/>
      <c r="BZ253" s="53"/>
      <c r="CA253" s="53"/>
      <c r="CB253" s="53"/>
      <c r="CC253" s="53"/>
      <c r="CD253" s="53"/>
      <c r="CE253" s="53"/>
      <c r="CF253" s="53"/>
      <c r="CG253" s="53"/>
      <c r="CH253" s="53"/>
      <c r="CI253" s="53">
        <v>2017</v>
      </c>
      <c r="CJ253" s="53" t="s">
        <v>448</v>
      </c>
      <c r="CK253" s="53" t="s">
        <v>501</v>
      </c>
      <c r="CL253" s="53" t="s">
        <v>464</v>
      </c>
      <c r="CM253" s="53" t="s">
        <v>464</v>
      </c>
      <c r="CN253" s="53" t="s">
        <v>464</v>
      </c>
      <c r="CO253" s="53" t="s">
        <v>465</v>
      </c>
      <c r="CP253" s="53">
        <v>0</v>
      </c>
      <c r="CQ253" s="53">
        <v>0</v>
      </c>
      <c r="CR253" s="53">
        <v>0</v>
      </c>
      <c r="CS253" s="53">
        <v>0</v>
      </c>
      <c r="CT253" s="53">
        <v>0</v>
      </c>
      <c r="CU253" s="53">
        <v>0</v>
      </c>
      <c r="CV253" s="53">
        <v>0</v>
      </c>
      <c r="CW253" s="53">
        <v>0</v>
      </c>
      <c r="CX253" s="53">
        <v>0</v>
      </c>
      <c r="CY253" s="53">
        <v>0</v>
      </c>
      <c r="CZ253" s="53">
        <v>0</v>
      </c>
      <c r="DA253" s="53">
        <v>0</v>
      </c>
      <c r="DB253" s="53">
        <v>0</v>
      </c>
      <c r="DC253" s="53" t="s">
        <v>153</v>
      </c>
      <c r="DD253" s="53" t="s">
        <v>153</v>
      </c>
      <c r="DE253" s="53" t="s">
        <v>153</v>
      </c>
      <c r="DF253" s="53">
        <v>0</v>
      </c>
      <c r="DG253" s="53" t="s">
        <v>465</v>
      </c>
      <c r="DH253" s="53">
        <v>0</v>
      </c>
      <c r="DI253" s="53">
        <v>0</v>
      </c>
      <c r="DJ253" s="53">
        <v>0</v>
      </c>
      <c r="DK253" s="53">
        <v>0</v>
      </c>
      <c r="DL253" s="53">
        <v>0</v>
      </c>
      <c r="DM253" s="53">
        <v>0</v>
      </c>
      <c r="DN253" s="53">
        <v>0</v>
      </c>
      <c r="DO253" s="53">
        <v>0</v>
      </c>
      <c r="DP253" s="53">
        <v>0</v>
      </c>
      <c r="DQ253" s="53">
        <v>0</v>
      </c>
      <c r="DR253" s="53">
        <v>0</v>
      </c>
      <c r="DS253" s="53">
        <v>0</v>
      </c>
      <c r="DT253" s="53">
        <v>0</v>
      </c>
      <c r="DU253" s="53" t="s">
        <v>153</v>
      </c>
      <c r="DV253" s="53" t="s">
        <v>153</v>
      </c>
      <c r="DW253" s="51"/>
      <c r="DX253" s="53">
        <v>0</v>
      </c>
      <c r="DY253" s="53">
        <v>0</v>
      </c>
      <c r="DZ253" s="53">
        <v>0</v>
      </c>
      <c r="EA253" s="53">
        <v>0</v>
      </c>
      <c r="EB253" s="53"/>
      <c r="EC253" s="53"/>
      <c r="ED253" s="53"/>
      <c r="EE253" s="51"/>
      <c r="EF253" s="53"/>
      <c r="EG253" s="53"/>
      <c r="EH253" s="53"/>
      <c r="EI253" s="53"/>
      <c r="EJ253" s="53"/>
      <c r="EK253" s="53"/>
      <c r="EL253" s="53"/>
      <c r="EM253" s="53"/>
      <c r="EN253" s="53"/>
      <c r="EO253" s="53"/>
      <c r="EP253" s="53"/>
      <c r="EQ253" s="59">
        <v>32943</v>
      </c>
      <c r="ER253" s="59">
        <v>5696</v>
      </c>
      <c r="ES253" s="59">
        <v>0</v>
      </c>
      <c r="ET253" s="59">
        <v>0</v>
      </c>
      <c r="EU253" s="59">
        <v>0</v>
      </c>
      <c r="EV253" s="59">
        <v>0</v>
      </c>
      <c r="EW253" s="56"/>
      <c r="EX253" s="56"/>
      <c r="EY253" s="56"/>
      <c r="EZ253" s="56"/>
      <c r="FA253" s="56"/>
      <c r="FB253" s="56"/>
      <c r="FC253" s="56"/>
      <c r="FD253" s="56"/>
      <c r="FE253" s="56"/>
      <c r="FF253" s="56"/>
      <c r="FG253" s="56"/>
      <c r="FH253" s="56"/>
      <c r="FI253" s="56"/>
      <c r="FJ253" s="56"/>
      <c r="FK253" s="56"/>
      <c r="FL253" s="56"/>
      <c r="FM253" s="56"/>
      <c r="FN253" s="56" t="s">
        <v>466</v>
      </c>
      <c r="FO253" s="60" t="b">
        <f t="shared" si="3"/>
        <v>1</v>
      </c>
    </row>
    <row r="254" spans="1:171" s="58" customFormat="1" ht="12.75" x14ac:dyDescent="0.2">
      <c r="A254" s="51" t="s">
        <v>437</v>
      </c>
      <c r="B254" s="52">
        <v>1670</v>
      </c>
      <c r="C254" s="53">
        <v>0</v>
      </c>
      <c r="D254" s="53">
        <v>2</v>
      </c>
      <c r="E254" s="54">
        <v>54175055000025</v>
      </c>
      <c r="F254" s="53" t="s">
        <v>1767</v>
      </c>
      <c r="G254" s="53"/>
      <c r="H254" s="53" t="s">
        <v>1768</v>
      </c>
      <c r="I254" s="53">
        <v>2</v>
      </c>
      <c r="J254" s="53" t="s">
        <v>1769</v>
      </c>
      <c r="K254" s="53" t="s">
        <v>447</v>
      </c>
      <c r="L254" s="53" t="s">
        <v>472</v>
      </c>
      <c r="M254" s="53" t="s">
        <v>447</v>
      </c>
      <c r="N254" s="53">
        <v>2</v>
      </c>
      <c r="O254" s="53">
        <v>234</v>
      </c>
      <c r="P254" s="53">
        <v>35</v>
      </c>
      <c r="Q254" s="53" t="s">
        <v>153</v>
      </c>
      <c r="R254" s="53" t="s">
        <v>153</v>
      </c>
      <c r="S254" s="53" t="s">
        <v>1770</v>
      </c>
      <c r="T254" s="53" t="s">
        <v>1771</v>
      </c>
      <c r="U254" s="53" t="s">
        <v>1772</v>
      </c>
      <c r="V254" s="53" t="s">
        <v>1773</v>
      </c>
      <c r="W254" s="53" t="s">
        <v>153</v>
      </c>
      <c r="X254" s="53" t="s">
        <v>1774</v>
      </c>
      <c r="Y254" s="53" t="s">
        <v>1775</v>
      </c>
      <c r="Z254" s="51"/>
      <c r="AA254" s="51" t="s">
        <v>452</v>
      </c>
      <c r="AB254" s="51" t="s">
        <v>1776</v>
      </c>
      <c r="AC254" s="51" t="s">
        <v>1767</v>
      </c>
      <c r="AD254" s="51" t="s">
        <v>1768</v>
      </c>
      <c r="AE254" s="51" t="s">
        <v>1769</v>
      </c>
      <c r="AF254" s="53">
        <v>1</v>
      </c>
      <c r="AG254" s="53">
        <v>225</v>
      </c>
      <c r="AH254" s="53">
        <v>29</v>
      </c>
      <c r="AI254" s="53">
        <v>1</v>
      </c>
      <c r="AJ254" s="53" t="s">
        <v>153</v>
      </c>
      <c r="AK254" s="53" t="s">
        <v>153</v>
      </c>
      <c r="AL254" s="53" t="s">
        <v>1770</v>
      </c>
      <c r="AM254" s="53" t="s">
        <v>1771</v>
      </c>
      <c r="AN254" s="53" t="s">
        <v>1774</v>
      </c>
      <c r="AO254" s="53" t="s">
        <v>546</v>
      </c>
      <c r="AP254" s="53" t="s">
        <v>1772</v>
      </c>
      <c r="AQ254" s="53" t="s">
        <v>1773</v>
      </c>
      <c r="AR254" s="53" t="s">
        <v>153</v>
      </c>
      <c r="AS254" s="53">
        <v>2015</v>
      </c>
      <c r="AT254" s="53" t="s">
        <v>153</v>
      </c>
      <c r="AU254" s="53" t="s">
        <v>153</v>
      </c>
      <c r="AV254" s="53" t="s">
        <v>153</v>
      </c>
      <c r="AW254" s="53" t="s">
        <v>153</v>
      </c>
      <c r="AX254" s="53" t="s">
        <v>153</v>
      </c>
      <c r="AY254" s="51"/>
      <c r="AZ254" s="51" t="s">
        <v>153</v>
      </c>
      <c r="BA254" s="53">
        <v>10892</v>
      </c>
      <c r="BB254" s="53">
        <v>0</v>
      </c>
      <c r="BC254" s="53"/>
      <c r="BD254" s="53"/>
      <c r="BE254" s="53"/>
      <c r="BF254" s="53" t="s">
        <v>500</v>
      </c>
      <c r="BG254" s="53"/>
      <c r="BH254" s="53"/>
      <c r="BI254" s="53"/>
      <c r="BJ254" s="51">
        <v>4</v>
      </c>
      <c r="BK254" s="53"/>
      <c r="BL254" s="53"/>
      <c r="BM254" s="53"/>
      <c r="BN254" s="53" t="s">
        <v>912</v>
      </c>
      <c r="BO254" s="53"/>
      <c r="BP254" s="53"/>
      <c r="BQ254" s="53" t="s">
        <v>912</v>
      </c>
      <c r="BR254" s="53"/>
      <c r="BS254" s="53"/>
      <c r="BT254" s="53"/>
      <c r="BU254" s="53"/>
      <c r="BV254" s="53"/>
      <c r="BW254" s="53"/>
      <c r="BX254" s="53"/>
      <c r="BY254" s="53"/>
      <c r="BZ254" s="53"/>
      <c r="CA254" s="53"/>
      <c r="CB254" s="53"/>
      <c r="CC254" s="53"/>
      <c r="CD254" s="53"/>
      <c r="CE254" s="53"/>
      <c r="CF254" s="53" t="s">
        <v>462</v>
      </c>
      <c r="CG254" s="53" t="s">
        <v>725</v>
      </c>
      <c r="CH254" s="53"/>
      <c r="CI254" s="53">
        <v>2017</v>
      </c>
      <c r="CJ254" s="53" t="s">
        <v>472</v>
      </c>
      <c r="CK254" s="53" t="s">
        <v>464</v>
      </c>
      <c r="CL254" s="53" t="s">
        <v>464</v>
      </c>
      <c r="CM254" s="53" t="s">
        <v>464</v>
      </c>
      <c r="CN254" s="53" t="s">
        <v>464</v>
      </c>
      <c r="CO254" s="53" t="s">
        <v>465</v>
      </c>
      <c r="CP254" s="53">
        <v>2</v>
      </c>
      <c r="CQ254" s="53">
        <v>0</v>
      </c>
      <c r="CR254" s="53">
        <v>1</v>
      </c>
      <c r="CS254" s="53">
        <v>1</v>
      </c>
      <c r="CT254" s="53">
        <v>0</v>
      </c>
      <c r="CU254" s="53">
        <v>0</v>
      </c>
      <c r="CV254" s="53">
        <v>0</v>
      </c>
      <c r="CW254" s="53">
        <v>0</v>
      </c>
      <c r="CX254" s="53">
        <v>1</v>
      </c>
      <c r="CY254" s="53">
        <v>1</v>
      </c>
      <c r="CZ254" s="53">
        <v>0</v>
      </c>
      <c r="DA254" s="53">
        <v>0</v>
      </c>
      <c r="DB254" s="53">
        <v>0</v>
      </c>
      <c r="DC254" s="53" t="s">
        <v>153</v>
      </c>
      <c r="DD254" s="53" t="s">
        <v>153</v>
      </c>
      <c r="DE254" s="53" t="s">
        <v>153</v>
      </c>
      <c r="DF254" s="53">
        <v>0</v>
      </c>
      <c r="DG254" s="53" t="s">
        <v>465</v>
      </c>
      <c r="DH254" s="53">
        <v>0</v>
      </c>
      <c r="DI254" s="53">
        <v>0</v>
      </c>
      <c r="DJ254" s="53">
        <v>0</v>
      </c>
      <c r="DK254" s="53">
        <v>0</v>
      </c>
      <c r="DL254" s="53">
        <v>0</v>
      </c>
      <c r="DM254" s="53">
        <v>0</v>
      </c>
      <c r="DN254" s="53">
        <v>0</v>
      </c>
      <c r="DO254" s="53">
        <v>0</v>
      </c>
      <c r="DP254" s="53">
        <v>0</v>
      </c>
      <c r="DQ254" s="53">
        <v>0</v>
      </c>
      <c r="DR254" s="53">
        <v>0</v>
      </c>
      <c r="DS254" s="53">
        <v>0</v>
      </c>
      <c r="DT254" s="53">
        <v>0</v>
      </c>
      <c r="DU254" s="53" t="s">
        <v>153</v>
      </c>
      <c r="DV254" s="53" t="s">
        <v>153</v>
      </c>
      <c r="DW254" s="51"/>
      <c r="DX254" s="53">
        <v>1</v>
      </c>
      <c r="DY254" s="53">
        <v>0</v>
      </c>
      <c r="DZ254" s="53">
        <v>0</v>
      </c>
      <c r="EA254" s="53">
        <v>0</v>
      </c>
      <c r="EB254" s="53"/>
      <c r="EC254" s="53"/>
      <c r="ED254" s="53"/>
      <c r="EE254" s="51">
        <v>12.903225806451612</v>
      </c>
      <c r="EF254" s="53"/>
      <c r="EG254" s="53"/>
      <c r="EH254" s="53"/>
      <c r="EI254" s="53"/>
      <c r="EJ254" s="53"/>
      <c r="EK254" s="53"/>
      <c r="EL254" s="53"/>
      <c r="EM254" s="53"/>
      <c r="EN254" s="53"/>
      <c r="EO254" s="53"/>
      <c r="EP254" s="53"/>
      <c r="EQ254" s="59">
        <v>1670</v>
      </c>
      <c r="ER254" s="59">
        <v>10892</v>
      </c>
      <c r="ES254" s="59">
        <v>0</v>
      </c>
      <c r="ET254" s="59">
        <v>0</v>
      </c>
      <c r="EU254" s="59">
        <v>0</v>
      </c>
      <c r="EV254" s="59">
        <v>0</v>
      </c>
      <c r="EW254" s="59">
        <v>1</v>
      </c>
      <c r="EX254" s="59">
        <v>0</v>
      </c>
      <c r="EY254" s="59">
        <v>1</v>
      </c>
      <c r="EZ254" s="59">
        <v>0</v>
      </c>
      <c r="FA254" s="59">
        <v>0</v>
      </c>
      <c r="FB254" s="59">
        <v>0</v>
      </c>
      <c r="FC254" s="59">
        <v>0</v>
      </c>
      <c r="FD254" s="59">
        <v>0</v>
      </c>
      <c r="FE254" s="59">
        <v>0</v>
      </c>
      <c r="FF254" s="59">
        <v>0</v>
      </c>
      <c r="FG254" s="59">
        <v>0</v>
      </c>
      <c r="FH254" s="59">
        <v>0</v>
      </c>
      <c r="FI254" s="59">
        <v>1</v>
      </c>
      <c r="FJ254" s="59">
        <v>1</v>
      </c>
      <c r="FK254" s="59">
        <v>0</v>
      </c>
      <c r="FL254" s="59">
        <v>0</v>
      </c>
      <c r="FM254" s="56"/>
      <c r="FN254" s="56" t="s">
        <v>466</v>
      </c>
      <c r="FO254" s="60" t="b">
        <f t="shared" si="3"/>
        <v>1</v>
      </c>
    </row>
    <row r="255" spans="1:171" s="58" customFormat="1" ht="12.75" x14ac:dyDescent="0.2">
      <c r="A255" s="51" t="s">
        <v>437</v>
      </c>
      <c r="B255" s="52">
        <v>1670</v>
      </c>
      <c r="C255" s="53">
        <v>1</v>
      </c>
      <c r="D255" s="53">
        <v>0</v>
      </c>
      <c r="E255" s="54" t="s">
        <v>1776</v>
      </c>
      <c r="F255" s="53" t="s">
        <v>1767</v>
      </c>
      <c r="G255" s="53"/>
      <c r="H255" s="53" t="s">
        <v>1768</v>
      </c>
      <c r="I255" s="53">
        <v>2</v>
      </c>
      <c r="J255" s="53" t="s">
        <v>1769</v>
      </c>
      <c r="K255" s="53" t="s">
        <v>447</v>
      </c>
      <c r="L255" s="53" t="s">
        <v>472</v>
      </c>
      <c r="M255" s="53" t="s">
        <v>447</v>
      </c>
      <c r="N255" s="53">
        <v>2</v>
      </c>
      <c r="O255" s="53">
        <v>234</v>
      </c>
      <c r="P255" s="53">
        <v>35</v>
      </c>
      <c r="Q255" s="53" t="s">
        <v>153</v>
      </c>
      <c r="R255" s="53" t="s">
        <v>153</v>
      </c>
      <c r="S255" s="53" t="s">
        <v>153</v>
      </c>
      <c r="T255" s="53" t="s">
        <v>1771</v>
      </c>
      <c r="U255" s="53" t="s">
        <v>153</v>
      </c>
      <c r="V255" s="53" t="s">
        <v>153</v>
      </c>
      <c r="W255" s="53" t="s">
        <v>153</v>
      </c>
      <c r="X255" s="53" t="s">
        <v>153</v>
      </c>
      <c r="Y255" s="53" t="s">
        <v>153</v>
      </c>
      <c r="Z255" s="51"/>
      <c r="AA255" s="51" t="s">
        <v>452</v>
      </c>
      <c r="AB255" s="51" t="s">
        <v>1776</v>
      </c>
      <c r="AC255" s="51" t="s">
        <v>1767</v>
      </c>
      <c r="AD255" s="51" t="s">
        <v>1768</v>
      </c>
      <c r="AE255" s="51" t="s">
        <v>1769</v>
      </c>
      <c r="AF255" s="53">
        <v>1</v>
      </c>
      <c r="AG255" s="53">
        <v>225</v>
      </c>
      <c r="AH255" s="53">
        <v>29</v>
      </c>
      <c r="AI255" s="53">
        <v>0</v>
      </c>
      <c r="AJ255" s="53" t="s">
        <v>153</v>
      </c>
      <c r="AK255" s="53" t="s">
        <v>153</v>
      </c>
      <c r="AL255" s="53" t="s">
        <v>153</v>
      </c>
      <c r="AM255" s="53" t="s">
        <v>1771</v>
      </c>
      <c r="AN255" s="53" t="s">
        <v>153</v>
      </c>
      <c r="AO255" s="53" t="s">
        <v>153</v>
      </c>
      <c r="AP255" s="53" t="s">
        <v>153</v>
      </c>
      <c r="AQ255" s="53" t="s">
        <v>153</v>
      </c>
      <c r="AR255" s="53" t="s">
        <v>153</v>
      </c>
      <c r="AS255" s="53">
        <v>2015</v>
      </c>
      <c r="AT255" s="53" t="s">
        <v>153</v>
      </c>
      <c r="AU255" s="53" t="s">
        <v>153</v>
      </c>
      <c r="AV255" s="53" t="s">
        <v>153</v>
      </c>
      <c r="AW255" s="53" t="s">
        <v>153</v>
      </c>
      <c r="AX255" s="53" t="s">
        <v>153</v>
      </c>
      <c r="AY255" s="51"/>
      <c r="AZ255" s="51" t="s">
        <v>153</v>
      </c>
      <c r="BA255" s="53">
        <v>10892</v>
      </c>
      <c r="BB255" s="53">
        <v>0</v>
      </c>
      <c r="BC255" s="53"/>
      <c r="BD255" s="53"/>
      <c r="BE255" s="53"/>
      <c r="BF255" s="53"/>
      <c r="BG255" s="53"/>
      <c r="BH255" s="53"/>
      <c r="BI255" s="53"/>
      <c r="BJ255" s="51">
        <v>4</v>
      </c>
      <c r="BK255" s="53"/>
      <c r="BL255" s="53"/>
      <c r="BM255" s="53"/>
      <c r="BN255" s="53" t="s">
        <v>912</v>
      </c>
      <c r="BO255" s="53"/>
      <c r="BP255" s="53"/>
      <c r="BQ255" s="53" t="s">
        <v>912</v>
      </c>
      <c r="BR255" s="53"/>
      <c r="BS255" s="53"/>
      <c r="BT255" s="53"/>
      <c r="BU255" s="53"/>
      <c r="BV255" s="53"/>
      <c r="BW255" s="53"/>
      <c r="BX255" s="53"/>
      <c r="BY255" s="53"/>
      <c r="BZ255" s="53"/>
      <c r="CA255" s="53"/>
      <c r="CB255" s="53"/>
      <c r="CC255" s="53"/>
      <c r="CD255" s="53"/>
      <c r="CE255" s="53"/>
      <c r="CF255" s="53"/>
      <c r="CG255" s="53"/>
      <c r="CH255" s="53"/>
      <c r="CI255" s="53">
        <v>2017</v>
      </c>
      <c r="CJ255" s="53" t="s">
        <v>472</v>
      </c>
      <c r="CK255" s="53" t="s">
        <v>464</v>
      </c>
      <c r="CL255" s="53" t="s">
        <v>464</v>
      </c>
      <c r="CM255" s="53" t="s">
        <v>464</v>
      </c>
      <c r="CN255" s="53" t="s">
        <v>464</v>
      </c>
      <c r="CO255" s="53" t="s">
        <v>465</v>
      </c>
      <c r="CP255" s="53">
        <v>2</v>
      </c>
      <c r="CQ255" s="53">
        <v>0</v>
      </c>
      <c r="CR255" s="53">
        <v>1</v>
      </c>
      <c r="CS255" s="53">
        <v>1</v>
      </c>
      <c r="CT255" s="53">
        <v>0</v>
      </c>
      <c r="CU255" s="53">
        <v>0</v>
      </c>
      <c r="CV255" s="53">
        <v>0</v>
      </c>
      <c r="CW255" s="53">
        <v>0</v>
      </c>
      <c r="CX255" s="53">
        <v>1</v>
      </c>
      <c r="CY255" s="53">
        <v>1</v>
      </c>
      <c r="CZ255" s="53">
        <v>0</v>
      </c>
      <c r="DA255" s="53">
        <v>0</v>
      </c>
      <c r="DB255" s="53">
        <v>0</v>
      </c>
      <c r="DC255" s="53" t="s">
        <v>153</v>
      </c>
      <c r="DD255" s="53" t="s">
        <v>153</v>
      </c>
      <c r="DE255" s="53" t="s">
        <v>153</v>
      </c>
      <c r="DF255" s="53">
        <v>0</v>
      </c>
      <c r="DG255" s="53" t="s">
        <v>465</v>
      </c>
      <c r="DH255" s="53">
        <v>0</v>
      </c>
      <c r="DI255" s="53">
        <v>0</v>
      </c>
      <c r="DJ255" s="53">
        <v>0</v>
      </c>
      <c r="DK255" s="53">
        <v>0</v>
      </c>
      <c r="DL255" s="53">
        <v>0</v>
      </c>
      <c r="DM255" s="53">
        <v>0</v>
      </c>
      <c r="DN255" s="53">
        <v>0</v>
      </c>
      <c r="DO255" s="53">
        <v>0</v>
      </c>
      <c r="DP255" s="53">
        <v>0</v>
      </c>
      <c r="DQ255" s="53">
        <v>0</v>
      </c>
      <c r="DR255" s="53">
        <v>0</v>
      </c>
      <c r="DS255" s="53">
        <v>0</v>
      </c>
      <c r="DT255" s="53">
        <v>0</v>
      </c>
      <c r="DU255" s="53" t="s">
        <v>153</v>
      </c>
      <c r="DV255" s="53" t="s">
        <v>153</v>
      </c>
      <c r="DW255" s="51"/>
      <c r="DX255" s="53">
        <v>1</v>
      </c>
      <c r="DY255" s="53">
        <v>0</v>
      </c>
      <c r="DZ255" s="53">
        <v>0</v>
      </c>
      <c r="EA255" s="53">
        <v>0</v>
      </c>
      <c r="EB255" s="53"/>
      <c r="EC255" s="53"/>
      <c r="ED255" s="53"/>
      <c r="EE255" s="51">
        <v>12.903225806451612</v>
      </c>
      <c r="EF255" s="53"/>
      <c r="EG255" s="53"/>
      <c r="EH255" s="53"/>
      <c r="EI255" s="53"/>
      <c r="EJ255" s="53"/>
      <c r="EK255" s="53"/>
      <c r="EL255" s="53"/>
      <c r="EM255" s="53"/>
      <c r="EN255" s="53"/>
      <c r="EO255" s="53"/>
      <c r="EP255" s="53"/>
      <c r="EQ255" s="59">
        <v>1670</v>
      </c>
      <c r="ER255" s="59">
        <v>10892</v>
      </c>
      <c r="ES255" s="59">
        <v>0</v>
      </c>
      <c r="ET255" s="59">
        <v>0</v>
      </c>
      <c r="EU255" s="59">
        <v>0</v>
      </c>
      <c r="EV255" s="59">
        <v>0</v>
      </c>
      <c r="EW255" s="56"/>
      <c r="EX255" s="56"/>
      <c r="EY255" s="56"/>
      <c r="EZ255" s="56"/>
      <c r="FA255" s="56"/>
      <c r="FB255" s="56"/>
      <c r="FC255" s="56"/>
      <c r="FD255" s="56"/>
      <c r="FE255" s="56"/>
      <c r="FF255" s="56"/>
      <c r="FG255" s="56"/>
      <c r="FH255" s="56"/>
      <c r="FI255" s="56"/>
      <c r="FJ255" s="56"/>
      <c r="FK255" s="56"/>
      <c r="FL255" s="56"/>
      <c r="FM255" s="56"/>
      <c r="FN255" s="56" t="s">
        <v>466</v>
      </c>
      <c r="FO255" s="60" t="b">
        <f t="shared" si="3"/>
        <v>1</v>
      </c>
    </row>
    <row r="256" spans="1:171" s="58" customFormat="1" ht="12.75" x14ac:dyDescent="0.2">
      <c r="A256" s="51" t="s">
        <v>437</v>
      </c>
      <c r="B256" s="52">
        <v>72174</v>
      </c>
      <c r="C256" s="53">
        <v>0</v>
      </c>
      <c r="D256" s="53">
        <v>1</v>
      </c>
      <c r="E256" s="54" t="s">
        <v>1777</v>
      </c>
      <c r="F256" s="53" t="s">
        <v>479</v>
      </c>
      <c r="G256" s="53"/>
      <c r="H256" s="53" t="s">
        <v>915</v>
      </c>
      <c r="I256" s="53">
        <v>2</v>
      </c>
      <c r="J256" s="53" t="s">
        <v>1778</v>
      </c>
      <c r="K256" s="53" t="s">
        <v>447</v>
      </c>
      <c r="L256" s="53" t="s">
        <v>448</v>
      </c>
      <c r="M256" s="53" t="s">
        <v>447</v>
      </c>
      <c r="N256" s="53">
        <v>1</v>
      </c>
      <c r="O256" s="53">
        <v>235</v>
      </c>
      <c r="P256" s="53">
        <v>13</v>
      </c>
      <c r="Q256" s="53" t="s">
        <v>1778</v>
      </c>
      <c r="R256" s="53" t="s">
        <v>153</v>
      </c>
      <c r="S256" s="53" t="s">
        <v>1779</v>
      </c>
      <c r="T256" s="53" t="s">
        <v>918</v>
      </c>
      <c r="U256" s="53" t="s">
        <v>1780</v>
      </c>
      <c r="V256" s="53" t="s">
        <v>1781</v>
      </c>
      <c r="W256" s="53" t="s">
        <v>1782</v>
      </c>
      <c r="X256" s="53" t="s">
        <v>1783</v>
      </c>
      <c r="Y256" s="53" t="s">
        <v>546</v>
      </c>
      <c r="Z256" s="51"/>
      <c r="AA256" s="51" t="s">
        <v>452</v>
      </c>
      <c r="AB256" s="51" t="s">
        <v>1777</v>
      </c>
      <c r="AC256" s="51" t="s">
        <v>479</v>
      </c>
      <c r="AD256" s="51" t="s">
        <v>915</v>
      </c>
      <c r="AE256" s="51" t="s">
        <v>1778</v>
      </c>
      <c r="AF256" s="53">
        <v>1</v>
      </c>
      <c r="AG256" s="53">
        <v>235</v>
      </c>
      <c r="AH256" s="53">
        <v>13</v>
      </c>
      <c r="AI256" s="53">
        <v>1</v>
      </c>
      <c r="AJ256" s="53" t="s">
        <v>1778</v>
      </c>
      <c r="AK256" s="53" t="s">
        <v>153</v>
      </c>
      <c r="AL256" s="53" t="s">
        <v>1779</v>
      </c>
      <c r="AM256" s="53" t="s">
        <v>918</v>
      </c>
      <c r="AN256" s="53" t="s">
        <v>1783</v>
      </c>
      <c r="AO256" s="53" t="s">
        <v>546</v>
      </c>
      <c r="AP256" s="53" t="s">
        <v>1780</v>
      </c>
      <c r="AQ256" s="53" t="s">
        <v>1781</v>
      </c>
      <c r="AR256" s="53" t="s">
        <v>153</v>
      </c>
      <c r="AS256" s="53">
        <v>2015</v>
      </c>
      <c r="AT256" s="53" t="s">
        <v>153</v>
      </c>
      <c r="AU256" s="53" t="s">
        <v>153</v>
      </c>
      <c r="AV256" s="53" t="s">
        <v>153</v>
      </c>
      <c r="AW256" s="53" t="s">
        <v>153</v>
      </c>
      <c r="AX256" s="53" t="s">
        <v>153</v>
      </c>
      <c r="AY256" s="51"/>
      <c r="AZ256" s="51" t="s">
        <v>153</v>
      </c>
      <c r="BA256" s="53">
        <v>8166</v>
      </c>
      <c r="BB256" s="53">
        <v>0</v>
      </c>
      <c r="BC256" s="53"/>
      <c r="BD256" s="53"/>
      <c r="BE256" s="53"/>
      <c r="BF256" s="53"/>
      <c r="BG256" s="53"/>
      <c r="BH256" s="53"/>
      <c r="BI256" s="53"/>
      <c r="BJ256" s="51"/>
      <c r="BK256" s="53"/>
      <c r="BL256" s="53"/>
      <c r="BM256" s="53"/>
      <c r="BN256" s="53" t="s">
        <v>460</v>
      </c>
      <c r="BO256" s="53"/>
      <c r="BP256" s="53"/>
      <c r="BQ256" s="53" t="s">
        <v>460</v>
      </c>
      <c r="BR256" s="53"/>
      <c r="BS256" s="53"/>
      <c r="BT256" s="53"/>
      <c r="BU256" s="53"/>
      <c r="BV256" s="53"/>
      <c r="BW256" s="53"/>
      <c r="BX256" s="53"/>
      <c r="BY256" s="53"/>
      <c r="BZ256" s="53"/>
      <c r="CA256" s="53"/>
      <c r="CB256" s="53"/>
      <c r="CC256" s="53"/>
      <c r="CD256" s="53"/>
      <c r="CE256" s="53" t="s">
        <v>489</v>
      </c>
      <c r="CF256" s="53"/>
      <c r="CG256" s="53"/>
      <c r="CH256" s="53"/>
      <c r="CI256" s="53">
        <v>2017</v>
      </c>
      <c r="CJ256" s="53" t="s">
        <v>448</v>
      </c>
      <c r="CK256" s="53" t="s">
        <v>464</v>
      </c>
      <c r="CL256" s="53" t="s">
        <v>464</v>
      </c>
      <c r="CM256" s="53" t="s">
        <v>464</v>
      </c>
      <c r="CN256" s="53" t="s">
        <v>464</v>
      </c>
      <c r="CO256" s="53" t="s">
        <v>465</v>
      </c>
      <c r="CP256" s="53">
        <v>0</v>
      </c>
      <c r="CQ256" s="53">
        <v>0</v>
      </c>
      <c r="CR256" s="53">
        <v>0</v>
      </c>
      <c r="CS256" s="53">
        <v>0</v>
      </c>
      <c r="CT256" s="53">
        <v>0</v>
      </c>
      <c r="CU256" s="53">
        <v>0</v>
      </c>
      <c r="CV256" s="53">
        <v>0</v>
      </c>
      <c r="CW256" s="53">
        <v>0</v>
      </c>
      <c r="CX256" s="53">
        <v>0</v>
      </c>
      <c r="CY256" s="53">
        <v>0</v>
      </c>
      <c r="CZ256" s="53">
        <v>0</v>
      </c>
      <c r="DA256" s="53">
        <v>0</v>
      </c>
      <c r="DB256" s="53">
        <v>0</v>
      </c>
      <c r="DC256" s="53" t="s">
        <v>153</v>
      </c>
      <c r="DD256" s="53" t="s">
        <v>153</v>
      </c>
      <c r="DE256" s="53" t="s">
        <v>153</v>
      </c>
      <c r="DF256" s="53">
        <v>0</v>
      </c>
      <c r="DG256" s="53" t="s">
        <v>465</v>
      </c>
      <c r="DH256" s="53">
        <v>0</v>
      </c>
      <c r="DI256" s="53">
        <v>0</v>
      </c>
      <c r="DJ256" s="53">
        <v>0</v>
      </c>
      <c r="DK256" s="53">
        <v>0</v>
      </c>
      <c r="DL256" s="53">
        <v>0</v>
      </c>
      <c r="DM256" s="53">
        <v>0</v>
      </c>
      <c r="DN256" s="53">
        <v>0</v>
      </c>
      <c r="DO256" s="53">
        <v>0</v>
      </c>
      <c r="DP256" s="53">
        <v>0</v>
      </c>
      <c r="DQ256" s="53">
        <v>0</v>
      </c>
      <c r="DR256" s="53">
        <v>0</v>
      </c>
      <c r="DS256" s="53">
        <v>0</v>
      </c>
      <c r="DT256" s="53">
        <v>0</v>
      </c>
      <c r="DU256" s="53" t="s">
        <v>153</v>
      </c>
      <c r="DV256" s="53" t="s">
        <v>153</v>
      </c>
      <c r="DW256" s="51"/>
      <c r="DX256" s="53">
        <v>0</v>
      </c>
      <c r="DY256" s="53">
        <v>1</v>
      </c>
      <c r="DZ256" s="53">
        <v>0</v>
      </c>
      <c r="EA256" s="53">
        <v>0</v>
      </c>
      <c r="EB256" s="53"/>
      <c r="EC256" s="53"/>
      <c r="ED256" s="53"/>
      <c r="EE256" s="51">
        <v>8.3333333333333321</v>
      </c>
      <c r="EF256" s="53"/>
      <c r="EG256" s="53"/>
      <c r="EH256" s="53"/>
      <c r="EI256" s="53"/>
      <c r="EJ256" s="53"/>
      <c r="EK256" s="53"/>
      <c r="EL256" s="53"/>
      <c r="EM256" s="53"/>
      <c r="EN256" s="53"/>
      <c r="EO256" s="53"/>
      <c r="EP256" s="53"/>
      <c r="EQ256" s="59">
        <v>72174</v>
      </c>
      <c r="ER256" s="59">
        <v>8166</v>
      </c>
      <c r="ES256" s="59">
        <v>0</v>
      </c>
      <c r="ET256" s="59">
        <v>0</v>
      </c>
      <c r="EU256" s="59">
        <v>0</v>
      </c>
      <c r="EV256" s="59">
        <v>0</v>
      </c>
      <c r="EW256" s="59">
        <v>0</v>
      </c>
      <c r="EX256" s="59">
        <v>0</v>
      </c>
      <c r="EY256" s="59">
        <v>0</v>
      </c>
      <c r="EZ256" s="59">
        <v>0</v>
      </c>
      <c r="FA256" s="59">
        <v>0</v>
      </c>
      <c r="FB256" s="59">
        <v>0</v>
      </c>
      <c r="FC256" s="59">
        <v>0</v>
      </c>
      <c r="FD256" s="59">
        <v>0</v>
      </c>
      <c r="FE256" s="59">
        <v>0</v>
      </c>
      <c r="FF256" s="59">
        <v>0</v>
      </c>
      <c r="FG256" s="59">
        <v>0</v>
      </c>
      <c r="FH256" s="59">
        <v>0</v>
      </c>
      <c r="FI256" s="59">
        <v>0</v>
      </c>
      <c r="FJ256" s="59">
        <v>0</v>
      </c>
      <c r="FK256" s="59">
        <v>0</v>
      </c>
      <c r="FL256" s="59">
        <v>0</v>
      </c>
      <c r="FM256" s="56"/>
      <c r="FN256" s="56" t="s">
        <v>466</v>
      </c>
      <c r="FO256" s="60" t="b">
        <f t="shared" si="3"/>
        <v>1</v>
      </c>
    </row>
    <row r="257" spans="1:171" s="58" customFormat="1" ht="12.75" x14ac:dyDescent="0.2">
      <c r="A257" s="51" t="s">
        <v>437</v>
      </c>
      <c r="B257" s="52">
        <v>72174</v>
      </c>
      <c r="C257" s="53">
        <v>1</v>
      </c>
      <c r="D257" s="53">
        <v>0</v>
      </c>
      <c r="E257" s="54" t="s">
        <v>1777</v>
      </c>
      <c r="F257" s="53" t="s">
        <v>479</v>
      </c>
      <c r="G257" s="53"/>
      <c r="H257" s="53" t="s">
        <v>915</v>
      </c>
      <c r="I257" s="53">
        <v>2</v>
      </c>
      <c r="J257" s="53" t="s">
        <v>1778</v>
      </c>
      <c r="K257" s="53" t="s">
        <v>447</v>
      </c>
      <c r="L257" s="53" t="s">
        <v>448</v>
      </c>
      <c r="M257" s="53" t="s">
        <v>447</v>
      </c>
      <c r="N257" s="53">
        <v>1</v>
      </c>
      <c r="O257" s="53">
        <v>235</v>
      </c>
      <c r="P257" s="53">
        <v>13</v>
      </c>
      <c r="Q257" s="53" t="s">
        <v>153</v>
      </c>
      <c r="R257" s="53" t="s">
        <v>153</v>
      </c>
      <c r="S257" s="53" t="s">
        <v>153</v>
      </c>
      <c r="T257" s="53" t="s">
        <v>918</v>
      </c>
      <c r="U257" s="53" t="s">
        <v>153</v>
      </c>
      <c r="V257" s="53" t="s">
        <v>153</v>
      </c>
      <c r="W257" s="53" t="s">
        <v>153</v>
      </c>
      <c r="X257" s="53" t="s">
        <v>153</v>
      </c>
      <c r="Y257" s="53" t="s">
        <v>153</v>
      </c>
      <c r="Z257" s="51"/>
      <c r="AA257" s="51" t="s">
        <v>452</v>
      </c>
      <c r="AB257" s="51" t="s">
        <v>1777</v>
      </c>
      <c r="AC257" s="51" t="s">
        <v>479</v>
      </c>
      <c r="AD257" s="51" t="s">
        <v>915</v>
      </c>
      <c r="AE257" s="51" t="s">
        <v>1778</v>
      </c>
      <c r="AF257" s="53">
        <v>1</v>
      </c>
      <c r="AG257" s="53">
        <v>235</v>
      </c>
      <c r="AH257" s="53">
        <v>13</v>
      </c>
      <c r="AI257" s="53">
        <v>0</v>
      </c>
      <c r="AJ257" s="53" t="s">
        <v>153</v>
      </c>
      <c r="AK257" s="53" t="s">
        <v>153</v>
      </c>
      <c r="AL257" s="53" t="s">
        <v>153</v>
      </c>
      <c r="AM257" s="53" t="s">
        <v>918</v>
      </c>
      <c r="AN257" s="53" t="s">
        <v>153</v>
      </c>
      <c r="AO257" s="53" t="s">
        <v>153</v>
      </c>
      <c r="AP257" s="53" t="s">
        <v>153</v>
      </c>
      <c r="AQ257" s="53" t="s">
        <v>153</v>
      </c>
      <c r="AR257" s="53" t="s">
        <v>153</v>
      </c>
      <c r="AS257" s="53">
        <v>2015</v>
      </c>
      <c r="AT257" s="53" t="s">
        <v>153</v>
      </c>
      <c r="AU257" s="53" t="s">
        <v>153</v>
      </c>
      <c r="AV257" s="53" t="s">
        <v>153</v>
      </c>
      <c r="AW257" s="53" t="s">
        <v>153</v>
      </c>
      <c r="AX257" s="53" t="s">
        <v>153</v>
      </c>
      <c r="AY257" s="51"/>
      <c r="AZ257" s="51" t="s">
        <v>153</v>
      </c>
      <c r="BA257" s="53">
        <v>8166</v>
      </c>
      <c r="BB257" s="53">
        <v>0</v>
      </c>
      <c r="BC257" s="53"/>
      <c r="BD257" s="53"/>
      <c r="BE257" s="53"/>
      <c r="BF257" s="53"/>
      <c r="BG257" s="53"/>
      <c r="BH257" s="53"/>
      <c r="BI257" s="53"/>
      <c r="BJ257" s="51"/>
      <c r="BK257" s="53"/>
      <c r="BL257" s="53"/>
      <c r="BM257" s="53"/>
      <c r="BN257" s="53" t="s">
        <v>460</v>
      </c>
      <c r="BO257" s="53"/>
      <c r="BP257" s="53"/>
      <c r="BQ257" s="53" t="s">
        <v>460</v>
      </c>
      <c r="BR257" s="53"/>
      <c r="BS257" s="53"/>
      <c r="BT257" s="53"/>
      <c r="BU257" s="53"/>
      <c r="BV257" s="53"/>
      <c r="BW257" s="53"/>
      <c r="BX257" s="53"/>
      <c r="BY257" s="53"/>
      <c r="BZ257" s="53"/>
      <c r="CA257" s="53"/>
      <c r="CB257" s="53"/>
      <c r="CC257" s="53"/>
      <c r="CD257" s="53"/>
      <c r="CE257" s="53"/>
      <c r="CF257" s="53"/>
      <c r="CG257" s="53"/>
      <c r="CH257" s="53"/>
      <c r="CI257" s="53">
        <v>2017</v>
      </c>
      <c r="CJ257" s="53" t="s">
        <v>448</v>
      </c>
      <c r="CK257" s="53" t="s">
        <v>464</v>
      </c>
      <c r="CL257" s="53" t="s">
        <v>464</v>
      </c>
      <c r="CM257" s="53" t="s">
        <v>464</v>
      </c>
      <c r="CN257" s="53" t="s">
        <v>464</v>
      </c>
      <c r="CO257" s="53" t="s">
        <v>465</v>
      </c>
      <c r="CP257" s="53">
        <v>0</v>
      </c>
      <c r="CQ257" s="53">
        <v>0</v>
      </c>
      <c r="CR257" s="53">
        <v>0</v>
      </c>
      <c r="CS257" s="53">
        <v>0</v>
      </c>
      <c r="CT257" s="53">
        <v>0</v>
      </c>
      <c r="CU257" s="53">
        <v>0</v>
      </c>
      <c r="CV257" s="53">
        <v>0</v>
      </c>
      <c r="CW257" s="53">
        <v>0</v>
      </c>
      <c r="CX257" s="53">
        <v>0</v>
      </c>
      <c r="CY257" s="53">
        <v>0</v>
      </c>
      <c r="CZ257" s="53">
        <v>0</v>
      </c>
      <c r="DA257" s="53">
        <v>0</v>
      </c>
      <c r="DB257" s="53">
        <v>0</v>
      </c>
      <c r="DC257" s="53" t="s">
        <v>153</v>
      </c>
      <c r="DD257" s="53" t="s">
        <v>153</v>
      </c>
      <c r="DE257" s="53" t="s">
        <v>153</v>
      </c>
      <c r="DF257" s="53">
        <v>0</v>
      </c>
      <c r="DG257" s="53" t="s">
        <v>465</v>
      </c>
      <c r="DH257" s="53">
        <v>0</v>
      </c>
      <c r="DI257" s="53">
        <v>0</v>
      </c>
      <c r="DJ257" s="53">
        <v>0</v>
      </c>
      <c r="DK257" s="53">
        <v>0</v>
      </c>
      <c r="DL257" s="53">
        <v>0</v>
      </c>
      <c r="DM257" s="53">
        <v>0</v>
      </c>
      <c r="DN257" s="53">
        <v>0</v>
      </c>
      <c r="DO257" s="53">
        <v>0</v>
      </c>
      <c r="DP257" s="53">
        <v>0</v>
      </c>
      <c r="DQ257" s="53">
        <v>0</v>
      </c>
      <c r="DR257" s="53">
        <v>0</v>
      </c>
      <c r="DS257" s="53">
        <v>0</v>
      </c>
      <c r="DT257" s="53">
        <v>0</v>
      </c>
      <c r="DU257" s="53" t="s">
        <v>153</v>
      </c>
      <c r="DV257" s="53" t="s">
        <v>153</v>
      </c>
      <c r="DW257" s="51"/>
      <c r="DX257" s="53">
        <v>0</v>
      </c>
      <c r="DY257" s="53">
        <v>1</v>
      </c>
      <c r="DZ257" s="53">
        <v>0</v>
      </c>
      <c r="EA257" s="53">
        <v>0</v>
      </c>
      <c r="EB257" s="53"/>
      <c r="EC257" s="53"/>
      <c r="ED257" s="53"/>
      <c r="EE257" s="51">
        <v>8.3333333333333321</v>
      </c>
      <c r="EF257" s="53"/>
      <c r="EG257" s="53"/>
      <c r="EH257" s="53"/>
      <c r="EI257" s="53"/>
      <c r="EJ257" s="53"/>
      <c r="EK257" s="53"/>
      <c r="EL257" s="53"/>
      <c r="EM257" s="53"/>
      <c r="EN257" s="53"/>
      <c r="EO257" s="53"/>
      <c r="EP257" s="53"/>
      <c r="EQ257" s="59">
        <v>72174</v>
      </c>
      <c r="ER257" s="59">
        <v>8166</v>
      </c>
      <c r="ES257" s="59">
        <v>0</v>
      </c>
      <c r="ET257" s="59">
        <v>0</v>
      </c>
      <c r="EU257" s="59">
        <v>0</v>
      </c>
      <c r="EV257" s="59">
        <v>0</v>
      </c>
      <c r="EW257" s="56"/>
      <c r="EX257" s="56"/>
      <c r="EY257" s="56"/>
      <c r="EZ257" s="56"/>
      <c r="FA257" s="56"/>
      <c r="FB257" s="56"/>
      <c r="FC257" s="56"/>
      <c r="FD257" s="56"/>
      <c r="FE257" s="56"/>
      <c r="FF257" s="56"/>
      <c r="FG257" s="56"/>
      <c r="FH257" s="56"/>
      <c r="FI257" s="56"/>
      <c r="FJ257" s="56"/>
      <c r="FK257" s="56"/>
      <c r="FL257" s="56"/>
      <c r="FM257" s="56"/>
      <c r="FN257" s="56" t="s">
        <v>466</v>
      </c>
      <c r="FO257" s="60" t="b">
        <f t="shared" si="3"/>
        <v>1</v>
      </c>
    </row>
    <row r="258" spans="1:171" s="58" customFormat="1" ht="12.75" x14ac:dyDescent="0.2">
      <c r="A258" s="51" t="s">
        <v>437</v>
      </c>
      <c r="B258" s="52">
        <v>13336</v>
      </c>
      <c r="C258" s="53">
        <v>0</v>
      </c>
      <c r="D258" s="53">
        <v>1</v>
      </c>
      <c r="E258" s="54">
        <v>30955204000052</v>
      </c>
      <c r="F258" s="53" t="s">
        <v>1784</v>
      </c>
      <c r="G258" s="53"/>
      <c r="H258" s="53" t="s">
        <v>1785</v>
      </c>
      <c r="I258" s="53">
        <v>2</v>
      </c>
      <c r="J258" s="53" t="s">
        <v>1786</v>
      </c>
      <c r="K258" s="53" t="s">
        <v>447</v>
      </c>
      <c r="L258" s="53" t="s">
        <v>448</v>
      </c>
      <c r="M258" s="53" t="s">
        <v>447</v>
      </c>
      <c r="N258" s="53">
        <v>1</v>
      </c>
      <c r="O258" s="53">
        <v>240</v>
      </c>
      <c r="P258" s="53">
        <v>21</v>
      </c>
      <c r="Q258" s="53" t="s">
        <v>153</v>
      </c>
      <c r="R258" s="53" t="s">
        <v>153</v>
      </c>
      <c r="S258" s="53" t="s">
        <v>1787</v>
      </c>
      <c r="T258" s="53" t="s">
        <v>1788</v>
      </c>
      <c r="U258" s="53" t="s">
        <v>1789</v>
      </c>
      <c r="V258" s="53" t="s">
        <v>1790</v>
      </c>
      <c r="W258" s="53" t="s">
        <v>1791</v>
      </c>
      <c r="X258" s="53" t="s">
        <v>1792</v>
      </c>
      <c r="Y258" s="53" t="s">
        <v>546</v>
      </c>
      <c r="Z258" s="51"/>
      <c r="AA258" s="51" t="s">
        <v>452</v>
      </c>
      <c r="AB258" s="51" t="s">
        <v>1793</v>
      </c>
      <c r="AC258" s="51" t="s">
        <v>1784</v>
      </c>
      <c r="AD258" s="51" t="s">
        <v>1785</v>
      </c>
      <c r="AE258" s="51" t="s">
        <v>1794</v>
      </c>
      <c r="AF258" s="53">
        <v>1</v>
      </c>
      <c r="AG258" s="53">
        <v>250</v>
      </c>
      <c r="AH258" s="53">
        <v>85</v>
      </c>
      <c r="AI258" s="53">
        <v>1</v>
      </c>
      <c r="AJ258" s="53" t="s">
        <v>153</v>
      </c>
      <c r="AK258" s="53" t="s">
        <v>153</v>
      </c>
      <c r="AL258" s="53" t="s">
        <v>1787</v>
      </c>
      <c r="AM258" s="53" t="s">
        <v>1788</v>
      </c>
      <c r="AN258" s="53" t="s">
        <v>1795</v>
      </c>
      <c r="AO258" s="53" t="s">
        <v>546</v>
      </c>
      <c r="AP258" s="53" t="s">
        <v>1796</v>
      </c>
      <c r="AQ258" s="53" t="s">
        <v>1790</v>
      </c>
      <c r="AR258" s="53" t="s">
        <v>153</v>
      </c>
      <c r="AS258" s="53">
        <v>2015</v>
      </c>
      <c r="AT258" s="53" t="s">
        <v>1797</v>
      </c>
      <c r="AU258" s="53" t="s">
        <v>153</v>
      </c>
      <c r="AV258" s="53" t="s">
        <v>153</v>
      </c>
      <c r="AW258" s="53" t="s">
        <v>153</v>
      </c>
      <c r="AX258" s="53" t="s">
        <v>153</v>
      </c>
      <c r="AY258" s="51"/>
      <c r="AZ258" s="51" t="s">
        <v>153</v>
      </c>
      <c r="BA258" s="53">
        <v>10248</v>
      </c>
      <c r="BB258" s="53">
        <v>0</v>
      </c>
      <c r="BC258" s="53"/>
      <c r="BD258" s="53"/>
      <c r="BE258" s="53"/>
      <c r="BF258" s="53"/>
      <c r="BG258" s="53"/>
      <c r="BH258" s="53" t="s">
        <v>532</v>
      </c>
      <c r="BI258" s="53"/>
      <c r="BJ258" s="51">
        <v>-4</v>
      </c>
      <c r="BK258" s="53"/>
      <c r="BL258" s="53"/>
      <c r="BM258" s="53"/>
      <c r="BN258" s="53" t="s">
        <v>123</v>
      </c>
      <c r="BO258" s="53"/>
      <c r="BP258" s="53"/>
      <c r="BQ258" s="53" t="s">
        <v>123</v>
      </c>
      <c r="BR258" s="53"/>
      <c r="BS258" s="53"/>
      <c r="BT258" s="53"/>
      <c r="BU258" s="53" t="s">
        <v>461</v>
      </c>
      <c r="BV258" s="53"/>
      <c r="BW258" s="53"/>
      <c r="BX258" s="53"/>
      <c r="BY258" s="53"/>
      <c r="BZ258" s="53"/>
      <c r="CA258" s="53" t="s">
        <v>534</v>
      </c>
      <c r="CB258" s="53"/>
      <c r="CC258" s="53"/>
      <c r="CD258" s="53"/>
      <c r="CE258" s="53" t="s">
        <v>489</v>
      </c>
      <c r="CF258" s="53" t="s">
        <v>462</v>
      </c>
      <c r="CG258" s="53"/>
      <c r="CH258" s="53"/>
      <c r="CI258" s="53">
        <v>2017</v>
      </c>
      <c r="CJ258" s="53" t="s">
        <v>448</v>
      </c>
      <c r="CK258" s="53" t="s">
        <v>501</v>
      </c>
      <c r="CL258" s="53" t="s">
        <v>464</v>
      </c>
      <c r="CM258" s="53" t="s">
        <v>464</v>
      </c>
      <c r="CN258" s="53" t="s">
        <v>464</v>
      </c>
      <c r="CO258" s="53" t="s">
        <v>465</v>
      </c>
      <c r="CP258" s="53">
        <v>3</v>
      </c>
      <c r="CQ258" s="53">
        <v>0</v>
      </c>
      <c r="CR258" s="53">
        <v>0</v>
      </c>
      <c r="CS258" s="53">
        <v>3</v>
      </c>
      <c r="CT258" s="53">
        <v>0</v>
      </c>
      <c r="CU258" s="53">
        <v>0</v>
      </c>
      <c r="CV258" s="53">
        <v>1</v>
      </c>
      <c r="CW258" s="53">
        <v>1</v>
      </c>
      <c r="CX258" s="53">
        <v>1</v>
      </c>
      <c r="CY258" s="53">
        <v>0</v>
      </c>
      <c r="CZ258" s="53">
        <v>0</v>
      </c>
      <c r="DA258" s="53">
        <v>0</v>
      </c>
      <c r="DB258" s="53">
        <v>0</v>
      </c>
      <c r="DC258" s="53" t="s">
        <v>153</v>
      </c>
      <c r="DD258" s="53" t="s">
        <v>153</v>
      </c>
      <c r="DE258" s="53" t="s">
        <v>153</v>
      </c>
      <c r="DF258" s="53">
        <v>0</v>
      </c>
      <c r="DG258" s="53" t="s">
        <v>465</v>
      </c>
      <c r="DH258" s="53">
        <v>2</v>
      </c>
      <c r="DI258" s="53">
        <v>0</v>
      </c>
      <c r="DJ258" s="53">
        <v>0</v>
      </c>
      <c r="DK258" s="53">
        <v>2</v>
      </c>
      <c r="DL258" s="53">
        <v>0</v>
      </c>
      <c r="DM258" s="53">
        <v>0</v>
      </c>
      <c r="DN258" s="53">
        <v>0</v>
      </c>
      <c r="DO258" s="53">
        <v>1</v>
      </c>
      <c r="DP258" s="53">
        <v>0</v>
      </c>
      <c r="DQ258" s="53">
        <v>1</v>
      </c>
      <c r="DR258" s="53">
        <v>0</v>
      </c>
      <c r="DS258" s="53">
        <v>0</v>
      </c>
      <c r="DT258" s="53">
        <v>0</v>
      </c>
      <c r="DU258" s="53" t="s">
        <v>153</v>
      </c>
      <c r="DV258" s="53" t="s">
        <v>153</v>
      </c>
      <c r="DW258" s="51"/>
      <c r="DX258" s="53">
        <v>0</v>
      </c>
      <c r="DY258" s="53">
        <v>2</v>
      </c>
      <c r="DZ258" s="53">
        <v>0</v>
      </c>
      <c r="EA258" s="53">
        <v>0</v>
      </c>
      <c r="EB258" s="53"/>
      <c r="EC258" s="53"/>
      <c r="ED258" s="53" t="s">
        <v>1389</v>
      </c>
      <c r="EE258" s="51">
        <v>-75.581395348837205</v>
      </c>
      <c r="EF258" s="53"/>
      <c r="EG258" s="53"/>
      <c r="EH258" s="53"/>
      <c r="EI258" s="53"/>
      <c r="EJ258" s="53"/>
      <c r="EK258" s="53"/>
      <c r="EL258" s="53"/>
      <c r="EM258" s="53"/>
      <c r="EN258" s="53"/>
      <c r="EO258" s="53"/>
      <c r="EP258" s="53"/>
      <c r="EQ258" s="59">
        <v>13336</v>
      </c>
      <c r="ER258" s="59">
        <v>10248</v>
      </c>
      <c r="ES258" s="59">
        <v>0</v>
      </c>
      <c r="ET258" s="59">
        <v>0</v>
      </c>
      <c r="EU258" s="59">
        <v>0</v>
      </c>
      <c r="EV258" s="59">
        <v>0</v>
      </c>
      <c r="EW258" s="59">
        <v>3</v>
      </c>
      <c r="EX258" s="59">
        <v>1</v>
      </c>
      <c r="EY258" s="59">
        <v>0</v>
      </c>
      <c r="EZ258" s="59">
        <v>1</v>
      </c>
      <c r="FA258" s="59">
        <v>1</v>
      </c>
      <c r="FB258" s="59">
        <v>2</v>
      </c>
      <c r="FC258" s="59">
        <v>1</v>
      </c>
      <c r="FD258" s="59">
        <v>1</v>
      </c>
      <c r="FE258" s="59">
        <v>0</v>
      </c>
      <c r="FF258" s="59">
        <v>0</v>
      </c>
      <c r="FG258" s="59">
        <v>0</v>
      </c>
      <c r="FH258" s="59">
        <v>0</v>
      </c>
      <c r="FI258" s="59">
        <v>5</v>
      </c>
      <c r="FJ258" s="59">
        <v>0</v>
      </c>
      <c r="FK258" s="59">
        <v>0</v>
      </c>
      <c r="FL258" s="59">
        <v>0</v>
      </c>
      <c r="FM258" s="56"/>
      <c r="FN258" s="56" t="s">
        <v>536</v>
      </c>
      <c r="FO258" s="60" t="b">
        <f t="shared" ref="FO258:FO321" si="4">IF(EQ258=B258,TRUE,FALSE)</f>
        <v>1</v>
      </c>
    </row>
    <row r="259" spans="1:171" s="58" customFormat="1" ht="12.75" x14ac:dyDescent="0.2">
      <c r="A259" s="51" t="s">
        <v>437</v>
      </c>
      <c r="B259" s="52">
        <v>13336</v>
      </c>
      <c r="C259" s="53">
        <v>1</v>
      </c>
      <c r="D259" s="53">
        <v>0</v>
      </c>
      <c r="E259" s="54" t="s">
        <v>1793</v>
      </c>
      <c r="F259" s="53" t="s">
        <v>1784</v>
      </c>
      <c r="G259" s="53"/>
      <c r="H259" s="53" t="s">
        <v>1785</v>
      </c>
      <c r="I259" s="53">
        <v>2</v>
      </c>
      <c r="J259" s="53" t="s">
        <v>1786</v>
      </c>
      <c r="K259" s="53" t="s">
        <v>447</v>
      </c>
      <c r="L259" s="53" t="s">
        <v>448</v>
      </c>
      <c r="M259" s="53" t="s">
        <v>447</v>
      </c>
      <c r="N259" s="53">
        <v>1</v>
      </c>
      <c r="O259" s="53">
        <v>240</v>
      </c>
      <c r="P259" s="53">
        <v>21</v>
      </c>
      <c r="Q259" s="53" t="s">
        <v>153</v>
      </c>
      <c r="R259" s="53" t="s">
        <v>153</v>
      </c>
      <c r="S259" s="53" t="s">
        <v>153</v>
      </c>
      <c r="T259" s="53" t="s">
        <v>1788</v>
      </c>
      <c r="U259" s="53" t="s">
        <v>153</v>
      </c>
      <c r="V259" s="53" t="s">
        <v>153</v>
      </c>
      <c r="W259" s="53" t="s">
        <v>153</v>
      </c>
      <c r="X259" s="53" t="s">
        <v>153</v>
      </c>
      <c r="Y259" s="53" t="s">
        <v>153</v>
      </c>
      <c r="Z259" s="51"/>
      <c r="AA259" s="51" t="s">
        <v>452</v>
      </c>
      <c r="AB259" s="51" t="s">
        <v>1793</v>
      </c>
      <c r="AC259" s="51" t="s">
        <v>1784</v>
      </c>
      <c r="AD259" s="51" t="s">
        <v>1785</v>
      </c>
      <c r="AE259" s="51" t="s">
        <v>1794</v>
      </c>
      <c r="AF259" s="53">
        <v>1</v>
      </c>
      <c r="AG259" s="53">
        <v>250</v>
      </c>
      <c r="AH259" s="53">
        <v>85</v>
      </c>
      <c r="AI259" s="53">
        <v>0</v>
      </c>
      <c r="AJ259" s="53" t="s">
        <v>153</v>
      </c>
      <c r="AK259" s="53" t="s">
        <v>153</v>
      </c>
      <c r="AL259" s="53" t="s">
        <v>153</v>
      </c>
      <c r="AM259" s="53" t="s">
        <v>1788</v>
      </c>
      <c r="AN259" s="53" t="s">
        <v>153</v>
      </c>
      <c r="AO259" s="53" t="s">
        <v>153</v>
      </c>
      <c r="AP259" s="53" t="s">
        <v>153</v>
      </c>
      <c r="AQ259" s="53" t="s">
        <v>153</v>
      </c>
      <c r="AR259" s="53" t="s">
        <v>153</v>
      </c>
      <c r="AS259" s="53">
        <v>2015</v>
      </c>
      <c r="AT259" s="53" t="s">
        <v>1797</v>
      </c>
      <c r="AU259" s="53" t="s">
        <v>153</v>
      </c>
      <c r="AV259" s="53" t="s">
        <v>153</v>
      </c>
      <c r="AW259" s="53" t="s">
        <v>153</v>
      </c>
      <c r="AX259" s="53" t="s">
        <v>153</v>
      </c>
      <c r="AY259" s="51"/>
      <c r="AZ259" s="51" t="s">
        <v>153</v>
      </c>
      <c r="BA259" s="53">
        <v>10248</v>
      </c>
      <c r="BB259" s="53">
        <v>0</v>
      </c>
      <c r="BC259" s="53"/>
      <c r="BD259" s="53"/>
      <c r="BE259" s="53"/>
      <c r="BF259" s="53"/>
      <c r="BG259" s="53"/>
      <c r="BH259" s="53"/>
      <c r="BI259" s="53"/>
      <c r="BJ259" s="51">
        <v>-4</v>
      </c>
      <c r="BK259" s="53"/>
      <c r="BL259" s="53"/>
      <c r="BM259" s="53"/>
      <c r="BN259" s="53" t="s">
        <v>123</v>
      </c>
      <c r="BO259" s="53"/>
      <c r="BP259" s="53"/>
      <c r="BQ259" s="53" t="s">
        <v>123</v>
      </c>
      <c r="BR259" s="53"/>
      <c r="BS259" s="53"/>
      <c r="BT259" s="53"/>
      <c r="BU259" s="53" t="s">
        <v>461</v>
      </c>
      <c r="BV259" s="53"/>
      <c r="BW259" s="53"/>
      <c r="BX259" s="53"/>
      <c r="BY259" s="53"/>
      <c r="BZ259" s="53"/>
      <c r="CA259" s="53"/>
      <c r="CB259" s="53"/>
      <c r="CC259" s="53"/>
      <c r="CD259" s="53"/>
      <c r="CE259" s="53"/>
      <c r="CF259" s="53"/>
      <c r="CG259" s="53"/>
      <c r="CH259" s="53"/>
      <c r="CI259" s="53">
        <v>2017</v>
      </c>
      <c r="CJ259" s="53" t="s">
        <v>448</v>
      </c>
      <c r="CK259" s="53" t="s">
        <v>501</v>
      </c>
      <c r="CL259" s="53" t="s">
        <v>464</v>
      </c>
      <c r="CM259" s="53" t="s">
        <v>464</v>
      </c>
      <c r="CN259" s="53" t="s">
        <v>464</v>
      </c>
      <c r="CO259" s="53" t="s">
        <v>465</v>
      </c>
      <c r="CP259" s="53">
        <v>3</v>
      </c>
      <c r="CQ259" s="53">
        <v>0</v>
      </c>
      <c r="CR259" s="53">
        <v>0</v>
      </c>
      <c r="CS259" s="53">
        <v>3</v>
      </c>
      <c r="CT259" s="53">
        <v>0</v>
      </c>
      <c r="CU259" s="53">
        <v>0</v>
      </c>
      <c r="CV259" s="53">
        <v>1</v>
      </c>
      <c r="CW259" s="53">
        <v>1</v>
      </c>
      <c r="CX259" s="53">
        <v>1</v>
      </c>
      <c r="CY259" s="53">
        <v>0</v>
      </c>
      <c r="CZ259" s="53">
        <v>0</v>
      </c>
      <c r="DA259" s="53">
        <v>0</v>
      </c>
      <c r="DB259" s="53">
        <v>0</v>
      </c>
      <c r="DC259" s="53" t="s">
        <v>153</v>
      </c>
      <c r="DD259" s="53" t="s">
        <v>153</v>
      </c>
      <c r="DE259" s="53" t="s">
        <v>153</v>
      </c>
      <c r="DF259" s="53">
        <v>0</v>
      </c>
      <c r="DG259" s="53" t="s">
        <v>465</v>
      </c>
      <c r="DH259" s="53">
        <v>2</v>
      </c>
      <c r="DI259" s="53">
        <v>0</v>
      </c>
      <c r="DJ259" s="53">
        <v>0</v>
      </c>
      <c r="DK259" s="53">
        <v>2</v>
      </c>
      <c r="DL259" s="53">
        <v>0</v>
      </c>
      <c r="DM259" s="53">
        <v>0</v>
      </c>
      <c r="DN259" s="53">
        <v>0</v>
      </c>
      <c r="DO259" s="53">
        <v>1</v>
      </c>
      <c r="DP259" s="53">
        <v>0</v>
      </c>
      <c r="DQ259" s="53">
        <v>1</v>
      </c>
      <c r="DR259" s="53">
        <v>0</v>
      </c>
      <c r="DS259" s="53">
        <v>0</v>
      </c>
      <c r="DT259" s="53">
        <v>0</v>
      </c>
      <c r="DU259" s="53" t="s">
        <v>153</v>
      </c>
      <c r="DV259" s="53" t="s">
        <v>153</v>
      </c>
      <c r="DW259" s="51"/>
      <c r="DX259" s="53">
        <v>0</v>
      </c>
      <c r="DY259" s="53">
        <v>2</v>
      </c>
      <c r="DZ259" s="53">
        <v>0</v>
      </c>
      <c r="EA259" s="53">
        <v>0</v>
      </c>
      <c r="EB259" s="53"/>
      <c r="EC259" s="53"/>
      <c r="ED259" s="53"/>
      <c r="EE259" s="51">
        <v>-75.581395348837205</v>
      </c>
      <c r="EF259" s="53"/>
      <c r="EG259" s="53"/>
      <c r="EH259" s="53"/>
      <c r="EI259" s="53"/>
      <c r="EJ259" s="53"/>
      <c r="EK259" s="53"/>
      <c r="EL259" s="53"/>
      <c r="EM259" s="53"/>
      <c r="EN259" s="53"/>
      <c r="EO259" s="53"/>
      <c r="EP259" s="53"/>
      <c r="EQ259" s="59">
        <v>13336</v>
      </c>
      <c r="ER259" s="59">
        <v>10248</v>
      </c>
      <c r="ES259" s="59">
        <v>0</v>
      </c>
      <c r="ET259" s="59">
        <v>0</v>
      </c>
      <c r="EU259" s="59">
        <v>0</v>
      </c>
      <c r="EV259" s="59">
        <v>0</v>
      </c>
      <c r="EW259" s="56"/>
      <c r="EX259" s="56"/>
      <c r="EY259" s="56"/>
      <c r="EZ259" s="56"/>
      <c r="FA259" s="56"/>
      <c r="FB259" s="56"/>
      <c r="FC259" s="56"/>
      <c r="FD259" s="56"/>
      <c r="FE259" s="56"/>
      <c r="FF259" s="56"/>
      <c r="FG259" s="56"/>
      <c r="FH259" s="56"/>
      <c r="FI259" s="56"/>
      <c r="FJ259" s="56"/>
      <c r="FK259" s="56"/>
      <c r="FL259" s="56"/>
      <c r="FM259" s="56"/>
      <c r="FN259" s="56" t="s">
        <v>536</v>
      </c>
      <c r="FO259" s="60" t="b">
        <f t="shared" si="4"/>
        <v>1</v>
      </c>
    </row>
    <row r="260" spans="1:171" s="58" customFormat="1" ht="12.75" x14ac:dyDescent="0.2">
      <c r="A260" s="51" t="s">
        <v>437</v>
      </c>
      <c r="B260" s="52">
        <v>65455</v>
      </c>
      <c r="C260" s="53">
        <v>0</v>
      </c>
      <c r="D260" s="53">
        <v>2</v>
      </c>
      <c r="E260" s="54">
        <v>95550881700033</v>
      </c>
      <c r="F260" s="53" t="s">
        <v>1798</v>
      </c>
      <c r="G260" s="53"/>
      <c r="H260" s="53" t="s">
        <v>1799</v>
      </c>
      <c r="I260" s="53">
        <v>2</v>
      </c>
      <c r="J260" s="53" t="s">
        <v>1800</v>
      </c>
      <c r="K260" s="53" t="s">
        <v>447</v>
      </c>
      <c r="L260" s="53" t="s">
        <v>448</v>
      </c>
      <c r="M260" s="53" t="s">
        <v>447</v>
      </c>
      <c r="N260" s="53">
        <v>2</v>
      </c>
      <c r="O260" s="53">
        <v>242</v>
      </c>
      <c r="P260" s="53">
        <v>38</v>
      </c>
      <c r="Q260" s="53" t="s">
        <v>153</v>
      </c>
      <c r="R260" s="53" t="s">
        <v>1801</v>
      </c>
      <c r="S260" s="53" t="s">
        <v>1802</v>
      </c>
      <c r="T260" s="53" t="s">
        <v>1803</v>
      </c>
      <c r="U260" s="53" t="s">
        <v>1804</v>
      </c>
      <c r="V260" s="53" t="s">
        <v>1805</v>
      </c>
      <c r="W260" s="53" t="s">
        <v>153</v>
      </c>
      <c r="X260" s="53" t="s">
        <v>1806</v>
      </c>
      <c r="Y260" s="53" t="s">
        <v>546</v>
      </c>
      <c r="Z260" s="51"/>
      <c r="AA260" s="51" t="s">
        <v>452</v>
      </c>
      <c r="AB260" s="51" t="s">
        <v>1807</v>
      </c>
      <c r="AC260" s="51" t="s">
        <v>1798</v>
      </c>
      <c r="AD260" s="51" t="s">
        <v>1799</v>
      </c>
      <c r="AE260" s="51" t="s">
        <v>1800</v>
      </c>
      <c r="AF260" s="53">
        <v>2</v>
      </c>
      <c r="AG260" s="53">
        <v>370</v>
      </c>
      <c r="AH260" s="53">
        <v>51</v>
      </c>
      <c r="AI260" s="53">
        <v>2</v>
      </c>
      <c r="AJ260" s="53" t="s">
        <v>153</v>
      </c>
      <c r="AK260" s="53" t="s">
        <v>1801</v>
      </c>
      <c r="AL260" s="53" t="s">
        <v>1802</v>
      </c>
      <c r="AM260" s="53" t="s">
        <v>1803</v>
      </c>
      <c r="AN260" s="53" t="s">
        <v>1806</v>
      </c>
      <c r="AO260" s="53" t="s">
        <v>546</v>
      </c>
      <c r="AP260" s="53" t="s">
        <v>1804</v>
      </c>
      <c r="AQ260" s="53" t="s">
        <v>1805</v>
      </c>
      <c r="AR260" s="53" t="s">
        <v>153</v>
      </c>
      <c r="AS260" s="53">
        <v>2015</v>
      </c>
      <c r="AT260" s="53" t="s">
        <v>1808</v>
      </c>
      <c r="AU260" s="53" t="s">
        <v>1809</v>
      </c>
      <c r="AV260" s="53" t="s">
        <v>153</v>
      </c>
      <c r="AW260" s="53" t="s">
        <v>153</v>
      </c>
      <c r="AX260" s="53" t="s">
        <v>153</v>
      </c>
      <c r="AY260" s="51"/>
      <c r="AZ260" s="51" t="s">
        <v>153</v>
      </c>
      <c r="BA260" s="53">
        <v>9952</v>
      </c>
      <c r="BB260" s="53">
        <v>0</v>
      </c>
      <c r="BC260" s="53"/>
      <c r="BD260" s="53"/>
      <c r="BE260" s="53"/>
      <c r="BF260" s="53"/>
      <c r="BG260" s="53"/>
      <c r="BH260" s="53" t="s">
        <v>532</v>
      </c>
      <c r="BI260" s="53" t="s">
        <v>564</v>
      </c>
      <c r="BJ260" s="51">
        <v>-34.594594594594597</v>
      </c>
      <c r="BK260" s="53"/>
      <c r="BL260" s="53"/>
      <c r="BM260" s="53"/>
      <c r="BN260" s="53" t="s">
        <v>778</v>
      </c>
      <c r="BO260" s="53"/>
      <c r="BP260" s="53"/>
      <c r="BQ260" s="53" t="s">
        <v>778</v>
      </c>
      <c r="BR260" s="53"/>
      <c r="BS260" s="53"/>
      <c r="BT260" s="53"/>
      <c r="BU260" s="53"/>
      <c r="BV260" s="53"/>
      <c r="BW260" s="53"/>
      <c r="BX260" s="53"/>
      <c r="BY260" s="53"/>
      <c r="BZ260" s="53"/>
      <c r="CA260" s="53"/>
      <c r="CB260" s="53"/>
      <c r="CC260" s="53"/>
      <c r="CD260" s="53"/>
      <c r="CE260" s="53"/>
      <c r="CF260" s="53" t="s">
        <v>462</v>
      </c>
      <c r="CG260" s="53"/>
      <c r="CH260" s="53"/>
      <c r="CI260" s="53">
        <v>2017</v>
      </c>
      <c r="CJ260" s="53" t="s">
        <v>448</v>
      </c>
      <c r="CK260" s="53" t="s">
        <v>464</v>
      </c>
      <c r="CL260" s="53" t="s">
        <v>464</v>
      </c>
      <c r="CM260" s="53" t="s">
        <v>464</v>
      </c>
      <c r="CN260" s="53" t="s">
        <v>464</v>
      </c>
      <c r="CO260" s="53" t="s">
        <v>465</v>
      </c>
      <c r="CP260" s="53">
        <v>4</v>
      </c>
      <c r="CQ260" s="53">
        <v>0</v>
      </c>
      <c r="CR260" s="53">
        <v>0</v>
      </c>
      <c r="CS260" s="53">
        <v>4</v>
      </c>
      <c r="CT260" s="53">
        <v>0</v>
      </c>
      <c r="CU260" s="53">
        <v>1</v>
      </c>
      <c r="CV260" s="53">
        <v>1</v>
      </c>
      <c r="CW260" s="53">
        <v>0</v>
      </c>
      <c r="CX260" s="53">
        <v>1</v>
      </c>
      <c r="CY260" s="53">
        <v>0</v>
      </c>
      <c r="CZ260" s="53">
        <v>0</v>
      </c>
      <c r="DA260" s="53">
        <v>1</v>
      </c>
      <c r="DB260" s="53">
        <v>0</v>
      </c>
      <c r="DC260" s="53" t="s">
        <v>153</v>
      </c>
      <c r="DD260" s="53" t="s">
        <v>153</v>
      </c>
      <c r="DE260" s="53" t="s">
        <v>153</v>
      </c>
      <c r="DF260" s="53">
        <v>0</v>
      </c>
      <c r="DG260" s="53" t="s">
        <v>465</v>
      </c>
      <c r="DH260" s="53">
        <v>0</v>
      </c>
      <c r="DI260" s="53">
        <v>0</v>
      </c>
      <c r="DJ260" s="53">
        <v>0</v>
      </c>
      <c r="DK260" s="53">
        <v>0</v>
      </c>
      <c r="DL260" s="53">
        <v>0</v>
      </c>
      <c r="DM260" s="53">
        <v>0</v>
      </c>
      <c r="DN260" s="53">
        <v>0</v>
      </c>
      <c r="DO260" s="53">
        <v>0</v>
      </c>
      <c r="DP260" s="53">
        <v>0</v>
      </c>
      <c r="DQ260" s="53">
        <v>0</v>
      </c>
      <c r="DR260" s="53">
        <v>0</v>
      </c>
      <c r="DS260" s="53">
        <v>0</v>
      </c>
      <c r="DT260" s="53">
        <v>0</v>
      </c>
      <c r="DU260" s="53" t="s">
        <v>153</v>
      </c>
      <c r="DV260" s="53" t="s">
        <v>153</v>
      </c>
      <c r="DW260" s="51"/>
      <c r="DX260" s="53">
        <v>0</v>
      </c>
      <c r="DY260" s="53">
        <v>4</v>
      </c>
      <c r="DZ260" s="53">
        <v>0</v>
      </c>
      <c r="EA260" s="53">
        <v>0</v>
      </c>
      <c r="EB260" s="53"/>
      <c r="EC260" s="53"/>
      <c r="ED260" s="53" t="s">
        <v>1389</v>
      </c>
      <c r="EE260" s="51">
        <v>-25.490196078431371</v>
      </c>
      <c r="EF260" s="53"/>
      <c r="EG260" s="53"/>
      <c r="EH260" s="53"/>
      <c r="EI260" s="53"/>
      <c r="EJ260" s="53"/>
      <c r="EK260" s="53"/>
      <c r="EL260" s="53"/>
      <c r="EM260" s="53"/>
      <c r="EN260" s="53"/>
      <c r="EO260" s="53"/>
      <c r="EP260" s="53"/>
      <c r="EQ260" s="59">
        <v>65455</v>
      </c>
      <c r="ER260" s="59">
        <v>9952</v>
      </c>
      <c r="ES260" s="59">
        <v>0</v>
      </c>
      <c r="ET260" s="59">
        <v>0</v>
      </c>
      <c r="EU260" s="59">
        <v>0</v>
      </c>
      <c r="EV260" s="59">
        <v>0</v>
      </c>
      <c r="EW260" s="59">
        <v>4</v>
      </c>
      <c r="EX260" s="59">
        <v>1</v>
      </c>
      <c r="EY260" s="59">
        <v>2</v>
      </c>
      <c r="EZ260" s="59">
        <v>0</v>
      </c>
      <c r="FA260" s="59">
        <v>1</v>
      </c>
      <c r="FB260" s="59">
        <v>0</v>
      </c>
      <c r="FC260" s="59">
        <v>0</v>
      </c>
      <c r="FD260" s="59">
        <v>0</v>
      </c>
      <c r="FE260" s="59">
        <v>0</v>
      </c>
      <c r="FF260" s="59">
        <v>0</v>
      </c>
      <c r="FG260" s="59">
        <v>0</v>
      </c>
      <c r="FH260" s="59">
        <v>0</v>
      </c>
      <c r="FI260" s="59">
        <v>1</v>
      </c>
      <c r="FJ260" s="59">
        <v>0</v>
      </c>
      <c r="FK260" s="59">
        <v>0</v>
      </c>
      <c r="FL260" s="59">
        <v>0</v>
      </c>
      <c r="FM260" s="56"/>
      <c r="FN260" s="56" t="s">
        <v>466</v>
      </c>
      <c r="FO260" s="60" t="b">
        <f t="shared" si="4"/>
        <v>1</v>
      </c>
    </row>
    <row r="261" spans="1:171" s="58" customFormat="1" ht="12.75" x14ac:dyDescent="0.2">
      <c r="A261" s="51" t="s">
        <v>437</v>
      </c>
      <c r="B261" s="52">
        <v>65455</v>
      </c>
      <c r="C261" s="53">
        <v>1</v>
      </c>
      <c r="D261" s="53">
        <v>0</v>
      </c>
      <c r="E261" s="54" t="s">
        <v>1807</v>
      </c>
      <c r="F261" s="53" t="s">
        <v>1798</v>
      </c>
      <c r="G261" s="53"/>
      <c r="H261" s="53" t="s">
        <v>1799</v>
      </c>
      <c r="I261" s="53">
        <v>2</v>
      </c>
      <c r="J261" s="53" t="s">
        <v>1800</v>
      </c>
      <c r="K261" s="53" t="s">
        <v>447</v>
      </c>
      <c r="L261" s="53" t="s">
        <v>448</v>
      </c>
      <c r="M261" s="53" t="s">
        <v>447</v>
      </c>
      <c r="N261" s="53">
        <v>2</v>
      </c>
      <c r="O261" s="53">
        <v>242</v>
      </c>
      <c r="P261" s="53">
        <v>38</v>
      </c>
      <c r="Q261" s="53" t="s">
        <v>153</v>
      </c>
      <c r="R261" s="53" t="s">
        <v>153</v>
      </c>
      <c r="S261" s="53" t="s">
        <v>153</v>
      </c>
      <c r="T261" s="53" t="s">
        <v>1803</v>
      </c>
      <c r="U261" s="53" t="s">
        <v>153</v>
      </c>
      <c r="V261" s="53" t="s">
        <v>153</v>
      </c>
      <c r="W261" s="53" t="s">
        <v>153</v>
      </c>
      <c r="X261" s="53" t="s">
        <v>153</v>
      </c>
      <c r="Y261" s="53" t="s">
        <v>153</v>
      </c>
      <c r="Z261" s="51"/>
      <c r="AA261" s="51" t="s">
        <v>452</v>
      </c>
      <c r="AB261" s="51" t="s">
        <v>1807</v>
      </c>
      <c r="AC261" s="51" t="s">
        <v>1798</v>
      </c>
      <c r="AD261" s="51" t="s">
        <v>1799</v>
      </c>
      <c r="AE261" s="51" t="s">
        <v>1800</v>
      </c>
      <c r="AF261" s="53">
        <v>2</v>
      </c>
      <c r="AG261" s="53">
        <v>370</v>
      </c>
      <c r="AH261" s="53">
        <v>51</v>
      </c>
      <c r="AI261" s="53">
        <v>0</v>
      </c>
      <c r="AJ261" s="53" t="s">
        <v>153</v>
      </c>
      <c r="AK261" s="53" t="s">
        <v>153</v>
      </c>
      <c r="AL261" s="53" t="s">
        <v>153</v>
      </c>
      <c r="AM261" s="53" t="s">
        <v>1803</v>
      </c>
      <c r="AN261" s="53" t="s">
        <v>153</v>
      </c>
      <c r="AO261" s="53" t="s">
        <v>153</v>
      </c>
      <c r="AP261" s="53" t="s">
        <v>153</v>
      </c>
      <c r="AQ261" s="53" t="s">
        <v>153</v>
      </c>
      <c r="AR261" s="53" t="s">
        <v>153</v>
      </c>
      <c r="AS261" s="53">
        <v>2015</v>
      </c>
      <c r="AT261" s="53" t="s">
        <v>1808</v>
      </c>
      <c r="AU261" s="53" t="s">
        <v>1809</v>
      </c>
      <c r="AV261" s="53" t="s">
        <v>153</v>
      </c>
      <c r="AW261" s="53" t="s">
        <v>153</v>
      </c>
      <c r="AX261" s="53" t="s">
        <v>153</v>
      </c>
      <c r="AY261" s="51"/>
      <c r="AZ261" s="51" t="s">
        <v>153</v>
      </c>
      <c r="BA261" s="53">
        <v>9952</v>
      </c>
      <c r="BB261" s="53">
        <v>0</v>
      </c>
      <c r="BC261" s="53"/>
      <c r="BD261" s="53"/>
      <c r="BE261" s="53"/>
      <c r="BF261" s="53"/>
      <c r="BG261" s="53"/>
      <c r="BH261" s="53"/>
      <c r="BI261" s="53"/>
      <c r="BJ261" s="51">
        <v>-34.594594594594597</v>
      </c>
      <c r="BK261" s="53"/>
      <c r="BL261" s="53"/>
      <c r="BM261" s="53"/>
      <c r="BN261" s="53" t="s">
        <v>778</v>
      </c>
      <c r="BO261" s="53"/>
      <c r="BP261" s="53"/>
      <c r="BQ261" s="53" t="s">
        <v>778</v>
      </c>
      <c r="BR261" s="53"/>
      <c r="BS261" s="53"/>
      <c r="BT261" s="53"/>
      <c r="BU261" s="53"/>
      <c r="BV261" s="53"/>
      <c r="BW261" s="53"/>
      <c r="BX261" s="53"/>
      <c r="BY261" s="53"/>
      <c r="BZ261" s="53"/>
      <c r="CA261" s="53"/>
      <c r="CB261" s="53"/>
      <c r="CC261" s="53"/>
      <c r="CD261" s="53"/>
      <c r="CE261" s="53"/>
      <c r="CF261" s="53"/>
      <c r="CG261" s="53"/>
      <c r="CH261" s="53"/>
      <c r="CI261" s="53">
        <v>2017</v>
      </c>
      <c r="CJ261" s="53" t="s">
        <v>448</v>
      </c>
      <c r="CK261" s="53" t="s">
        <v>464</v>
      </c>
      <c r="CL261" s="53" t="s">
        <v>464</v>
      </c>
      <c r="CM261" s="53" t="s">
        <v>464</v>
      </c>
      <c r="CN261" s="53" t="s">
        <v>464</v>
      </c>
      <c r="CO261" s="53" t="s">
        <v>465</v>
      </c>
      <c r="CP261" s="53">
        <v>4</v>
      </c>
      <c r="CQ261" s="53">
        <v>0</v>
      </c>
      <c r="CR261" s="53">
        <v>0</v>
      </c>
      <c r="CS261" s="53">
        <v>4</v>
      </c>
      <c r="CT261" s="53">
        <v>0</v>
      </c>
      <c r="CU261" s="53">
        <v>1</v>
      </c>
      <c r="CV261" s="53">
        <v>1</v>
      </c>
      <c r="CW261" s="53">
        <v>0</v>
      </c>
      <c r="CX261" s="53">
        <v>1</v>
      </c>
      <c r="CY261" s="53">
        <v>0</v>
      </c>
      <c r="CZ261" s="53">
        <v>0</v>
      </c>
      <c r="DA261" s="53">
        <v>1</v>
      </c>
      <c r="DB261" s="53">
        <v>0</v>
      </c>
      <c r="DC261" s="53" t="s">
        <v>153</v>
      </c>
      <c r="DD261" s="53" t="s">
        <v>153</v>
      </c>
      <c r="DE261" s="53" t="s">
        <v>153</v>
      </c>
      <c r="DF261" s="53">
        <v>0</v>
      </c>
      <c r="DG261" s="53" t="s">
        <v>465</v>
      </c>
      <c r="DH261" s="53">
        <v>0</v>
      </c>
      <c r="DI261" s="53">
        <v>0</v>
      </c>
      <c r="DJ261" s="53">
        <v>0</v>
      </c>
      <c r="DK261" s="53">
        <v>0</v>
      </c>
      <c r="DL261" s="53">
        <v>0</v>
      </c>
      <c r="DM261" s="53">
        <v>0</v>
      </c>
      <c r="DN261" s="53">
        <v>0</v>
      </c>
      <c r="DO261" s="53">
        <v>0</v>
      </c>
      <c r="DP261" s="53">
        <v>0</v>
      </c>
      <c r="DQ261" s="53">
        <v>0</v>
      </c>
      <c r="DR261" s="53">
        <v>0</v>
      </c>
      <c r="DS261" s="53">
        <v>0</v>
      </c>
      <c r="DT261" s="53">
        <v>0</v>
      </c>
      <c r="DU261" s="53" t="s">
        <v>153</v>
      </c>
      <c r="DV261" s="53" t="s">
        <v>153</v>
      </c>
      <c r="DW261" s="51"/>
      <c r="DX261" s="53">
        <v>0</v>
      </c>
      <c r="DY261" s="53">
        <v>4</v>
      </c>
      <c r="DZ261" s="53">
        <v>0</v>
      </c>
      <c r="EA261" s="53">
        <v>0</v>
      </c>
      <c r="EB261" s="53"/>
      <c r="EC261" s="53"/>
      <c r="ED261" s="53"/>
      <c r="EE261" s="51">
        <v>-25.490196078431371</v>
      </c>
      <c r="EF261" s="53"/>
      <c r="EG261" s="53"/>
      <c r="EH261" s="53"/>
      <c r="EI261" s="53"/>
      <c r="EJ261" s="53"/>
      <c r="EK261" s="53"/>
      <c r="EL261" s="53"/>
      <c r="EM261" s="53"/>
      <c r="EN261" s="53"/>
      <c r="EO261" s="53"/>
      <c r="EP261" s="53"/>
      <c r="EQ261" s="59">
        <v>65455</v>
      </c>
      <c r="ER261" s="59">
        <v>9952</v>
      </c>
      <c r="ES261" s="59">
        <v>0</v>
      </c>
      <c r="ET261" s="59">
        <v>0</v>
      </c>
      <c r="EU261" s="59">
        <v>0</v>
      </c>
      <c r="EV261" s="59">
        <v>0</v>
      </c>
      <c r="EW261" s="56"/>
      <c r="EX261" s="56"/>
      <c r="EY261" s="56"/>
      <c r="EZ261" s="56"/>
      <c r="FA261" s="56"/>
      <c r="FB261" s="56"/>
      <c r="FC261" s="56"/>
      <c r="FD261" s="56"/>
      <c r="FE261" s="56"/>
      <c r="FF261" s="56"/>
      <c r="FG261" s="56"/>
      <c r="FH261" s="56"/>
      <c r="FI261" s="56"/>
      <c r="FJ261" s="56"/>
      <c r="FK261" s="56"/>
      <c r="FL261" s="56"/>
      <c r="FM261" s="56"/>
      <c r="FN261" s="56" t="s">
        <v>466</v>
      </c>
      <c r="FO261" s="60" t="b">
        <f t="shared" si="4"/>
        <v>1</v>
      </c>
    </row>
    <row r="262" spans="1:171" s="58" customFormat="1" ht="12.75" x14ac:dyDescent="0.2">
      <c r="A262" s="51" t="s">
        <v>437</v>
      </c>
      <c r="B262" s="52">
        <v>53147</v>
      </c>
      <c r="C262" s="53">
        <v>0</v>
      </c>
      <c r="D262" s="53">
        <v>1</v>
      </c>
      <c r="E262" s="54" t="s">
        <v>1810</v>
      </c>
      <c r="F262" s="53" t="s">
        <v>727</v>
      </c>
      <c r="G262" s="53"/>
      <c r="H262" s="53" t="s">
        <v>1811</v>
      </c>
      <c r="I262" s="53">
        <v>2</v>
      </c>
      <c r="J262" s="53" t="s">
        <v>1812</v>
      </c>
      <c r="K262" s="53" t="s">
        <v>447</v>
      </c>
      <c r="L262" s="53" t="s">
        <v>472</v>
      </c>
      <c r="M262" s="53" t="s">
        <v>447</v>
      </c>
      <c r="N262" s="53">
        <v>1</v>
      </c>
      <c r="O262" s="53">
        <v>243</v>
      </c>
      <c r="P262" s="53">
        <v>7</v>
      </c>
      <c r="Q262" s="53" t="s">
        <v>1813</v>
      </c>
      <c r="R262" s="53" t="s">
        <v>153</v>
      </c>
      <c r="S262" s="53" t="s">
        <v>1814</v>
      </c>
      <c r="T262" s="53" t="s">
        <v>579</v>
      </c>
      <c r="U262" s="53" t="s">
        <v>1815</v>
      </c>
      <c r="V262" s="53" t="s">
        <v>1816</v>
      </c>
      <c r="W262" s="53" t="s">
        <v>153</v>
      </c>
      <c r="X262" s="53" t="s">
        <v>1817</v>
      </c>
      <c r="Y262" s="53" t="s">
        <v>1818</v>
      </c>
      <c r="Z262" s="51"/>
      <c r="AA262" s="51" t="s">
        <v>452</v>
      </c>
      <c r="AB262" s="51" t="s">
        <v>1810</v>
      </c>
      <c r="AC262" s="51" t="s">
        <v>727</v>
      </c>
      <c r="AD262" s="51" t="s">
        <v>1811</v>
      </c>
      <c r="AE262" s="51" t="s">
        <v>1812</v>
      </c>
      <c r="AF262" s="53">
        <v>1</v>
      </c>
      <c r="AG262" s="53">
        <v>215</v>
      </c>
      <c r="AH262" s="53">
        <v>7</v>
      </c>
      <c r="AI262" s="53">
        <v>1</v>
      </c>
      <c r="AJ262" s="53" t="s">
        <v>1813</v>
      </c>
      <c r="AK262" s="53" t="s">
        <v>153</v>
      </c>
      <c r="AL262" s="53" t="s">
        <v>1814</v>
      </c>
      <c r="AM262" s="53" t="s">
        <v>579</v>
      </c>
      <c r="AN262" s="53" t="s">
        <v>1817</v>
      </c>
      <c r="AO262" s="53" t="s">
        <v>1818</v>
      </c>
      <c r="AP262" s="53" t="s">
        <v>1815</v>
      </c>
      <c r="AQ262" s="53" t="s">
        <v>1816</v>
      </c>
      <c r="AR262" s="53" t="s">
        <v>153</v>
      </c>
      <c r="AS262" s="53">
        <v>2015</v>
      </c>
      <c r="AT262" s="53" t="s">
        <v>153</v>
      </c>
      <c r="AU262" s="53" t="s">
        <v>153</v>
      </c>
      <c r="AV262" s="53" t="s">
        <v>153</v>
      </c>
      <c r="AW262" s="53" t="s">
        <v>153</v>
      </c>
      <c r="AX262" s="53" t="s">
        <v>153</v>
      </c>
      <c r="AY262" s="51"/>
      <c r="AZ262" s="51" t="s">
        <v>153</v>
      </c>
      <c r="BA262" s="53">
        <v>6919</v>
      </c>
      <c r="BB262" s="53">
        <v>0</v>
      </c>
      <c r="BC262" s="53"/>
      <c r="BD262" s="53"/>
      <c r="BE262" s="53"/>
      <c r="BF262" s="53"/>
      <c r="BG262" s="53"/>
      <c r="BH262" s="53" t="s">
        <v>532</v>
      </c>
      <c r="BI262" s="53"/>
      <c r="BJ262" s="51">
        <v>13.023255813953488</v>
      </c>
      <c r="BK262" s="53"/>
      <c r="BL262" s="53"/>
      <c r="BM262" s="53"/>
      <c r="BN262" s="53" t="s">
        <v>533</v>
      </c>
      <c r="BO262" s="53"/>
      <c r="BP262" s="53"/>
      <c r="BQ262" s="53" t="s">
        <v>533</v>
      </c>
      <c r="BR262" s="53"/>
      <c r="BS262" s="53"/>
      <c r="BT262" s="53"/>
      <c r="BU262" s="53"/>
      <c r="BV262" s="53"/>
      <c r="BW262" s="53"/>
      <c r="BX262" s="53"/>
      <c r="BY262" s="53"/>
      <c r="BZ262" s="53"/>
      <c r="CA262" s="53"/>
      <c r="CB262" s="53"/>
      <c r="CC262" s="53"/>
      <c r="CD262" s="53"/>
      <c r="CE262" s="53"/>
      <c r="CF262" s="53" t="s">
        <v>462</v>
      </c>
      <c r="CG262" s="53"/>
      <c r="CH262" s="53"/>
      <c r="CI262" s="53">
        <v>2017</v>
      </c>
      <c r="CJ262" s="53" t="s">
        <v>472</v>
      </c>
      <c r="CK262" s="53" t="s">
        <v>463</v>
      </c>
      <c r="CL262" s="53" t="s">
        <v>463</v>
      </c>
      <c r="CM262" s="53" t="s">
        <v>464</v>
      </c>
      <c r="CN262" s="53" t="s">
        <v>464</v>
      </c>
      <c r="CO262" s="53" t="s">
        <v>465</v>
      </c>
      <c r="CP262" s="53">
        <v>1</v>
      </c>
      <c r="CQ262" s="53">
        <v>0</v>
      </c>
      <c r="CR262" s="53">
        <v>0</v>
      </c>
      <c r="CS262" s="53">
        <v>1</v>
      </c>
      <c r="CT262" s="53">
        <v>0</v>
      </c>
      <c r="CU262" s="53">
        <v>0</v>
      </c>
      <c r="CV262" s="53">
        <v>0</v>
      </c>
      <c r="CW262" s="53">
        <v>0</v>
      </c>
      <c r="CX262" s="53">
        <v>1</v>
      </c>
      <c r="CY262" s="53">
        <v>0</v>
      </c>
      <c r="CZ262" s="53">
        <v>0</v>
      </c>
      <c r="DA262" s="53">
        <v>0</v>
      </c>
      <c r="DB262" s="53">
        <v>0</v>
      </c>
      <c r="DC262" s="53" t="s">
        <v>153</v>
      </c>
      <c r="DD262" s="53" t="s">
        <v>153</v>
      </c>
      <c r="DE262" s="53" t="s">
        <v>153</v>
      </c>
      <c r="DF262" s="53">
        <v>0</v>
      </c>
      <c r="DG262" s="53" t="s">
        <v>465</v>
      </c>
      <c r="DH262" s="53">
        <v>0</v>
      </c>
      <c r="DI262" s="53">
        <v>0</v>
      </c>
      <c r="DJ262" s="53">
        <v>0</v>
      </c>
      <c r="DK262" s="53">
        <v>0</v>
      </c>
      <c r="DL262" s="53">
        <v>0</v>
      </c>
      <c r="DM262" s="53">
        <v>0</v>
      </c>
      <c r="DN262" s="53">
        <v>0</v>
      </c>
      <c r="DO262" s="53">
        <v>0</v>
      </c>
      <c r="DP262" s="53">
        <v>0</v>
      </c>
      <c r="DQ262" s="53">
        <v>0</v>
      </c>
      <c r="DR262" s="53">
        <v>0</v>
      </c>
      <c r="DS262" s="53">
        <v>0</v>
      </c>
      <c r="DT262" s="53">
        <v>0</v>
      </c>
      <c r="DU262" s="53" t="s">
        <v>153</v>
      </c>
      <c r="DV262" s="53" t="s">
        <v>153</v>
      </c>
      <c r="DW262" s="51"/>
      <c r="DX262" s="53">
        <v>0</v>
      </c>
      <c r="DY262" s="53">
        <v>1</v>
      </c>
      <c r="DZ262" s="53">
        <v>0</v>
      </c>
      <c r="EA262" s="53">
        <v>0</v>
      </c>
      <c r="EB262" s="53"/>
      <c r="EC262" s="53"/>
      <c r="ED262" s="53"/>
      <c r="EE262" s="51"/>
      <c r="EF262" s="53"/>
      <c r="EG262" s="53"/>
      <c r="EH262" s="53"/>
      <c r="EI262" s="53"/>
      <c r="EJ262" s="53"/>
      <c r="EK262" s="53"/>
      <c r="EL262" s="53"/>
      <c r="EM262" s="53"/>
      <c r="EN262" s="53"/>
      <c r="EO262" s="53"/>
      <c r="EP262" s="53"/>
      <c r="EQ262" s="59">
        <v>53147</v>
      </c>
      <c r="ER262" s="59">
        <v>6919</v>
      </c>
      <c r="ES262" s="59">
        <v>0</v>
      </c>
      <c r="ET262" s="59">
        <v>0</v>
      </c>
      <c r="EU262" s="59">
        <v>0</v>
      </c>
      <c r="EV262" s="59">
        <v>0</v>
      </c>
      <c r="EW262" s="59">
        <v>1</v>
      </c>
      <c r="EX262" s="59">
        <v>0</v>
      </c>
      <c r="EY262" s="59">
        <v>1</v>
      </c>
      <c r="EZ262" s="59">
        <v>0</v>
      </c>
      <c r="FA262" s="59">
        <v>0</v>
      </c>
      <c r="FB262" s="59">
        <v>0</v>
      </c>
      <c r="FC262" s="59">
        <v>0</v>
      </c>
      <c r="FD262" s="59">
        <v>0</v>
      </c>
      <c r="FE262" s="59">
        <v>0</v>
      </c>
      <c r="FF262" s="59">
        <v>0</v>
      </c>
      <c r="FG262" s="59">
        <v>0</v>
      </c>
      <c r="FH262" s="59">
        <v>0</v>
      </c>
      <c r="FI262" s="59">
        <v>1</v>
      </c>
      <c r="FJ262" s="59">
        <v>1</v>
      </c>
      <c r="FK262" s="59">
        <v>0</v>
      </c>
      <c r="FL262" s="59">
        <v>0</v>
      </c>
      <c r="FM262" s="56"/>
      <c r="FN262" s="56" t="s">
        <v>466</v>
      </c>
      <c r="FO262" s="60" t="b">
        <f t="shared" si="4"/>
        <v>1</v>
      </c>
    </row>
    <row r="263" spans="1:171" s="58" customFormat="1" ht="12.75" x14ac:dyDescent="0.2">
      <c r="A263" s="51" t="s">
        <v>437</v>
      </c>
      <c r="B263" s="52">
        <v>53147</v>
      </c>
      <c r="C263" s="53">
        <v>1</v>
      </c>
      <c r="D263" s="53">
        <v>0</v>
      </c>
      <c r="E263" s="54" t="s">
        <v>1810</v>
      </c>
      <c r="F263" s="53" t="s">
        <v>727</v>
      </c>
      <c r="G263" s="53"/>
      <c r="H263" s="53" t="s">
        <v>1811</v>
      </c>
      <c r="I263" s="53">
        <v>2</v>
      </c>
      <c r="J263" s="53" t="s">
        <v>1812</v>
      </c>
      <c r="K263" s="53" t="s">
        <v>447</v>
      </c>
      <c r="L263" s="53" t="s">
        <v>472</v>
      </c>
      <c r="M263" s="53" t="s">
        <v>447</v>
      </c>
      <c r="N263" s="53">
        <v>1</v>
      </c>
      <c r="O263" s="53">
        <v>243</v>
      </c>
      <c r="P263" s="53">
        <v>7</v>
      </c>
      <c r="Q263" s="53" t="s">
        <v>153</v>
      </c>
      <c r="R263" s="53" t="s">
        <v>153</v>
      </c>
      <c r="S263" s="53" t="s">
        <v>153</v>
      </c>
      <c r="T263" s="53" t="s">
        <v>579</v>
      </c>
      <c r="U263" s="53" t="s">
        <v>153</v>
      </c>
      <c r="V263" s="53" t="s">
        <v>153</v>
      </c>
      <c r="W263" s="53" t="s">
        <v>153</v>
      </c>
      <c r="X263" s="53" t="s">
        <v>153</v>
      </c>
      <c r="Y263" s="53" t="s">
        <v>153</v>
      </c>
      <c r="Z263" s="51"/>
      <c r="AA263" s="51" t="s">
        <v>452</v>
      </c>
      <c r="AB263" s="51" t="s">
        <v>1810</v>
      </c>
      <c r="AC263" s="51" t="s">
        <v>727</v>
      </c>
      <c r="AD263" s="51" t="s">
        <v>1811</v>
      </c>
      <c r="AE263" s="51" t="s">
        <v>1812</v>
      </c>
      <c r="AF263" s="53">
        <v>1</v>
      </c>
      <c r="AG263" s="53">
        <v>215</v>
      </c>
      <c r="AH263" s="53">
        <v>7</v>
      </c>
      <c r="AI263" s="53">
        <v>0</v>
      </c>
      <c r="AJ263" s="53" t="s">
        <v>153</v>
      </c>
      <c r="AK263" s="53" t="s">
        <v>153</v>
      </c>
      <c r="AL263" s="53" t="s">
        <v>153</v>
      </c>
      <c r="AM263" s="53" t="s">
        <v>579</v>
      </c>
      <c r="AN263" s="53" t="s">
        <v>153</v>
      </c>
      <c r="AO263" s="53" t="s">
        <v>153</v>
      </c>
      <c r="AP263" s="53" t="s">
        <v>153</v>
      </c>
      <c r="AQ263" s="53" t="s">
        <v>153</v>
      </c>
      <c r="AR263" s="53" t="s">
        <v>153</v>
      </c>
      <c r="AS263" s="53">
        <v>2015</v>
      </c>
      <c r="AT263" s="53" t="s">
        <v>153</v>
      </c>
      <c r="AU263" s="53" t="s">
        <v>153</v>
      </c>
      <c r="AV263" s="53" t="s">
        <v>153</v>
      </c>
      <c r="AW263" s="53" t="s">
        <v>153</v>
      </c>
      <c r="AX263" s="53" t="s">
        <v>153</v>
      </c>
      <c r="AY263" s="51"/>
      <c r="AZ263" s="51" t="s">
        <v>153</v>
      </c>
      <c r="BA263" s="53">
        <v>6919</v>
      </c>
      <c r="BB263" s="53">
        <v>0</v>
      </c>
      <c r="BC263" s="53"/>
      <c r="BD263" s="53"/>
      <c r="BE263" s="53"/>
      <c r="BF263" s="53"/>
      <c r="BG263" s="53"/>
      <c r="BH263" s="53"/>
      <c r="BI263" s="53"/>
      <c r="BJ263" s="51">
        <v>13.023255813953488</v>
      </c>
      <c r="BK263" s="53"/>
      <c r="BL263" s="53"/>
      <c r="BM263" s="53"/>
      <c r="BN263" s="53" t="s">
        <v>533</v>
      </c>
      <c r="BO263" s="53"/>
      <c r="BP263" s="53"/>
      <c r="BQ263" s="53" t="s">
        <v>533</v>
      </c>
      <c r="BR263" s="53"/>
      <c r="BS263" s="53"/>
      <c r="BT263" s="53"/>
      <c r="BU263" s="53"/>
      <c r="BV263" s="53"/>
      <c r="BW263" s="53"/>
      <c r="BX263" s="53"/>
      <c r="BY263" s="53"/>
      <c r="BZ263" s="53"/>
      <c r="CA263" s="53"/>
      <c r="CB263" s="53"/>
      <c r="CC263" s="53"/>
      <c r="CD263" s="53"/>
      <c r="CE263" s="53"/>
      <c r="CF263" s="53"/>
      <c r="CG263" s="53"/>
      <c r="CH263" s="53"/>
      <c r="CI263" s="53">
        <v>2017</v>
      </c>
      <c r="CJ263" s="53" t="s">
        <v>472</v>
      </c>
      <c r="CK263" s="53" t="s">
        <v>463</v>
      </c>
      <c r="CL263" s="53" t="s">
        <v>463</v>
      </c>
      <c r="CM263" s="53" t="s">
        <v>464</v>
      </c>
      <c r="CN263" s="53" t="s">
        <v>464</v>
      </c>
      <c r="CO263" s="53" t="s">
        <v>465</v>
      </c>
      <c r="CP263" s="53">
        <v>1</v>
      </c>
      <c r="CQ263" s="53">
        <v>0</v>
      </c>
      <c r="CR263" s="53">
        <v>0</v>
      </c>
      <c r="CS263" s="53">
        <v>1</v>
      </c>
      <c r="CT263" s="53">
        <v>0</v>
      </c>
      <c r="CU263" s="53">
        <v>0</v>
      </c>
      <c r="CV263" s="53">
        <v>0</v>
      </c>
      <c r="CW263" s="53">
        <v>0</v>
      </c>
      <c r="CX263" s="53">
        <v>1</v>
      </c>
      <c r="CY263" s="53">
        <v>0</v>
      </c>
      <c r="CZ263" s="53">
        <v>0</v>
      </c>
      <c r="DA263" s="53">
        <v>0</v>
      </c>
      <c r="DB263" s="53">
        <v>0</v>
      </c>
      <c r="DC263" s="53" t="s">
        <v>153</v>
      </c>
      <c r="DD263" s="53" t="s">
        <v>153</v>
      </c>
      <c r="DE263" s="53" t="s">
        <v>153</v>
      </c>
      <c r="DF263" s="53">
        <v>0</v>
      </c>
      <c r="DG263" s="53" t="s">
        <v>465</v>
      </c>
      <c r="DH263" s="53">
        <v>0</v>
      </c>
      <c r="DI263" s="53">
        <v>0</v>
      </c>
      <c r="DJ263" s="53">
        <v>0</v>
      </c>
      <c r="DK263" s="53">
        <v>0</v>
      </c>
      <c r="DL263" s="53">
        <v>0</v>
      </c>
      <c r="DM263" s="53">
        <v>0</v>
      </c>
      <c r="DN263" s="53">
        <v>0</v>
      </c>
      <c r="DO263" s="53">
        <v>0</v>
      </c>
      <c r="DP263" s="53">
        <v>0</v>
      </c>
      <c r="DQ263" s="53">
        <v>0</v>
      </c>
      <c r="DR263" s="53">
        <v>0</v>
      </c>
      <c r="DS263" s="53">
        <v>0</v>
      </c>
      <c r="DT263" s="53">
        <v>0</v>
      </c>
      <c r="DU263" s="53" t="s">
        <v>153</v>
      </c>
      <c r="DV263" s="53" t="s">
        <v>153</v>
      </c>
      <c r="DW263" s="51"/>
      <c r="DX263" s="53">
        <v>0</v>
      </c>
      <c r="DY263" s="53">
        <v>1</v>
      </c>
      <c r="DZ263" s="53">
        <v>0</v>
      </c>
      <c r="EA263" s="53">
        <v>0</v>
      </c>
      <c r="EB263" s="53"/>
      <c r="EC263" s="53"/>
      <c r="ED263" s="53"/>
      <c r="EE263" s="51"/>
      <c r="EF263" s="53"/>
      <c r="EG263" s="53"/>
      <c r="EH263" s="53"/>
      <c r="EI263" s="53"/>
      <c r="EJ263" s="53"/>
      <c r="EK263" s="53"/>
      <c r="EL263" s="53"/>
      <c r="EM263" s="53"/>
      <c r="EN263" s="53"/>
      <c r="EO263" s="53"/>
      <c r="EP263" s="53"/>
      <c r="EQ263" s="59">
        <v>53147</v>
      </c>
      <c r="ER263" s="59">
        <v>6919</v>
      </c>
      <c r="ES263" s="59">
        <v>0</v>
      </c>
      <c r="ET263" s="59">
        <v>0</v>
      </c>
      <c r="EU263" s="59">
        <v>0</v>
      </c>
      <c r="EV263" s="59">
        <v>0</v>
      </c>
      <c r="EW263" s="56"/>
      <c r="EX263" s="56"/>
      <c r="EY263" s="56"/>
      <c r="EZ263" s="56"/>
      <c r="FA263" s="56"/>
      <c r="FB263" s="56"/>
      <c r="FC263" s="56"/>
      <c r="FD263" s="56"/>
      <c r="FE263" s="56"/>
      <c r="FF263" s="56"/>
      <c r="FG263" s="56"/>
      <c r="FH263" s="56"/>
      <c r="FI263" s="56"/>
      <c r="FJ263" s="56"/>
      <c r="FK263" s="56"/>
      <c r="FL263" s="56"/>
      <c r="FM263" s="56"/>
      <c r="FN263" s="56" t="s">
        <v>466</v>
      </c>
      <c r="FO263" s="60" t="b">
        <f t="shared" si="4"/>
        <v>1</v>
      </c>
    </row>
    <row r="264" spans="1:171" s="58" customFormat="1" ht="12.75" x14ac:dyDescent="0.2">
      <c r="A264" s="51" t="s">
        <v>437</v>
      </c>
      <c r="B264" s="52">
        <v>68012</v>
      </c>
      <c r="C264" s="53">
        <v>0</v>
      </c>
      <c r="D264" s="53">
        <v>1</v>
      </c>
      <c r="E264" s="54" t="s">
        <v>1819</v>
      </c>
      <c r="F264" s="53" t="s">
        <v>1820</v>
      </c>
      <c r="G264" s="53"/>
      <c r="H264" s="53" t="s">
        <v>1821</v>
      </c>
      <c r="I264" s="53">
        <v>2</v>
      </c>
      <c r="J264" s="53" t="s">
        <v>1822</v>
      </c>
      <c r="K264" s="53" t="s">
        <v>447</v>
      </c>
      <c r="L264" s="53" t="s">
        <v>448</v>
      </c>
      <c r="M264" s="53" t="s">
        <v>447</v>
      </c>
      <c r="N264" s="53">
        <v>1</v>
      </c>
      <c r="O264" s="53">
        <v>243</v>
      </c>
      <c r="P264" s="53">
        <v>12</v>
      </c>
      <c r="Q264" s="53" t="s">
        <v>153</v>
      </c>
      <c r="R264" s="53" t="s">
        <v>153</v>
      </c>
      <c r="S264" s="53" t="s">
        <v>1823</v>
      </c>
      <c r="T264" s="53" t="s">
        <v>1824</v>
      </c>
      <c r="U264" s="53" t="s">
        <v>1825</v>
      </c>
      <c r="V264" s="53" t="s">
        <v>1826</v>
      </c>
      <c r="W264" s="53" t="s">
        <v>153</v>
      </c>
      <c r="X264" s="53" t="s">
        <v>1827</v>
      </c>
      <c r="Y264" s="53" t="s">
        <v>546</v>
      </c>
      <c r="Z264" s="51"/>
      <c r="AA264" s="51" t="s">
        <v>452</v>
      </c>
      <c r="AB264" s="51" t="s">
        <v>1819</v>
      </c>
      <c r="AC264" s="51" t="s">
        <v>1820</v>
      </c>
      <c r="AD264" s="51" t="s">
        <v>1821</v>
      </c>
      <c r="AE264" s="51" t="s">
        <v>1822</v>
      </c>
      <c r="AF264" s="53">
        <v>1</v>
      </c>
      <c r="AG264" s="53">
        <v>232</v>
      </c>
      <c r="AH264" s="53">
        <v>10</v>
      </c>
      <c r="AI264" s="53">
        <v>1</v>
      </c>
      <c r="AJ264" s="53" t="s">
        <v>153</v>
      </c>
      <c r="AK264" s="53" t="s">
        <v>153</v>
      </c>
      <c r="AL264" s="53" t="s">
        <v>1823</v>
      </c>
      <c r="AM264" s="53" t="s">
        <v>1824</v>
      </c>
      <c r="AN264" s="53" t="s">
        <v>1828</v>
      </c>
      <c r="AO264" s="53" t="s">
        <v>546</v>
      </c>
      <c r="AP264" s="53" t="s">
        <v>1829</v>
      </c>
      <c r="AQ264" s="53" t="s">
        <v>1826</v>
      </c>
      <c r="AR264" s="53" t="s">
        <v>153</v>
      </c>
      <c r="AS264" s="53">
        <v>2015</v>
      </c>
      <c r="AT264" s="53" t="s">
        <v>1830</v>
      </c>
      <c r="AU264" s="53" t="s">
        <v>153</v>
      </c>
      <c r="AV264" s="53" t="s">
        <v>153</v>
      </c>
      <c r="AW264" s="53" t="s">
        <v>153</v>
      </c>
      <c r="AX264" s="53" t="s">
        <v>153</v>
      </c>
      <c r="AY264" s="51"/>
      <c r="AZ264" s="51" t="s">
        <v>153</v>
      </c>
      <c r="BA264" s="53">
        <v>7672</v>
      </c>
      <c r="BB264" s="53">
        <v>0</v>
      </c>
      <c r="BC264" s="53"/>
      <c r="BD264" s="53"/>
      <c r="BE264" s="53"/>
      <c r="BF264" s="53"/>
      <c r="BG264" s="53"/>
      <c r="BH264" s="53" t="s">
        <v>532</v>
      </c>
      <c r="BI264" s="53"/>
      <c r="BJ264" s="51">
        <v>4.7413793103448274</v>
      </c>
      <c r="BK264" s="53"/>
      <c r="BL264" s="53"/>
      <c r="BM264" s="53"/>
      <c r="BN264" s="53" t="s">
        <v>701</v>
      </c>
      <c r="BO264" s="53"/>
      <c r="BP264" s="53"/>
      <c r="BQ264" s="53" t="s">
        <v>701</v>
      </c>
      <c r="BR264" s="53"/>
      <c r="BS264" s="53"/>
      <c r="BT264" s="53"/>
      <c r="BU264" s="53"/>
      <c r="BV264" s="53"/>
      <c r="BW264" s="53"/>
      <c r="BX264" s="53"/>
      <c r="BY264" s="53"/>
      <c r="BZ264" s="53"/>
      <c r="CA264" s="53" t="s">
        <v>534</v>
      </c>
      <c r="CB264" s="53"/>
      <c r="CC264" s="53"/>
      <c r="CD264" s="53"/>
      <c r="CE264" s="53"/>
      <c r="CF264" s="53" t="s">
        <v>462</v>
      </c>
      <c r="CG264" s="53"/>
      <c r="CH264" s="53"/>
      <c r="CI264" s="53">
        <v>2017</v>
      </c>
      <c r="CJ264" s="53" t="s">
        <v>448</v>
      </c>
      <c r="CK264" s="53" t="s">
        <v>463</v>
      </c>
      <c r="CL264" s="53" t="s">
        <v>463</v>
      </c>
      <c r="CM264" s="53" t="s">
        <v>463</v>
      </c>
      <c r="CN264" s="53" t="s">
        <v>464</v>
      </c>
      <c r="CO264" s="53" t="s">
        <v>465</v>
      </c>
      <c r="CP264" s="53">
        <v>2</v>
      </c>
      <c r="CQ264" s="53">
        <v>0</v>
      </c>
      <c r="CR264" s="53">
        <v>0</v>
      </c>
      <c r="CS264" s="53">
        <v>2</v>
      </c>
      <c r="CT264" s="53">
        <v>0</v>
      </c>
      <c r="CU264" s="53">
        <v>0</v>
      </c>
      <c r="CV264" s="53">
        <v>0</v>
      </c>
      <c r="CW264" s="53">
        <v>0</v>
      </c>
      <c r="CX264" s="53">
        <v>1</v>
      </c>
      <c r="CY264" s="53">
        <v>1</v>
      </c>
      <c r="CZ264" s="53">
        <v>0</v>
      </c>
      <c r="DA264" s="53">
        <v>0</v>
      </c>
      <c r="DB264" s="53">
        <v>0</v>
      </c>
      <c r="DC264" s="53" t="s">
        <v>153</v>
      </c>
      <c r="DD264" s="53" t="s">
        <v>153</v>
      </c>
      <c r="DE264" s="53" t="s">
        <v>153</v>
      </c>
      <c r="DF264" s="53">
        <v>2</v>
      </c>
      <c r="DG264" s="53" t="s">
        <v>465</v>
      </c>
      <c r="DH264" s="53">
        <v>0</v>
      </c>
      <c r="DI264" s="53">
        <v>0</v>
      </c>
      <c r="DJ264" s="53">
        <v>0</v>
      </c>
      <c r="DK264" s="53">
        <v>0</v>
      </c>
      <c r="DL264" s="53">
        <v>0</v>
      </c>
      <c r="DM264" s="53">
        <v>0</v>
      </c>
      <c r="DN264" s="53">
        <v>0</v>
      </c>
      <c r="DO264" s="53">
        <v>0</v>
      </c>
      <c r="DP264" s="53">
        <v>0</v>
      </c>
      <c r="DQ264" s="53">
        <v>0</v>
      </c>
      <c r="DR264" s="53">
        <v>0</v>
      </c>
      <c r="DS264" s="53">
        <v>0</v>
      </c>
      <c r="DT264" s="53">
        <v>0</v>
      </c>
      <c r="DU264" s="53" t="s">
        <v>153</v>
      </c>
      <c r="DV264" s="53" t="s">
        <v>153</v>
      </c>
      <c r="DW264" s="51"/>
      <c r="DX264" s="53">
        <v>0</v>
      </c>
      <c r="DY264" s="53">
        <v>0</v>
      </c>
      <c r="DZ264" s="53">
        <v>0</v>
      </c>
      <c r="EA264" s="53">
        <v>0</v>
      </c>
      <c r="EB264" s="53"/>
      <c r="EC264" s="53"/>
      <c r="ED264" s="53"/>
      <c r="EE264" s="51">
        <v>-14.285714285714285</v>
      </c>
      <c r="EF264" s="53"/>
      <c r="EG264" s="53"/>
      <c r="EH264" s="53"/>
      <c r="EI264" s="53"/>
      <c r="EJ264" s="53"/>
      <c r="EK264" s="53"/>
      <c r="EL264" s="53"/>
      <c r="EM264" s="53"/>
      <c r="EN264" s="53"/>
      <c r="EO264" s="53"/>
      <c r="EP264" s="53"/>
      <c r="EQ264" s="59">
        <v>68012</v>
      </c>
      <c r="ER264" s="59">
        <v>7672</v>
      </c>
      <c r="ES264" s="59">
        <v>0</v>
      </c>
      <c r="ET264" s="59">
        <v>0</v>
      </c>
      <c r="EU264" s="59">
        <v>0</v>
      </c>
      <c r="EV264" s="59">
        <v>0</v>
      </c>
      <c r="EW264" s="59">
        <v>2</v>
      </c>
      <c r="EX264" s="59">
        <v>0</v>
      </c>
      <c r="EY264" s="59">
        <v>0</v>
      </c>
      <c r="EZ264" s="59">
        <v>2</v>
      </c>
      <c r="FA264" s="59">
        <v>0</v>
      </c>
      <c r="FB264" s="59">
        <v>0</v>
      </c>
      <c r="FC264" s="59">
        <v>0</v>
      </c>
      <c r="FD264" s="59">
        <v>0</v>
      </c>
      <c r="FE264" s="59">
        <v>0</v>
      </c>
      <c r="FF264" s="59">
        <v>0</v>
      </c>
      <c r="FG264" s="59">
        <v>0</v>
      </c>
      <c r="FH264" s="59">
        <v>0</v>
      </c>
      <c r="FI264" s="59">
        <v>1</v>
      </c>
      <c r="FJ264" s="59">
        <v>0</v>
      </c>
      <c r="FK264" s="59">
        <v>0</v>
      </c>
      <c r="FL264" s="59">
        <v>0</v>
      </c>
      <c r="FM264" s="56"/>
      <c r="FN264" s="56" t="s">
        <v>536</v>
      </c>
      <c r="FO264" s="60" t="b">
        <f t="shared" si="4"/>
        <v>1</v>
      </c>
    </row>
    <row r="265" spans="1:171" s="58" customFormat="1" ht="12.75" x14ac:dyDescent="0.2">
      <c r="A265" s="51" t="s">
        <v>437</v>
      </c>
      <c r="B265" s="52">
        <v>68012</v>
      </c>
      <c r="C265" s="53">
        <v>1</v>
      </c>
      <c r="D265" s="53">
        <v>0</v>
      </c>
      <c r="E265" s="54" t="s">
        <v>1819</v>
      </c>
      <c r="F265" s="53" t="s">
        <v>1820</v>
      </c>
      <c r="G265" s="53"/>
      <c r="H265" s="53" t="s">
        <v>1821</v>
      </c>
      <c r="I265" s="53">
        <v>2</v>
      </c>
      <c r="J265" s="53" t="s">
        <v>1822</v>
      </c>
      <c r="K265" s="53" t="s">
        <v>447</v>
      </c>
      <c r="L265" s="53" t="s">
        <v>448</v>
      </c>
      <c r="M265" s="53" t="s">
        <v>447</v>
      </c>
      <c r="N265" s="53">
        <v>1</v>
      </c>
      <c r="O265" s="53">
        <v>243</v>
      </c>
      <c r="P265" s="53">
        <v>12</v>
      </c>
      <c r="Q265" s="53" t="s">
        <v>153</v>
      </c>
      <c r="R265" s="53" t="s">
        <v>153</v>
      </c>
      <c r="S265" s="53" t="s">
        <v>153</v>
      </c>
      <c r="T265" s="53" t="s">
        <v>1824</v>
      </c>
      <c r="U265" s="53" t="s">
        <v>153</v>
      </c>
      <c r="V265" s="53" t="s">
        <v>153</v>
      </c>
      <c r="W265" s="53" t="s">
        <v>153</v>
      </c>
      <c r="X265" s="53" t="s">
        <v>153</v>
      </c>
      <c r="Y265" s="53" t="s">
        <v>153</v>
      </c>
      <c r="Z265" s="51"/>
      <c r="AA265" s="51" t="s">
        <v>452</v>
      </c>
      <c r="AB265" s="51" t="s">
        <v>1819</v>
      </c>
      <c r="AC265" s="51" t="s">
        <v>1820</v>
      </c>
      <c r="AD265" s="51" t="s">
        <v>1821</v>
      </c>
      <c r="AE265" s="51" t="s">
        <v>1822</v>
      </c>
      <c r="AF265" s="53">
        <v>1</v>
      </c>
      <c r="AG265" s="53">
        <v>232</v>
      </c>
      <c r="AH265" s="53">
        <v>10</v>
      </c>
      <c r="AI265" s="53">
        <v>0</v>
      </c>
      <c r="AJ265" s="53" t="s">
        <v>153</v>
      </c>
      <c r="AK265" s="53" t="s">
        <v>153</v>
      </c>
      <c r="AL265" s="53" t="s">
        <v>153</v>
      </c>
      <c r="AM265" s="53" t="s">
        <v>1824</v>
      </c>
      <c r="AN265" s="53" t="s">
        <v>153</v>
      </c>
      <c r="AO265" s="53" t="s">
        <v>153</v>
      </c>
      <c r="AP265" s="53" t="s">
        <v>153</v>
      </c>
      <c r="AQ265" s="53" t="s">
        <v>153</v>
      </c>
      <c r="AR265" s="53" t="s">
        <v>153</v>
      </c>
      <c r="AS265" s="53">
        <v>2015</v>
      </c>
      <c r="AT265" s="53" t="s">
        <v>1830</v>
      </c>
      <c r="AU265" s="53" t="s">
        <v>153</v>
      </c>
      <c r="AV265" s="53" t="s">
        <v>153</v>
      </c>
      <c r="AW265" s="53" t="s">
        <v>153</v>
      </c>
      <c r="AX265" s="53" t="s">
        <v>153</v>
      </c>
      <c r="AY265" s="51"/>
      <c r="AZ265" s="51" t="s">
        <v>153</v>
      </c>
      <c r="BA265" s="53">
        <v>7672</v>
      </c>
      <c r="BB265" s="53">
        <v>0</v>
      </c>
      <c r="BC265" s="53"/>
      <c r="BD265" s="53"/>
      <c r="BE265" s="53"/>
      <c r="BF265" s="53"/>
      <c r="BG265" s="53"/>
      <c r="BH265" s="53"/>
      <c r="BI265" s="53"/>
      <c r="BJ265" s="51">
        <v>4.7413793103448274</v>
      </c>
      <c r="BK265" s="53"/>
      <c r="BL265" s="53"/>
      <c r="BM265" s="53"/>
      <c r="BN265" s="53" t="s">
        <v>701</v>
      </c>
      <c r="BO265" s="53"/>
      <c r="BP265" s="53"/>
      <c r="BQ265" s="53" t="s">
        <v>701</v>
      </c>
      <c r="BR265" s="53"/>
      <c r="BS265" s="53"/>
      <c r="BT265" s="53"/>
      <c r="BU265" s="53"/>
      <c r="BV265" s="53"/>
      <c r="BW265" s="53"/>
      <c r="BX265" s="53"/>
      <c r="BY265" s="53"/>
      <c r="BZ265" s="53"/>
      <c r="CA265" s="53"/>
      <c r="CB265" s="53"/>
      <c r="CC265" s="53"/>
      <c r="CD265" s="53"/>
      <c r="CE265" s="53"/>
      <c r="CF265" s="53"/>
      <c r="CG265" s="53"/>
      <c r="CH265" s="53"/>
      <c r="CI265" s="53">
        <v>2017</v>
      </c>
      <c r="CJ265" s="53" t="s">
        <v>448</v>
      </c>
      <c r="CK265" s="53" t="s">
        <v>463</v>
      </c>
      <c r="CL265" s="53" t="s">
        <v>463</v>
      </c>
      <c r="CM265" s="53" t="s">
        <v>463</v>
      </c>
      <c r="CN265" s="53" t="s">
        <v>464</v>
      </c>
      <c r="CO265" s="53" t="s">
        <v>465</v>
      </c>
      <c r="CP265" s="53">
        <v>2</v>
      </c>
      <c r="CQ265" s="53">
        <v>0</v>
      </c>
      <c r="CR265" s="53">
        <v>0</v>
      </c>
      <c r="CS265" s="53">
        <v>2</v>
      </c>
      <c r="CT265" s="53">
        <v>0</v>
      </c>
      <c r="CU265" s="53">
        <v>0</v>
      </c>
      <c r="CV265" s="53">
        <v>0</v>
      </c>
      <c r="CW265" s="53">
        <v>0</v>
      </c>
      <c r="CX265" s="53">
        <v>1</v>
      </c>
      <c r="CY265" s="53">
        <v>1</v>
      </c>
      <c r="CZ265" s="53">
        <v>0</v>
      </c>
      <c r="DA265" s="53">
        <v>0</v>
      </c>
      <c r="DB265" s="53">
        <v>0</v>
      </c>
      <c r="DC265" s="53" t="s">
        <v>153</v>
      </c>
      <c r="DD265" s="53" t="s">
        <v>153</v>
      </c>
      <c r="DE265" s="53" t="s">
        <v>153</v>
      </c>
      <c r="DF265" s="53">
        <v>2</v>
      </c>
      <c r="DG265" s="53" t="s">
        <v>465</v>
      </c>
      <c r="DH265" s="53">
        <v>0</v>
      </c>
      <c r="DI265" s="53">
        <v>0</v>
      </c>
      <c r="DJ265" s="53">
        <v>0</v>
      </c>
      <c r="DK265" s="53">
        <v>0</v>
      </c>
      <c r="DL265" s="53">
        <v>0</v>
      </c>
      <c r="DM265" s="53">
        <v>0</v>
      </c>
      <c r="DN265" s="53">
        <v>0</v>
      </c>
      <c r="DO265" s="53">
        <v>0</v>
      </c>
      <c r="DP265" s="53">
        <v>0</v>
      </c>
      <c r="DQ265" s="53">
        <v>0</v>
      </c>
      <c r="DR265" s="53">
        <v>0</v>
      </c>
      <c r="DS265" s="53">
        <v>0</v>
      </c>
      <c r="DT265" s="53">
        <v>0</v>
      </c>
      <c r="DU265" s="53" t="s">
        <v>153</v>
      </c>
      <c r="DV265" s="53" t="s">
        <v>153</v>
      </c>
      <c r="DW265" s="51"/>
      <c r="DX265" s="53">
        <v>0</v>
      </c>
      <c r="DY265" s="53">
        <v>0</v>
      </c>
      <c r="DZ265" s="53">
        <v>0</v>
      </c>
      <c r="EA265" s="53">
        <v>0</v>
      </c>
      <c r="EB265" s="53"/>
      <c r="EC265" s="53"/>
      <c r="ED265" s="53"/>
      <c r="EE265" s="51">
        <v>-14.285714285714285</v>
      </c>
      <c r="EF265" s="53"/>
      <c r="EG265" s="53"/>
      <c r="EH265" s="53"/>
      <c r="EI265" s="53"/>
      <c r="EJ265" s="53"/>
      <c r="EK265" s="53"/>
      <c r="EL265" s="53"/>
      <c r="EM265" s="53"/>
      <c r="EN265" s="53"/>
      <c r="EO265" s="53"/>
      <c r="EP265" s="53"/>
      <c r="EQ265" s="59">
        <v>68012</v>
      </c>
      <c r="ER265" s="59">
        <v>7672</v>
      </c>
      <c r="ES265" s="59">
        <v>0</v>
      </c>
      <c r="ET265" s="59">
        <v>0</v>
      </c>
      <c r="EU265" s="59">
        <v>0</v>
      </c>
      <c r="EV265" s="59">
        <v>0</v>
      </c>
      <c r="EW265" s="56"/>
      <c r="EX265" s="56"/>
      <c r="EY265" s="56"/>
      <c r="EZ265" s="56"/>
      <c r="FA265" s="56"/>
      <c r="FB265" s="56"/>
      <c r="FC265" s="56"/>
      <c r="FD265" s="56"/>
      <c r="FE265" s="56"/>
      <c r="FF265" s="56"/>
      <c r="FG265" s="56"/>
      <c r="FH265" s="56"/>
      <c r="FI265" s="56"/>
      <c r="FJ265" s="56"/>
      <c r="FK265" s="56"/>
      <c r="FL265" s="56"/>
      <c r="FM265" s="56"/>
      <c r="FN265" s="56" t="s">
        <v>536</v>
      </c>
      <c r="FO265" s="60" t="b">
        <f t="shared" si="4"/>
        <v>1</v>
      </c>
    </row>
    <row r="266" spans="1:171" s="58" customFormat="1" ht="12.75" x14ac:dyDescent="0.2">
      <c r="A266" s="51" t="s">
        <v>437</v>
      </c>
      <c r="B266" s="52">
        <v>53024</v>
      </c>
      <c r="C266" s="53">
        <v>0</v>
      </c>
      <c r="D266" s="53">
        <v>1</v>
      </c>
      <c r="E266" s="54" t="s">
        <v>1831</v>
      </c>
      <c r="F266" s="53" t="s">
        <v>1832</v>
      </c>
      <c r="G266" s="53"/>
      <c r="H266" s="53" t="s">
        <v>1833</v>
      </c>
      <c r="I266" s="53">
        <v>2</v>
      </c>
      <c r="J266" s="53" t="s">
        <v>1834</v>
      </c>
      <c r="K266" s="53" t="s">
        <v>447</v>
      </c>
      <c r="L266" s="53" t="s">
        <v>448</v>
      </c>
      <c r="M266" s="53" t="s">
        <v>447</v>
      </c>
      <c r="N266" s="53">
        <v>1</v>
      </c>
      <c r="O266" s="53">
        <v>250</v>
      </c>
      <c r="P266" s="53">
        <v>12</v>
      </c>
      <c r="Q266" s="53" t="s">
        <v>1835</v>
      </c>
      <c r="R266" s="53" t="s">
        <v>153</v>
      </c>
      <c r="S266" s="53" t="s">
        <v>1836</v>
      </c>
      <c r="T266" s="53" t="s">
        <v>1837</v>
      </c>
      <c r="U266" s="53" t="s">
        <v>1838</v>
      </c>
      <c r="V266" s="53" t="s">
        <v>1839</v>
      </c>
      <c r="W266" s="53" t="s">
        <v>153</v>
      </c>
      <c r="X266" s="53" t="s">
        <v>1840</v>
      </c>
      <c r="Y266" s="53" t="s">
        <v>546</v>
      </c>
      <c r="Z266" s="51"/>
      <c r="AA266" s="51" t="s">
        <v>452</v>
      </c>
      <c r="AB266" s="51" t="s">
        <v>1831</v>
      </c>
      <c r="AC266" s="51" t="s">
        <v>1832</v>
      </c>
      <c r="AD266" s="51" t="s">
        <v>1833</v>
      </c>
      <c r="AE266" s="51" t="s">
        <v>1834</v>
      </c>
      <c r="AF266" s="53">
        <v>1</v>
      </c>
      <c r="AG266" s="53">
        <v>233</v>
      </c>
      <c r="AH266" s="53">
        <v>10</v>
      </c>
      <c r="AI266" s="53">
        <v>1</v>
      </c>
      <c r="AJ266" s="53" t="s">
        <v>1835</v>
      </c>
      <c r="AK266" s="53" t="s">
        <v>153</v>
      </c>
      <c r="AL266" s="53" t="s">
        <v>1836</v>
      </c>
      <c r="AM266" s="53" t="s">
        <v>1837</v>
      </c>
      <c r="AN266" s="53" t="s">
        <v>1840</v>
      </c>
      <c r="AO266" s="53" t="s">
        <v>546</v>
      </c>
      <c r="AP266" s="53" t="s">
        <v>1838</v>
      </c>
      <c r="AQ266" s="53" t="s">
        <v>1839</v>
      </c>
      <c r="AR266" s="53" t="s">
        <v>153</v>
      </c>
      <c r="AS266" s="53">
        <v>2015</v>
      </c>
      <c r="AT266" s="53" t="s">
        <v>153</v>
      </c>
      <c r="AU266" s="53" t="s">
        <v>153</v>
      </c>
      <c r="AV266" s="53" t="s">
        <v>153</v>
      </c>
      <c r="AW266" s="53" t="s">
        <v>153</v>
      </c>
      <c r="AX266" s="53" t="s">
        <v>153</v>
      </c>
      <c r="AY266" s="51"/>
      <c r="AZ266" s="51" t="s">
        <v>153</v>
      </c>
      <c r="BA266" s="53">
        <v>7673</v>
      </c>
      <c r="BB266" s="53">
        <v>0</v>
      </c>
      <c r="BC266" s="53"/>
      <c r="BD266" s="53"/>
      <c r="BE266" s="53"/>
      <c r="BF266" s="53"/>
      <c r="BG266" s="53"/>
      <c r="BH266" s="53" t="s">
        <v>532</v>
      </c>
      <c r="BI266" s="53"/>
      <c r="BJ266" s="51">
        <v>7.296137339055794</v>
      </c>
      <c r="BK266" s="53"/>
      <c r="BL266" s="53"/>
      <c r="BM266" s="53"/>
      <c r="BN266" s="53" t="s">
        <v>1009</v>
      </c>
      <c r="BO266" s="53"/>
      <c r="BP266" s="53"/>
      <c r="BQ266" s="53" t="s">
        <v>1009</v>
      </c>
      <c r="BR266" s="53"/>
      <c r="BS266" s="53"/>
      <c r="BT266" s="53"/>
      <c r="BU266" s="53"/>
      <c r="BV266" s="53"/>
      <c r="BW266" s="53"/>
      <c r="BX266" s="53"/>
      <c r="BY266" s="53"/>
      <c r="BZ266" s="53"/>
      <c r="CA266" s="53"/>
      <c r="CB266" s="53"/>
      <c r="CC266" s="53"/>
      <c r="CD266" s="53"/>
      <c r="CE266" s="53"/>
      <c r="CF266" s="53" t="s">
        <v>462</v>
      </c>
      <c r="CG266" s="53"/>
      <c r="CH266" s="53"/>
      <c r="CI266" s="53">
        <v>2017</v>
      </c>
      <c r="CJ266" s="53" t="s">
        <v>448</v>
      </c>
      <c r="CK266" s="53" t="s">
        <v>463</v>
      </c>
      <c r="CL266" s="53" t="s">
        <v>463</v>
      </c>
      <c r="CM266" s="53" t="s">
        <v>464</v>
      </c>
      <c r="CN266" s="53" t="s">
        <v>464</v>
      </c>
      <c r="CO266" s="53" t="s">
        <v>465</v>
      </c>
      <c r="CP266" s="53">
        <v>4</v>
      </c>
      <c r="CQ266" s="53">
        <v>0</v>
      </c>
      <c r="CR266" s="53">
        <v>1</v>
      </c>
      <c r="CS266" s="53">
        <v>3</v>
      </c>
      <c r="CT266" s="53">
        <v>0</v>
      </c>
      <c r="CU266" s="53">
        <v>1</v>
      </c>
      <c r="CV266" s="53">
        <v>1</v>
      </c>
      <c r="CW266" s="53">
        <v>0</v>
      </c>
      <c r="CX266" s="53">
        <v>2</v>
      </c>
      <c r="CY266" s="53">
        <v>0</v>
      </c>
      <c r="CZ266" s="53">
        <v>0</v>
      </c>
      <c r="DA266" s="53">
        <v>0</v>
      </c>
      <c r="DB266" s="53">
        <v>0</v>
      </c>
      <c r="DC266" s="53" t="s">
        <v>153</v>
      </c>
      <c r="DD266" s="53" t="s">
        <v>153</v>
      </c>
      <c r="DE266" s="53" t="s">
        <v>153</v>
      </c>
      <c r="DF266" s="53">
        <v>0</v>
      </c>
      <c r="DG266" s="53" t="s">
        <v>465</v>
      </c>
      <c r="DH266" s="53">
        <v>0</v>
      </c>
      <c r="DI266" s="53">
        <v>0</v>
      </c>
      <c r="DJ266" s="53">
        <v>0</v>
      </c>
      <c r="DK266" s="53">
        <v>0</v>
      </c>
      <c r="DL266" s="53">
        <v>0</v>
      </c>
      <c r="DM266" s="53">
        <v>0</v>
      </c>
      <c r="DN266" s="53">
        <v>0</v>
      </c>
      <c r="DO266" s="53">
        <v>0</v>
      </c>
      <c r="DP266" s="53">
        <v>0</v>
      </c>
      <c r="DQ266" s="53">
        <v>0</v>
      </c>
      <c r="DR266" s="53">
        <v>0</v>
      </c>
      <c r="DS266" s="53">
        <v>0</v>
      </c>
      <c r="DT266" s="53">
        <v>0</v>
      </c>
      <c r="DU266" s="53" t="s">
        <v>153</v>
      </c>
      <c r="DV266" s="53" t="s">
        <v>153</v>
      </c>
      <c r="DW266" s="51"/>
      <c r="DX266" s="53">
        <v>0</v>
      </c>
      <c r="DY266" s="53">
        <v>2</v>
      </c>
      <c r="DZ266" s="53">
        <v>0</v>
      </c>
      <c r="EA266" s="53">
        <v>0</v>
      </c>
      <c r="EB266" s="53"/>
      <c r="EC266" s="53"/>
      <c r="ED266" s="53"/>
      <c r="EE266" s="51"/>
      <c r="EF266" s="53"/>
      <c r="EG266" s="53"/>
      <c r="EH266" s="53"/>
      <c r="EI266" s="53"/>
      <c r="EJ266" s="53"/>
      <c r="EK266" s="53"/>
      <c r="EL266" s="53"/>
      <c r="EM266" s="53"/>
      <c r="EN266" s="53"/>
      <c r="EO266" s="53"/>
      <c r="EP266" s="53"/>
      <c r="EQ266" s="59">
        <v>53024</v>
      </c>
      <c r="ER266" s="59">
        <v>7673</v>
      </c>
      <c r="ES266" s="59">
        <v>0</v>
      </c>
      <c r="ET266" s="59">
        <v>0</v>
      </c>
      <c r="EU266" s="59">
        <v>0</v>
      </c>
      <c r="EV266" s="59">
        <v>0</v>
      </c>
      <c r="EW266" s="59">
        <v>3</v>
      </c>
      <c r="EX266" s="59">
        <v>3</v>
      </c>
      <c r="EY266" s="59">
        <v>0</v>
      </c>
      <c r="EZ266" s="59">
        <v>0</v>
      </c>
      <c r="FA266" s="59">
        <v>0</v>
      </c>
      <c r="FB266" s="59">
        <v>0</v>
      </c>
      <c r="FC266" s="59">
        <v>0</v>
      </c>
      <c r="FD266" s="59">
        <v>0</v>
      </c>
      <c r="FE266" s="59">
        <v>0</v>
      </c>
      <c r="FF266" s="59">
        <v>0</v>
      </c>
      <c r="FG266" s="59">
        <v>0</v>
      </c>
      <c r="FH266" s="59">
        <v>0</v>
      </c>
      <c r="FI266" s="59">
        <v>0</v>
      </c>
      <c r="FJ266" s="59">
        <v>0</v>
      </c>
      <c r="FK266" s="59">
        <v>0</v>
      </c>
      <c r="FL266" s="59">
        <v>0</v>
      </c>
      <c r="FM266" s="56"/>
      <c r="FN266" s="56" t="s">
        <v>466</v>
      </c>
      <c r="FO266" s="60" t="b">
        <f t="shared" si="4"/>
        <v>1</v>
      </c>
    </row>
    <row r="267" spans="1:171" s="58" customFormat="1" ht="12.75" x14ac:dyDescent="0.2">
      <c r="A267" s="51" t="s">
        <v>437</v>
      </c>
      <c r="B267" s="52">
        <v>53024</v>
      </c>
      <c r="C267" s="53">
        <v>1</v>
      </c>
      <c r="D267" s="53">
        <v>0</v>
      </c>
      <c r="E267" s="54" t="s">
        <v>1831</v>
      </c>
      <c r="F267" s="53" t="s">
        <v>1832</v>
      </c>
      <c r="G267" s="53"/>
      <c r="H267" s="53" t="s">
        <v>1833</v>
      </c>
      <c r="I267" s="53">
        <v>2</v>
      </c>
      <c r="J267" s="53" t="s">
        <v>1834</v>
      </c>
      <c r="K267" s="53" t="s">
        <v>447</v>
      </c>
      <c r="L267" s="53" t="s">
        <v>448</v>
      </c>
      <c r="M267" s="53" t="s">
        <v>447</v>
      </c>
      <c r="N267" s="53">
        <v>1</v>
      </c>
      <c r="O267" s="53">
        <v>250</v>
      </c>
      <c r="P267" s="53">
        <v>12</v>
      </c>
      <c r="Q267" s="53" t="s">
        <v>153</v>
      </c>
      <c r="R267" s="53" t="s">
        <v>153</v>
      </c>
      <c r="S267" s="53" t="s">
        <v>153</v>
      </c>
      <c r="T267" s="53" t="s">
        <v>1837</v>
      </c>
      <c r="U267" s="53" t="s">
        <v>153</v>
      </c>
      <c r="V267" s="53" t="s">
        <v>153</v>
      </c>
      <c r="W267" s="53" t="s">
        <v>153</v>
      </c>
      <c r="X267" s="53" t="s">
        <v>153</v>
      </c>
      <c r="Y267" s="53" t="s">
        <v>153</v>
      </c>
      <c r="Z267" s="51"/>
      <c r="AA267" s="51" t="s">
        <v>452</v>
      </c>
      <c r="AB267" s="51" t="s">
        <v>1831</v>
      </c>
      <c r="AC267" s="51" t="s">
        <v>1832</v>
      </c>
      <c r="AD267" s="51" t="s">
        <v>1833</v>
      </c>
      <c r="AE267" s="51" t="s">
        <v>1834</v>
      </c>
      <c r="AF267" s="53">
        <v>1</v>
      </c>
      <c r="AG267" s="53">
        <v>233</v>
      </c>
      <c r="AH267" s="53">
        <v>10</v>
      </c>
      <c r="AI267" s="53">
        <v>0</v>
      </c>
      <c r="AJ267" s="53" t="s">
        <v>153</v>
      </c>
      <c r="AK267" s="53" t="s">
        <v>153</v>
      </c>
      <c r="AL267" s="53" t="s">
        <v>153</v>
      </c>
      <c r="AM267" s="53" t="s">
        <v>1837</v>
      </c>
      <c r="AN267" s="53" t="s">
        <v>153</v>
      </c>
      <c r="AO267" s="53" t="s">
        <v>153</v>
      </c>
      <c r="AP267" s="53" t="s">
        <v>153</v>
      </c>
      <c r="AQ267" s="53" t="s">
        <v>153</v>
      </c>
      <c r="AR267" s="53" t="s">
        <v>153</v>
      </c>
      <c r="AS267" s="53">
        <v>2015</v>
      </c>
      <c r="AT267" s="53" t="s">
        <v>153</v>
      </c>
      <c r="AU267" s="53" t="s">
        <v>153</v>
      </c>
      <c r="AV267" s="53" t="s">
        <v>153</v>
      </c>
      <c r="AW267" s="53" t="s">
        <v>153</v>
      </c>
      <c r="AX267" s="53" t="s">
        <v>153</v>
      </c>
      <c r="AY267" s="51"/>
      <c r="AZ267" s="51" t="s">
        <v>153</v>
      </c>
      <c r="BA267" s="53">
        <v>7673</v>
      </c>
      <c r="BB267" s="53">
        <v>0</v>
      </c>
      <c r="BC267" s="53"/>
      <c r="BD267" s="53"/>
      <c r="BE267" s="53"/>
      <c r="BF267" s="53"/>
      <c r="BG267" s="53"/>
      <c r="BH267" s="53"/>
      <c r="BI267" s="53"/>
      <c r="BJ267" s="51">
        <v>7.296137339055794</v>
      </c>
      <c r="BK267" s="53"/>
      <c r="BL267" s="53"/>
      <c r="BM267" s="53"/>
      <c r="BN267" s="53" t="s">
        <v>1009</v>
      </c>
      <c r="BO267" s="53"/>
      <c r="BP267" s="53"/>
      <c r="BQ267" s="53" t="s">
        <v>1009</v>
      </c>
      <c r="BR267" s="53"/>
      <c r="BS267" s="53"/>
      <c r="BT267" s="53"/>
      <c r="BU267" s="53"/>
      <c r="BV267" s="53"/>
      <c r="BW267" s="53"/>
      <c r="BX267" s="53"/>
      <c r="BY267" s="53"/>
      <c r="BZ267" s="53"/>
      <c r="CA267" s="53"/>
      <c r="CB267" s="53"/>
      <c r="CC267" s="53"/>
      <c r="CD267" s="53"/>
      <c r="CE267" s="53"/>
      <c r="CF267" s="53"/>
      <c r="CG267" s="53"/>
      <c r="CH267" s="53"/>
      <c r="CI267" s="53">
        <v>2017</v>
      </c>
      <c r="CJ267" s="53" t="s">
        <v>448</v>
      </c>
      <c r="CK267" s="53" t="s">
        <v>463</v>
      </c>
      <c r="CL267" s="53" t="s">
        <v>463</v>
      </c>
      <c r="CM267" s="53" t="s">
        <v>464</v>
      </c>
      <c r="CN267" s="53" t="s">
        <v>464</v>
      </c>
      <c r="CO267" s="53" t="s">
        <v>465</v>
      </c>
      <c r="CP267" s="53">
        <v>4</v>
      </c>
      <c r="CQ267" s="53">
        <v>0</v>
      </c>
      <c r="CR267" s="53">
        <v>1</v>
      </c>
      <c r="CS267" s="53">
        <v>3</v>
      </c>
      <c r="CT267" s="53">
        <v>0</v>
      </c>
      <c r="CU267" s="53">
        <v>1</v>
      </c>
      <c r="CV267" s="53">
        <v>1</v>
      </c>
      <c r="CW267" s="53">
        <v>0</v>
      </c>
      <c r="CX267" s="53">
        <v>2</v>
      </c>
      <c r="CY267" s="53">
        <v>0</v>
      </c>
      <c r="CZ267" s="53">
        <v>0</v>
      </c>
      <c r="DA267" s="53">
        <v>0</v>
      </c>
      <c r="DB267" s="53">
        <v>0</v>
      </c>
      <c r="DC267" s="53" t="s">
        <v>153</v>
      </c>
      <c r="DD267" s="53" t="s">
        <v>153</v>
      </c>
      <c r="DE267" s="53" t="s">
        <v>153</v>
      </c>
      <c r="DF267" s="53">
        <v>0</v>
      </c>
      <c r="DG267" s="53" t="s">
        <v>465</v>
      </c>
      <c r="DH267" s="53">
        <v>0</v>
      </c>
      <c r="DI267" s="53">
        <v>0</v>
      </c>
      <c r="DJ267" s="53">
        <v>0</v>
      </c>
      <c r="DK267" s="53">
        <v>0</v>
      </c>
      <c r="DL267" s="53">
        <v>0</v>
      </c>
      <c r="DM267" s="53">
        <v>0</v>
      </c>
      <c r="DN267" s="53">
        <v>0</v>
      </c>
      <c r="DO267" s="53">
        <v>0</v>
      </c>
      <c r="DP267" s="53">
        <v>0</v>
      </c>
      <c r="DQ267" s="53">
        <v>0</v>
      </c>
      <c r="DR267" s="53">
        <v>0</v>
      </c>
      <c r="DS267" s="53">
        <v>0</v>
      </c>
      <c r="DT267" s="53">
        <v>0</v>
      </c>
      <c r="DU267" s="53" t="s">
        <v>153</v>
      </c>
      <c r="DV267" s="53" t="s">
        <v>153</v>
      </c>
      <c r="DW267" s="51"/>
      <c r="DX267" s="53">
        <v>0</v>
      </c>
      <c r="DY267" s="53">
        <v>2</v>
      </c>
      <c r="DZ267" s="53">
        <v>0</v>
      </c>
      <c r="EA267" s="53">
        <v>0</v>
      </c>
      <c r="EB267" s="53"/>
      <c r="EC267" s="53"/>
      <c r="ED267" s="53"/>
      <c r="EE267" s="51"/>
      <c r="EF267" s="53"/>
      <c r="EG267" s="53"/>
      <c r="EH267" s="53"/>
      <c r="EI267" s="53"/>
      <c r="EJ267" s="53"/>
      <c r="EK267" s="53"/>
      <c r="EL267" s="53"/>
      <c r="EM267" s="53"/>
      <c r="EN267" s="53"/>
      <c r="EO267" s="53"/>
      <c r="EP267" s="53"/>
      <c r="EQ267" s="59">
        <v>53024</v>
      </c>
      <c r="ER267" s="59">
        <v>7673</v>
      </c>
      <c r="ES267" s="59">
        <v>0</v>
      </c>
      <c r="ET267" s="59">
        <v>0</v>
      </c>
      <c r="EU267" s="59">
        <v>0</v>
      </c>
      <c r="EV267" s="59">
        <v>0</v>
      </c>
      <c r="EW267" s="56"/>
      <c r="EX267" s="56"/>
      <c r="EY267" s="56"/>
      <c r="EZ267" s="56"/>
      <c r="FA267" s="56"/>
      <c r="FB267" s="56"/>
      <c r="FC267" s="56"/>
      <c r="FD267" s="56"/>
      <c r="FE267" s="56"/>
      <c r="FF267" s="56"/>
      <c r="FG267" s="56"/>
      <c r="FH267" s="56"/>
      <c r="FI267" s="56"/>
      <c r="FJ267" s="56"/>
      <c r="FK267" s="56"/>
      <c r="FL267" s="56"/>
      <c r="FM267" s="56"/>
      <c r="FN267" s="56" t="s">
        <v>466</v>
      </c>
      <c r="FO267" s="60" t="b">
        <f t="shared" si="4"/>
        <v>1</v>
      </c>
    </row>
    <row r="268" spans="1:171" s="58" customFormat="1" ht="12.75" x14ac:dyDescent="0.2">
      <c r="A268" s="51" t="s">
        <v>437</v>
      </c>
      <c r="B268" s="52">
        <v>71289</v>
      </c>
      <c r="C268" s="53">
        <v>0</v>
      </c>
      <c r="D268" s="53">
        <v>2</v>
      </c>
      <c r="E268" s="54">
        <v>39046892400332</v>
      </c>
      <c r="F268" s="53" t="s">
        <v>1841</v>
      </c>
      <c r="G268" s="53"/>
      <c r="H268" s="53" t="s">
        <v>1842</v>
      </c>
      <c r="I268" s="53">
        <v>2</v>
      </c>
      <c r="J268" s="53" t="s">
        <v>1843</v>
      </c>
      <c r="K268" s="53" t="s">
        <v>447</v>
      </c>
      <c r="L268" s="53" t="s">
        <v>448</v>
      </c>
      <c r="M268" s="53" t="s">
        <v>447</v>
      </c>
      <c r="N268" s="53">
        <v>2</v>
      </c>
      <c r="O268" s="53">
        <v>250</v>
      </c>
      <c r="P268" s="53">
        <v>71</v>
      </c>
      <c r="Q268" s="53" t="s">
        <v>153</v>
      </c>
      <c r="R268" s="53" t="s">
        <v>153</v>
      </c>
      <c r="S268" s="53" t="s">
        <v>1844</v>
      </c>
      <c r="T268" s="53" t="s">
        <v>1845</v>
      </c>
      <c r="U268" s="53" t="s">
        <v>1846</v>
      </c>
      <c r="V268" s="53" t="s">
        <v>1847</v>
      </c>
      <c r="W268" s="53" t="s">
        <v>153</v>
      </c>
      <c r="X268" s="53" t="s">
        <v>1848</v>
      </c>
      <c r="Y268" s="53" t="s">
        <v>236</v>
      </c>
      <c r="Z268" s="51"/>
      <c r="AA268" s="51" t="s">
        <v>452</v>
      </c>
      <c r="AB268" s="51" t="s">
        <v>1849</v>
      </c>
      <c r="AC268" s="51" t="s">
        <v>1841</v>
      </c>
      <c r="AD268" s="51" t="s">
        <v>1842</v>
      </c>
      <c r="AE268" s="51" t="s">
        <v>1843</v>
      </c>
      <c r="AF268" s="53">
        <v>1</v>
      </c>
      <c r="AG268" s="53">
        <v>150</v>
      </c>
      <c r="AH268" s="53">
        <v>54</v>
      </c>
      <c r="AI268" s="53">
        <v>1</v>
      </c>
      <c r="AJ268" s="53" t="s">
        <v>153</v>
      </c>
      <c r="AK268" s="53" t="s">
        <v>153</v>
      </c>
      <c r="AL268" s="53" t="s">
        <v>1844</v>
      </c>
      <c r="AM268" s="53" t="s">
        <v>1845</v>
      </c>
      <c r="AN268" s="53" t="s">
        <v>1848</v>
      </c>
      <c r="AO268" s="53" t="s">
        <v>236</v>
      </c>
      <c r="AP268" s="53" t="s">
        <v>1846</v>
      </c>
      <c r="AQ268" s="53" t="s">
        <v>1847</v>
      </c>
      <c r="AR268" s="53" t="s">
        <v>153</v>
      </c>
      <c r="AS268" s="53">
        <v>2015</v>
      </c>
      <c r="AT268" s="53" t="s">
        <v>1850</v>
      </c>
      <c r="AU268" s="53" t="s">
        <v>153</v>
      </c>
      <c r="AV268" s="53" t="s">
        <v>153</v>
      </c>
      <c r="AW268" s="53" t="s">
        <v>153</v>
      </c>
      <c r="AX268" s="53" t="s">
        <v>153</v>
      </c>
      <c r="AY268" s="51"/>
      <c r="AZ268" s="51" t="s">
        <v>153</v>
      </c>
      <c r="BA268" s="53">
        <v>9981</v>
      </c>
      <c r="BB268" s="53">
        <v>0</v>
      </c>
      <c r="BC268" s="53"/>
      <c r="BD268" s="53"/>
      <c r="BE268" s="53"/>
      <c r="BF268" s="53" t="s">
        <v>500</v>
      </c>
      <c r="BG268" s="53"/>
      <c r="BH268" s="53"/>
      <c r="BI268" s="53"/>
      <c r="BJ268" s="51">
        <v>66.666666666666657</v>
      </c>
      <c r="BK268" s="53"/>
      <c r="BL268" s="53"/>
      <c r="BM268" s="53"/>
      <c r="BN268" s="53" t="s">
        <v>66</v>
      </c>
      <c r="BO268" s="53"/>
      <c r="BP268" s="53"/>
      <c r="BQ268" s="53" t="s">
        <v>66</v>
      </c>
      <c r="BR268" s="53"/>
      <c r="BS268" s="53"/>
      <c r="BT268" s="53"/>
      <c r="BU268" s="53"/>
      <c r="BV268" s="53"/>
      <c r="BW268" s="53"/>
      <c r="BX268" s="53"/>
      <c r="BY268" s="53"/>
      <c r="BZ268" s="53"/>
      <c r="CA268" s="53"/>
      <c r="CB268" s="53"/>
      <c r="CC268" s="53"/>
      <c r="CD268" s="53"/>
      <c r="CE268" s="53"/>
      <c r="CF268" s="53" t="s">
        <v>462</v>
      </c>
      <c r="CG268" s="53"/>
      <c r="CH268" s="53"/>
      <c r="CI268" s="53">
        <v>2017</v>
      </c>
      <c r="CJ268" s="53" t="s">
        <v>448</v>
      </c>
      <c r="CK268" s="53" t="s">
        <v>464</v>
      </c>
      <c r="CL268" s="53" t="s">
        <v>464</v>
      </c>
      <c r="CM268" s="53" t="s">
        <v>501</v>
      </c>
      <c r="CN268" s="53" t="s">
        <v>501</v>
      </c>
      <c r="CO268" s="53" t="s">
        <v>465</v>
      </c>
      <c r="CP268" s="53">
        <v>0</v>
      </c>
      <c r="CQ268" s="53">
        <v>0</v>
      </c>
      <c r="CR268" s="53">
        <v>0</v>
      </c>
      <c r="CS268" s="53">
        <v>0</v>
      </c>
      <c r="CT268" s="53">
        <v>0</v>
      </c>
      <c r="CU268" s="53">
        <v>0</v>
      </c>
      <c r="CV268" s="53">
        <v>0</v>
      </c>
      <c r="CW268" s="53">
        <v>0</v>
      </c>
      <c r="CX268" s="53">
        <v>0</v>
      </c>
      <c r="CY268" s="53">
        <v>0</v>
      </c>
      <c r="CZ268" s="53">
        <v>0</v>
      </c>
      <c r="DA268" s="53">
        <v>0</v>
      </c>
      <c r="DB268" s="53">
        <v>0</v>
      </c>
      <c r="DC268" s="53" t="s">
        <v>153</v>
      </c>
      <c r="DD268" s="53" t="s">
        <v>153</v>
      </c>
      <c r="DE268" s="53" t="s">
        <v>153</v>
      </c>
      <c r="DF268" s="53">
        <v>1</v>
      </c>
      <c r="DG268" s="53" t="s">
        <v>465</v>
      </c>
      <c r="DH268" s="53">
        <v>0</v>
      </c>
      <c r="DI268" s="53">
        <v>0</v>
      </c>
      <c r="DJ268" s="53">
        <v>0</v>
      </c>
      <c r="DK268" s="53">
        <v>0</v>
      </c>
      <c r="DL268" s="53">
        <v>0</v>
      </c>
      <c r="DM268" s="53">
        <v>0</v>
      </c>
      <c r="DN268" s="53">
        <v>0</v>
      </c>
      <c r="DO268" s="53">
        <v>0</v>
      </c>
      <c r="DP268" s="53">
        <v>0</v>
      </c>
      <c r="DQ268" s="53">
        <v>0</v>
      </c>
      <c r="DR268" s="53">
        <v>0</v>
      </c>
      <c r="DS268" s="53">
        <v>0</v>
      </c>
      <c r="DT268" s="53">
        <v>0</v>
      </c>
      <c r="DU268" s="53" t="s">
        <v>153</v>
      </c>
      <c r="DV268" s="53" t="s">
        <v>153</v>
      </c>
      <c r="DW268" s="51"/>
      <c r="DX268" s="53">
        <v>0</v>
      </c>
      <c r="DY268" s="53">
        <v>12</v>
      </c>
      <c r="DZ268" s="53">
        <v>0</v>
      </c>
      <c r="EA268" s="53">
        <v>0</v>
      </c>
      <c r="EB268" s="53"/>
      <c r="EC268" s="53"/>
      <c r="ED268" s="53"/>
      <c r="EE268" s="51">
        <v>65.116279069767444</v>
      </c>
      <c r="EF268" s="53"/>
      <c r="EG268" s="53"/>
      <c r="EH268" s="53"/>
      <c r="EI268" s="53"/>
      <c r="EJ268" s="53"/>
      <c r="EK268" s="53"/>
      <c r="EL268" s="53"/>
      <c r="EM268" s="53"/>
      <c r="EN268" s="53"/>
      <c r="EO268" s="53"/>
      <c r="EP268" s="53"/>
      <c r="EQ268" s="59">
        <v>71289</v>
      </c>
      <c r="ER268" s="59">
        <v>9981</v>
      </c>
      <c r="ES268" s="59">
        <v>0</v>
      </c>
      <c r="ET268" s="59">
        <v>0</v>
      </c>
      <c r="EU268" s="59">
        <v>0</v>
      </c>
      <c r="EV268" s="59">
        <v>0</v>
      </c>
      <c r="EW268" s="59">
        <v>0</v>
      </c>
      <c r="EX268" s="59">
        <v>0</v>
      </c>
      <c r="EY268" s="59">
        <v>0</v>
      </c>
      <c r="EZ268" s="59">
        <v>0</v>
      </c>
      <c r="FA268" s="59">
        <v>0</v>
      </c>
      <c r="FB268" s="59">
        <v>0</v>
      </c>
      <c r="FC268" s="59">
        <v>0</v>
      </c>
      <c r="FD268" s="59">
        <v>0</v>
      </c>
      <c r="FE268" s="59">
        <v>0</v>
      </c>
      <c r="FF268" s="59">
        <v>0</v>
      </c>
      <c r="FG268" s="59">
        <v>0</v>
      </c>
      <c r="FH268" s="59">
        <v>0</v>
      </c>
      <c r="FI268" s="59">
        <v>1</v>
      </c>
      <c r="FJ268" s="59">
        <v>1</v>
      </c>
      <c r="FK268" s="59">
        <v>0</v>
      </c>
      <c r="FL268" s="59">
        <v>1</v>
      </c>
      <c r="FM268" s="56"/>
      <c r="FN268" s="56" t="s">
        <v>466</v>
      </c>
      <c r="FO268" s="60" t="b">
        <f t="shared" si="4"/>
        <v>1</v>
      </c>
    </row>
    <row r="269" spans="1:171" s="58" customFormat="1" ht="12.75" x14ac:dyDescent="0.2">
      <c r="A269" s="51" t="s">
        <v>437</v>
      </c>
      <c r="B269" s="52">
        <v>71289</v>
      </c>
      <c r="C269" s="53">
        <v>1</v>
      </c>
      <c r="D269" s="53">
        <v>0</v>
      </c>
      <c r="E269" s="54" t="s">
        <v>1849</v>
      </c>
      <c r="F269" s="53" t="s">
        <v>1841</v>
      </c>
      <c r="G269" s="53"/>
      <c r="H269" s="53" t="s">
        <v>1842</v>
      </c>
      <c r="I269" s="53">
        <v>2</v>
      </c>
      <c r="J269" s="53" t="s">
        <v>1843</v>
      </c>
      <c r="K269" s="53" t="s">
        <v>447</v>
      </c>
      <c r="L269" s="53" t="s">
        <v>448</v>
      </c>
      <c r="M269" s="53" t="s">
        <v>447</v>
      </c>
      <c r="N269" s="53">
        <v>2</v>
      </c>
      <c r="O269" s="53">
        <v>250</v>
      </c>
      <c r="P269" s="53">
        <v>71</v>
      </c>
      <c r="Q269" s="53" t="s">
        <v>153</v>
      </c>
      <c r="R269" s="53" t="s">
        <v>153</v>
      </c>
      <c r="S269" s="53" t="s">
        <v>153</v>
      </c>
      <c r="T269" s="53" t="s">
        <v>1845</v>
      </c>
      <c r="U269" s="53" t="s">
        <v>153</v>
      </c>
      <c r="V269" s="53" t="s">
        <v>153</v>
      </c>
      <c r="W269" s="53" t="s">
        <v>153</v>
      </c>
      <c r="X269" s="53" t="s">
        <v>153</v>
      </c>
      <c r="Y269" s="53" t="s">
        <v>153</v>
      </c>
      <c r="Z269" s="51"/>
      <c r="AA269" s="51" t="s">
        <v>452</v>
      </c>
      <c r="AB269" s="51" t="s">
        <v>1849</v>
      </c>
      <c r="AC269" s="51" t="s">
        <v>1841</v>
      </c>
      <c r="AD269" s="51" t="s">
        <v>1842</v>
      </c>
      <c r="AE269" s="51" t="s">
        <v>1843</v>
      </c>
      <c r="AF269" s="53">
        <v>1</v>
      </c>
      <c r="AG269" s="53">
        <v>150</v>
      </c>
      <c r="AH269" s="53">
        <v>54</v>
      </c>
      <c r="AI269" s="53">
        <v>0</v>
      </c>
      <c r="AJ269" s="53" t="s">
        <v>153</v>
      </c>
      <c r="AK269" s="53" t="s">
        <v>153</v>
      </c>
      <c r="AL269" s="53" t="s">
        <v>153</v>
      </c>
      <c r="AM269" s="53" t="s">
        <v>1845</v>
      </c>
      <c r="AN269" s="53" t="s">
        <v>153</v>
      </c>
      <c r="AO269" s="53" t="s">
        <v>153</v>
      </c>
      <c r="AP269" s="53" t="s">
        <v>153</v>
      </c>
      <c r="AQ269" s="53" t="s">
        <v>153</v>
      </c>
      <c r="AR269" s="53" t="s">
        <v>153</v>
      </c>
      <c r="AS269" s="53">
        <v>2015</v>
      </c>
      <c r="AT269" s="53" t="s">
        <v>1850</v>
      </c>
      <c r="AU269" s="53" t="s">
        <v>153</v>
      </c>
      <c r="AV269" s="53" t="s">
        <v>153</v>
      </c>
      <c r="AW269" s="53" t="s">
        <v>153</v>
      </c>
      <c r="AX269" s="53" t="s">
        <v>153</v>
      </c>
      <c r="AY269" s="51"/>
      <c r="AZ269" s="51" t="s">
        <v>153</v>
      </c>
      <c r="BA269" s="53">
        <v>9981</v>
      </c>
      <c r="BB269" s="53">
        <v>0</v>
      </c>
      <c r="BC269" s="53"/>
      <c r="BD269" s="53"/>
      <c r="BE269" s="53"/>
      <c r="BF269" s="53"/>
      <c r="BG269" s="53"/>
      <c r="BH269" s="53"/>
      <c r="BI269" s="53"/>
      <c r="BJ269" s="51">
        <v>66.666666666666657</v>
      </c>
      <c r="BK269" s="53"/>
      <c r="BL269" s="53"/>
      <c r="BM269" s="53"/>
      <c r="BN269" s="53" t="s">
        <v>66</v>
      </c>
      <c r="BO269" s="53"/>
      <c r="BP269" s="53"/>
      <c r="BQ269" s="53" t="s">
        <v>66</v>
      </c>
      <c r="BR269" s="53"/>
      <c r="BS269" s="53"/>
      <c r="BT269" s="53"/>
      <c r="BU269" s="53"/>
      <c r="BV269" s="53"/>
      <c r="BW269" s="53"/>
      <c r="BX269" s="53"/>
      <c r="BY269" s="53"/>
      <c r="BZ269" s="53"/>
      <c r="CA269" s="53"/>
      <c r="CB269" s="53"/>
      <c r="CC269" s="53"/>
      <c r="CD269" s="53"/>
      <c r="CE269" s="53"/>
      <c r="CF269" s="53"/>
      <c r="CG269" s="53"/>
      <c r="CH269" s="53"/>
      <c r="CI269" s="53">
        <v>2017</v>
      </c>
      <c r="CJ269" s="53" t="s">
        <v>448</v>
      </c>
      <c r="CK269" s="53" t="s">
        <v>464</v>
      </c>
      <c r="CL269" s="53" t="s">
        <v>464</v>
      </c>
      <c r="CM269" s="53" t="s">
        <v>501</v>
      </c>
      <c r="CN269" s="53" t="s">
        <v>501</v>
      </c>
      <c r="CO269" s="53" t="s">
        <v>465</v>
      </c>
      <c r="CP269" s="53">
        <v>0</v>
      </c>
      <c r="CQ269" s="53">
        <v>0</v>
      </c>
      <c r="CR269" s="53">
        <v>0</v>
      </c>
      <c r="CS269" s="53">
        <v>0</v>
      </c>
      <c r="CT269" s="53">
        <v>0</v>
      </c>
      <c r="CU269" s="53">
        <v>0</v>
      </c>
      <c r="CV269" s="53">
        <v>0</v>
      </c>
      <c r="CW269" s="53">
        <v>0</v>
      </c>
      <c r="CX269" s="53">
        <v>0</v>
      </c>
      <c r="CY269" s="53">
        <v>0</v>
      </c>
      <c r="CZ269" s="53">
        <v>0</v>
      </c>
      <c r="DA269" s="53">
        <v>0</v>
      </c>
      <c r="DB269" s="53">
        <v>0</v>
      </c>
      <c r="DC269" s="53" t="s">
        <v>153</v>
      </c>
      <c r="DD269" s="53" t="s">
        <v>153</v>
      </c>
      <c r="DE269" s="53" t="s">
        <v>153</v>
      </c>
      <c r="DF269" s="53">
        <v>1</v>
      </c>
      <c r="DG269" s="53" t="s">
        <v>465</v>
      </c>
      <c r="DH269" s="53">
        <v>0</v>
      </c>
      <c r="DI269" s="53">
        <v>0</v>
      </c>
      <c r="DJ269" s="53">
        <v>0</v>
      </c>
      <c r="DK269" s="53">
        <v>0</v>
      </c>
      <c r="DL269" s="53">
        <v>0</v>
      </c>
      <c r="DM269" s="53">
        <v>0</v>
      </c>
      <c r="DN269" s="53">
        <v>0</v>
      </c>
      <c r="DO269" s="53">
        <v>0</v>
      </c>
      <c r="DP269" s="53">
        <v>0</v>
      </c>
      <c r="DQ269" s="53">
        <v>0</v>
      </c>
      <c r="DR269" s="53">
        <v>0</v>
      </c>
      <c r="DS269" s="53">
        <v>0</v>
      </c>
      <c r="DT269" s="53">
        <v>0</v>
      </c>
      <c r="DU269" s="53" t="s">
        <v>153</v>
      </c>
      <c r="DV269" s="53" t="s">
        <v>153</v>
      </c>
      <c r="DW269" s="51"/>
      <c r="DX269" s="53">
        <v>0</v>
      </c>
      <c r="DY269" s="53">
        <v>12</v>
      </c>
      <c r="DZ269" s="53">
        <v>0</v>
      </c>
      <c r="EA269" s="53">
        <v>0</v>
      </c>
      <c r="EB269" s="53"/>
      <c r="EC269" s="53"/>
      <c r="ED269" s="53"/>
      <c r="EE269" s="51">
        <v>65.116279069767444</v>
      </c>
      <c r="EF269" s="53"/>
      <c r="EG269" s="53"/>
      <c r="EH269" s="53"/>
      <c r="EI269" s="53"/>
      <c r="EJ269" s="53"/>
      <c r="EK269" s="53"/>
      <c r="EL269" s="53"/>
      <c r="EM269" s="53"/>
      <c r="EN269" s="53"/>
      <c r="EO269" s="53"/>
      <c r="EP269" s="53"/>
      <c r="EQ269" s="59">
        <v>71289</v>
      </c>
      <c r="ER269" s="59">
        <v>9981</v>
      </c>
      <c r="ES269" s="59">
        <v>0</v>
      </c>
      <c r="ET269" s="59">
        <v>0</v>
      </c>
      <c r="EU269" s="59">
        <v>0</v>
      </c>
      <c r="EV269" s="59">
        <v>0</v>
      </c>
      <c r="EW269" s="56"/>
      <c r="EX269" s="56"/>
      <c r="EY269" s="56"/>
      <c r="EZ269" s="56"/>
      <c r="FA269" s="56"/>
      <c r="FB269" s="56"/>
      <c r="FC269" s="56"/>
      <c r="FD269" s="56"/>
      <c r="FE269" s="56"/>
      <c r="FF269" s="56"/>
      <c r="FG269" s="56"/>
      <c r="FH269" s="56"/>
      <c r="FI269" s="56"/>
      <c r="FJ269" s="56"/>
      <c r="FK269" s="56"/>
      <c r="FL269" s="56"/>
      <c r="FM269" s="56"/>
      <c r="FN269" s="56" t="s">
        <v>466</v>
      </c>
      <c r="FO269" s="60" t="b">
        <f t="shared" si="4"/>
        <v>1</v>
      </c>
    </row>
    <row r="270" spans="1:171" s="58" customFormat="1" ht="12.75" x14ac:dyDescent="0.2">
      <c r="A270" s="51" t="s">
        <v>437</v>
      </c>
      <c r="B270" s="52">
        <v>29973</v>
      </c>
      <c r="C270" s="53">
        <v>0</v>
      </c>
      <c r="D270" s="53">
        <v>1</v>
      </c>
      <c r="E270" s="54" t="s">
        <v>1851</v>
      </c>
      <c r="F270" s="53" t="s">
        <v>479</v>
      </c>
      <c r="G270" s="53"/>
      <c r="H270" s="53" t="s">
        <v>1852</v>
      </c>
      <c r="I270" s="53">
        <v>2</v>
      </c>
      <c r="J270" s="53" t="s">
        <v>1853</v>
      </c>
      <c r="K270" s="53" t="s">
        <v>447</v>
      </c>
      <c r="L270" s="53" t="s">
        <v>448</v>
      </c>
      <c r="M270" s="53" t="s">
        <v>447</v>
      </c>
      <c r="N270" s="53">
        <v>1</v>
      </c>
      <c r="O270" s="53">
        <v>251</v>
      </c>
      <c r="P270" s="53">
        <v>20</v>
      </c>
      <c r="Q270" s="53" t="s">
        <v>153</v>
      </c>
      <c r="R270" s="53" t="s">
        <v>153</v>
      </c>
      <c r="S270" s="53" t="s">
        <v>1854</v>
      </c>
      <c r="T270" s="53" t="s">
        <v>1855</v>
      </c>
      <c r="U270" s="53" t="s">
        <v>1856</v>
      </c>
      <c r="V270" s="53" t="s">
        <v>1857</v>
      </c>
      <c r="W270" s="53" t="s">
        <v>153</v>
      </c>
      <c r="X270" s="53" t="s">
        <v>1858</v>
      </c>
      <c r="Y270" s="53" t="s">
        <v>546</v>
      </c>
      <c r="Z270" s="51"/>
      <c r="AA270" s="51" t="s">
        <v>452</v>
      </c>
      <c r="AB270" s="51" t="s">
        <v>1851</v>
      </c>
      <c r="AC270" s="51" t="s">
        <v>479</v>
      </c>
      <c r="AD270" s="51" t="s">
        <v>1852</v>
      </c>
      <c r="AE270" s="51" t="s">
        <v>1853</v>
      </c>
      <c r="AF270" s="53">
        <v>1</v>
      </c>
      <c r="AG270" s="53">
        <v>235</v>
      </c>
      <c r="AH270" s="53">
        <v>15</v>
      </c>
      <c r="AI270" s="53">
        <v>1</v>
      </c>
      <c r="AJ270" s="53" t="s">
        <v>153</v>
      </c>
      <c r="AK270" s="53" t="s">
        <v>153</v>
      </c>
      <c r="AL270" s="53" t="s">
        <v>1854</v>
      </c>
      <c r="AM270" s="53" t="s">
        <v>1855</v>
      </c>
      <c r="AN270" s="53" t="s">
        <v>1858</v>
      </c>
      <c r="AO270" s="53" t="s">
        <v>546</v>
      </c>
      <c r="AP270" s="53" t="s">
        <v>1856</v>
      </c>
      <c r="AQ270" s="53" t="s">
        <v>1857</v>
      </c>
      <c r="AR270" s="53" t="s">
        <v>153</v>
      </c>
      <c r="AS270" s="53">
        <v>2015</v>
      </c>
      <c r="AT270" s="53" t="s">
        <v>1859</v>
      </c>
      <c r="AU270" s="53" t="s">
        <v>153</v>
      </c>
      <c r="AV270" s="53" t="s">
        <v>153</v>
      </c>
      <c r="AW270" s="53" t="s">
        <v>153</v>
      </c>
      <c r="AX270" s="53" t="s">
        <v>439</v>
      </c>
      <c r="AY270" s="51"/>
      <c r="AZ270" s="51" t="s">
        <v>153</v>
      </c>
      <c r="BA270" s="53">
        <v>8424</v>
      </c>
      <c r="BB270" s="53">
        <v>0</v>
      </c>
      <c r="BC270" s="53"/>
      <c r="BD270" s="53"/>
      <c r="BE270" s="53"/>
      <c r="BF270" s="53"/>
      <c r="BG270" s="53"/>
      <c r="BH270" s="53" t="s">
        <v>532</v>
      </c>
      <c r="BI270" s="53"/>
      <c r="BJ270" s="51">
        <v>6.8085106382978724</v>
      </c>
      <c r="BK270" s="53"/>
      <c r="BL270" s="53"/>
      <c r="BM270" s="53"/>
      <c r="BN270" s="53" t="s">
        <v>460</v>
      </c>
      <c r="BO270" s="53"/>
      <c r="BP270" s="53"/>
      <c r="BQ270" s="53" t="s">
        <v>460</v>
      </c>
      <c r="BR270" s="53"/>
      <c r="BS270" s="53"/>
      <c r="BT270" s="53"/>
      <c r="BU270" s="53"/>
      <c r="BV270" s="53"/>
      <c r="BW270" s="53"/>
      <c r="BX270" s="53"/>
      <c r="BY270" s="53"/>
      <c r="BZ270" s="53"/>
      <c r="CA270" s="53"/>
      <c r="CB270" s="53"/>
      <c r="CC270" s="53"/>
      <c r="CD270" s="53"/>
      <c r="CE270" s="53"/>
      <c r="CF270" s="53" t="s">
        <v>462</v>
      </c>
      <c r="CG270" s="53"/>
      <c r="CH270" s="53"/>
      <c r="CI270" s="53">
        <v>2017</v>
      </c>
      <c r="CJ270" s="53" t="s">
        <v>448</v>
      </c>
      <c r="CK270" s="53" t="s">
        <v>463</v>
      </c>
      <c r="CL270" s="53" t="s">
        <v>463</v>
      </c>
      <c r="CM270" s="53" t="s">
        <v>464</v>
      </c>
      <c r="CN270" s="53" t="s">
        <v>463</v>
      </c>
      <c r="CO270" s="53" t="s">
        <v>465</v>
      </c>
      <c r="CP270" s="53">
        <v>2</v>
      </c>
      <c r="CQ270" s="53">
        <v>1</v>
      </c>
      <c r="CR270" s="53">
        <v>1</v>
      </c>
      <c r="CS270" s="53">
        <v>0</v>
      </c>
      <c r="CT270" s="53">
        <v>0</v>
      </c>
      <c r="CU270" s="53">
        <v>0</v>
      </c>
      <c r="CV270" s="53">
        <v>0</v>
      </c>
      <c r="CW270" s="53">
        <v>0</v>
      </c>
      <c r="CX270" s="53">
        <v>0</v>
      </c>
      <c r="CY270" s="53">
        <v>0</v>
      </c>
      <c r="CZ270" s="53">
        <v>2</v>
      </c>
      <c r="DA270" s="53">
        <v>0</v>
      </c>
      <c r="DB270" s="53">
        <v>0</v>
      </c>
      <c r="DC270" s="53" t="s">
        <v>1860</v>
      </c>
      <c r="DD270" s="53" t="s">
        <v>153</v>
      </c>
      <c r="DE270" s="53" t="s">
        <v>153</v>
      </c>
      <c r="DF270" s="53">
        <v>2</v>
      </c>
      <c r="DG270" s="53" t="s">
        <v>465</v>
      </c>
      <c r="DH270" s="53">
        <v>1</v>
      </c>
      <c r="DI270" s="53">
        <v>1</v>
      </c>
      <c r="DJ270" s="53">
        <v>0</v>
      </c>
      <c r="DK270" s="53">
        <v>0</v>
      </c>
      <c r="DL270" s="53">
        <v>0</v>
      </c>
      <c r="DM270" s="53">
        <v>0</v>
      </c>
      <c r="DN270" s="53">
        <v>0</v>
      </c>
      <c r="DO270" s="53">
        <v>0</v>
      </c>
      <c r="DP270" s="53">
        <v>0</v>
      </c>
      <c r="DQ270" s="53">
        <v>0</v>
      </c>
      <c r="DR270" s="53">
        <v>1</v>
      </c>
      <c r="DS270" s="53">
        <v>0</v>
      </c>
      <c r="DT270" s="53">
        <v>0</v>
      </c>
      <c r="DU270" s="53" t="s">
        <v>153</v>
      </c>
      <c r="DV270" s="53" t="s">
        <v>153</v>
      </c>
      <c r="DW270" s="51"/>
      <c r="DX270" s="53">
        <v>0</v>
      </c>
      <c r="DY270" s="53">
        <v>1</v>
      </c>
      <c r="DZ270" s="53">
        <v>0</v>
      </c>
      <c r="EA270" s="53">
        <v>1</v>
      </c>
      <c r="EB270" s="53"/>
      <c r="EC270" s="53"/>
      <c r="ED270" s="53"/>
      <c r="EE270" s="51">
        <v>11.111111111111111</v>
      </c>
      <c r="EF270" s="53"/>
      <c r="EG270" s="53"/>
      <c r="EH270" s="53"/>
      <c r="EI270" s="53"/>
      <c r="EJ270" s="53"/>
      <c r="EK270" s="53">
        <v>-1</v>
      </c>
      <c r="EL270" s="53"/>
      <c r="EM270" s="53"/>
      <c r="EN270" s="53"/>
      <c r="EO270" s="53"/>
      <c r="EP270" s="53"/>
      <c r="EQ270" s="59">
        <v>29973</v>
      </c>
      <c r="ER270" s="59">
        <v>8424</v>
      </c>
      <c r="ES270" s="59">
        <v>0</v>
      </c>
      <c r="ET270" s="59">
        <v>0</v>
      </c>
      <c r="EU270" s="59">
        <v>0</v>
      </c>
      <c r="EV270" s="59">
        <v>0</v>
      </c>
      <c r="EW270" s="59">
        <v>0</v>
      </c>
      <c r="EX270" s="59">
        <v>0</v>
      </c>
      <c r="EY270" s="59">
        <v>0</v>
      </c>
      <c r="EZ270" s="59">
        <v>0</v>
      </c>
      <c r="FA270" s="59">
        <v>0</v>
      </c>
      <c r="FB270" s="59">
        <v>0</v>
      </c>
      <c r="FC270" s="59">
        <v>0</v>
      </c>
      <c r="FD270" s="59">
        <v>0</v>
      </c>
      <c r="FE270" s="59">
        <v>0</v>
      </c>
      <c r="FF270" s="59">
        <v>0</v>
      </c>
      <c r="FG270" s="59">
        <v>0</v>
      </c>
      <c r="FH270" s="59">
        <v>0</v>
      </c>
      <c r="FI270" s="59">
        <v>1</v>
      </c>
      <c r="FJ270" s="59">
        <v>0</v>
      </c>
      <c r="FK270" s="59">
        <v>0</v>
      </c>
      <c r="FL270" s="59">
        <v>0</v>
      </c>
      <c r="FM270" s="56"/>
      <c r="FN270" s="56" t="s">
        <v>466</v>
      </c>
      <c r="FO270" s="60" t="b">
        <f t="shared" si="4"/>
        <v>1</v>
      </c>
    </row>
    <row r="271" spans="1:171" s="58" customFormat="1" ht="12.75" x14ac:dyDescent="0.2">
      <c r="A271" s="51" t="s">
        <v>437</v>
      </c>
      <c r="B271" s="52">
        <v>29973</v>
      </c>
      <c r="C271" s="53">
        <v>1</v>
      </c>
      <c r="D271" s="53">
        <v>0</v>
      </c>
      <c r="E271" s="54" t="s">
        <v>1851</v>
      </c>
      <c r="F271" s="53" t="s">
        <v>479</v>
      </c>
      <c r="G271" s="53"/>
      <c r="H271" s="53" t="s">
        <v>1852</v>
      </c>
      <c r="I271" s="53">
        <v>2</v>
      </c>
      <c r="J271" s="53" t="s">
        <v>1853</v>
      </c>
      <c r="K271" s="53" t="s">
        <v>447</v>
      </c>
      <c r="L271" s="53" t="s">
        <v>448</v>
      </c>
      <c r="M271" s="53" t="s">
        <v>447</v>
      </c>
      <c r="N271" s="53">
        <v>1</v>
      </c>
      <c r="O271" s="53">
        <v>251</v>
      </c>
      <c r="P271" s="53">
        <v>20</v>
      </c>
      <c r="Q271" s="53" t="s">
        <v>153</v>
      </c>
      <c r="R271" s="53" t="s">
        <v>153</v>
      </c>
      <c r="S271" s="53" t="s">
        <v>153</v>
      </c>
      <c r="T271" s="53" t="s">
        <v>1855</v>
      </c>
      <c r="U271" s="53" t="s">
        <v>153</v>
      </c>
      <c r="V271" s="53" t="s">
        <v>153</v>
      </c>
      <c r="W271" s="53" t="s">
        <v>153</v>
      </c>
      <c r="X271" s="53" t="s">
        <v>153</v>
      </c>
      <c r="Y271" s="53" t="s">
        <v>153</v>
      </c>
      <c r="Z271" s="51"/>
      <c r="AA271" s="51" t="s">
        <v>452</v>
      </c>
      <c r="AB271" s="51" t="s">
        <v>1851</v>
      </c>
      <c r="AC271" s="51" t="s">
        <v>479</v>
      </c>
      <c r="AD271" s="51" t="s">
        <v>1852</v>
      </c>
      <c r="AE271" s="51" t="s">
        <v>1853</v>
      </c>
      <c r="AF271" s="53">
        <v>1</v>
      </c>
      <c r="AG271" s="53">
        <v>235</v>
      </c>
      <c r="AH271" s="53">
        <v>15</v>
      </c>
      <c r="AI271" s="53">
        <v>0</v>
      </c>
      <c r="AJ271" s="53" t="s">
        <v>153</v>
      </c>
      <c r="AK271" s="53" t="s">
        <v>153</v>
      </c>
      <c r="AL271" s="53" t="s">
        <v>153</v>
      </c>
      <c r="AM271" s="53" t="s">
        <v>1855</v>
      </c>
      <c r="AN271" s="53" t="s">
        <v>153</v>
      </c>
      <c r="AO271" s="53" t="s">
        <v>153</v>
      </c>
      <c r="AP271" s="53" t="s">
        <v>153</v>
      </c>
      <c r="AQ271" s="53" t="s">
        <v>153</v>
      </c>
      <c r="AR271" s="53" t="s">
        <v>153</v>
      </c>
      <c r="AS271" s="53">
        <v>2015</v>
      </c>
      <c r="AT271" s="53" t="s">
        <v>1859</v>
      </c>
      <c r="AU271" s="53" t="s">
        <v>153</v>
      </c>
      <c r="AV271" s="53" t="s">
        <v>153</v>
      </c>
      <c r="AW271" s="53" t="s">
        <v>153</v>
      </c>
      <c r="AX271" s="53" t="s">
        <v>439</v>
      </c>
      <c r="AY271" s="51"/>
      <c r="AZ271" s="51" t="s">
        <v>153</v>
      </c>
      <c r="BA271" s="53">
        <v>8424</v>
      </c>
      <c r="BB271" s="53">
        <v>0</v>
      </c>
      <c r="BC271" s="53"/>
      <c r="BD271" s="53"/>
      <c r="BE271" s="53"/>
      <c r="BF271" s="53"/>
      <c r="BG271" s="53"/>
      <c r="BH271" s="53"/>
      <c r="BI271" s="53"/>
      <c r="BJ271" s="51">
        <v>6.8085106382978724</v>
      </c>
      <c r="BK271" s="53"/>
      <c r="BL271" s="53"/>
      <c r="BM271" s="53"/>
      <c r="BN271" s="53" t="s">
        <v>460</v>
      </c>
      <c r="BO271" s="53"/>
      <c r="BP271" s="53"/>
      <c r="BQ271" s="53" t="s">
        <v>460</v>
      </c>
      <c r="BR271" s="53"/>
      <c r="BS271" s="53"/>
      <c r="BT271" s="53"/>
      <c r="BU271" s="53"/>
      <c r="BV271" s="53"/>
      <c r="BW271" s="53"/>
      <c r="BX271" s="53"/>
      <c r="BY271" s="53"/>
      <c r="BZ271" s="53"/>
      <c r="CA271" s="53"/>
      <c r="CB271" s="53"/>
      <c r="CC271" s="53"/>
      <c r="CD271" s="53"/>
      <c r="CE271" s="53"/>
      <c r="CF271" s="53"/>
      <c r="CG271" s="53"/>
      <c r="CH271" s="53"/>
      <c r="CI271" s="53">
        <v>2017</v>
      </c>
      <c r="CJ271" s="53" t="s">
        <v>448</v>
      </c>
      <c r="CK271" s="53" t="s">
        <v>463</v>
      </c>
      <c r="CL271" s="53" t="s">
        <v>463</v>
      </c>
      <c r="CM271" s="53" t="s">
        <v>464</v>
      </c>
      <c r="CN271" s="53" t="s">
        <v>463</v>
      </c>
      <c r="CO271" s="53" t="s">
        <v>465</v>
      </c>
      <c r="CP271" s="53">
        <v>2</v>
      </c>
      <c r="CQ271" s="53">
        <v>1</v>
      </c>
      <c r="CR271" s="53">
        <v>1</v>
      </c>
      <c r="CS271" s="53">
        <v>0</v>
      </c>
      <c r="CT271" s="53">
        <v>0</v>
      </c>
      <c r="CU271" s="53">
        <v>0</v>
      </c>
      <c r="CV271" s="53">
        <v>0</v>
      </c>
      <c r="CW271" s="53">
        <v>0</v>
      </c>
      <c r="CX271" s="53">
        <v>0</v>
      </c>
      <c r="CY271" s="53">
        <v>0</v>
      </c>
      <c r="CZ271" s="53">
        <v>2</v>
      </c>
      <c r="DA271" s="53">
        <v>0</v>
      </c>
      <c r="DB271" s="53">
        <v>0</v>
      </c>
      <c r="DC271" s="53" t="s">
        <v>1860</v>
      </c>
      <c r="DD271" s="53" t="s">
        <v>153</v>
      </c>
      <c r="DE271" s="53" t="s">
        <v>153</v>
      </c>
      <c r="DF271" s="53">
        <v>2</v>
      </c>
      <c r="DG271" s="53" t="s">
        <v>465</v>
      </c>
      <c r="DH271" s="53">
        <v>1</v>
      </c>
      <c r="DI271" s="53">
        <v>1</v>
      </c>
      <c r="DJ271" s="53">
        <v>0</v>
      </c>
      <c r="DK271" s="53">
        <v>0</v>
      </c>
      <c r="DL271" s="53">
        <v>0</v>
      </c>
      <c r="DM271" s="53">
        <v>0</v>
      </c>
      <c r="DN271" s="53">
        <v>0</v>
      </c>
      <c r="DO271" s="53">
        <v>0</v>
      </c>
      <c r="DP271" s="53">
        <v>0</v>
      </c>
      <c r="DQ271" s="53">
        <v>0</v>
      </c>
      <c r="DR271" s="53">
        <v>1</v>
      </c>
      <c r="DS271" s="53">
        <v>0</v>
      </c>
      <c r="DT271" s="53">
        <v>0</v>
      </c>
      <c r="DU271" s="53" t="s">
        <v>153</v>
      </c>
      <c r="DV271" s="53" t="s">
        <v>153</v>
      </c>
      <c r="DW271" s="51"/>
      <c r="DX271" s="53">
        <v>0</v>
      </c>
      <c r="DY271" s="53">
        <v>1</v>
      </c>
      <c r="DZ271" s="53">
        <v>0</v>
      </c>
      <c r="EA271" s="53">
        <v>1</v>
      </c>
      <c r="EB271" s="53"/>
      <c r="EC271" s="53"/>
      <c r="ED271" s="53"/>
      <c r="EE271" s="51">
        <v>11.111111111111111</v>
      </c>
      <c r="EF271" s="53"/>
      <c r="EG271" s="53"/>
      <c r="EH271" s="53"/>
      <c r="EI271" s="53"/>
      <c r="EJ271" s="53"/>
      <c r="EK271" s="53">
        <v>-1</v>
      </c>
      <c r="EL271" s="53"/>
      <c r="EM271" s="53"/>
      <c r="EN271" s="53"/>
      <c r="EO271" s="53"/>
      <c r="EP271" s="53"/>
      <c r="EQ271" s="59">
        <v>29973</v>
      </c>
      <c r="ER271" s="59">
        <v>8424</v>
      </c>
      <c r="ES271" s="59">
        <v>0</v>
      </c>
      <c r="ET271" s="59">
        <v>0</v>
      </c>
      <c r="EU271" s="59">
        <v>0</v>
      </c>
      <c r="EV271" s="59">
        <v>0</v>
      </c>
      <c r="EW271" s="56"/>
      <c r="EX271" s="56"/>
      <c r="EY271" s="56"/>
      <c r="EZ271" s="56"/>
      <c r="FA271" s="56"/>
      <c r="FB271" s="56"/>
      <c r="FC271" s="56"/>
      <c r="FD271" s="56"/>
      <c r="FE271" s="56"/>
      <c r="FF271" s="56"/>
      <c r="FG271" s="56"/>
      <c r="FH271" s="56"/>
      <c r="FI271" s="56"/>
      <c r="FJ271" s="56"/>
      <c r="FK271" s="56"/>
      <c r="FL271" s="56"/>
      <c r="FM271" s="56"/>
      <c r="FN271" s="56" t="s">
        <v>466</v>
      </c>
      <c r="FO271" s="60" t="b">
        <f t="shared" si="4"/>
        <v>1</v>
      </c>
    </row>
    <row r="272" spans="1:171" s="58" customFormat="1" ht="12.75" x14ac:dyDescent="0.2">
      <c r="A272" s="51" t="s">
        <v>437</v>
      </c>
      <c r="B272" s="52">
        <v>50909</v>
      </c>
      <c r="C272" s="53">
        <v>0</v>
      </c>
      <c r="D272" s="53">
        <v>1</v>
      </c>
      <c r="E272" s="54" t="s">
        <v>1861</v>
      </c>
      <c r="F272" s="53" t="s">
        <v>1327</v>
      </c>
      <c r="G272" s="53"/>
      <c r="H272" s="53" t="s">
        <v>1862</v>
      </c>
      <c r="I272" s="53">
        <v>2</v>
      </c>
      <c r="J272" s="53" t="s">
        <v>1863</v>
      </c>
      <c r="K272" s="53" t="s">
        <v>447</v>
      </c>
      <c r="L272" s="53" t="s">
        <v>472</v>
      </c>
      <c r="M272" s="53" t="s">
        <v>447</v>
      </c>
      <c r="N272" s="53">
        <v>1</v>
      </c>
      <c r="O272" s="53">
        <v>260</v>
      </c>
      <c r="P272" s="53">
        <v>6</v>
      </c>
      <c r="Q272" s="53" t="s">
        <v>153</v>
      </c>
      <c r="R272" s="53" t="s">
        <v>153</v>
      </c>
      <c r="S272" s="53" t="s">
        <v>1864</v>
      </c>
      <c r="T272" s="53" t="s">
        <v>1865</v>
      </c>
      <c r="U272" s="53" t="s">
        <v>1866</v>
      </c>
      <c r="V272" s="53" t="s">
        <v>1867</v>
      </c>
      <c r="W272" s="53" t="s">
        <v>1868</v>
      </c>
      <c r="X272" s="53" t="s">
        <v>1869</v>
      </c>
      <c r="Y272" s="53" t="s">
        <v>546</v>
      </c>
      <c r="Z272" s="51"/>
      <c r="AA272" s="51" t="s">
        <v>452</v>
      </c>
      <c r="AB272" s="51" t="s">
        <v>1861</v>
      </c>
      <c r="AC272" s="51" t="s">
        <v>1327</v>
      </c>
      <c r="AD272" s="51" t="s">
        <v>1862</v>
      </c>
      <c r="AE272" s="51" t="s">
        <v>1863</v>
      </c>
      <c r="AF272" s="53">
        <v>1</v>
      </c>
      <c r="AG272" s="53">
        <v>273</v>
      </c>
      <c r="AH272" s="53">
        <v>6</v>
      </c>
      <c r="AI272" s="53">
        <v>1</v>
      </c>
      <c r="AJ272" s="53" t="s">
        <v>153</v>
      </c>
      <c r="AK272" s="53" t="s">
        <v>153</v>
      </c>
      <c r="AL272" s="53" t="s">
        <v>1864</v>
      </c>
      <c r="AM272" s="53" t="s">
        <v>1865</v>
      </c>
      <c r="AN272" s="53" t="s">
        <v>1870</v>
      </c>
      <c r="AO272" s="53" t="s">
        <v>1871</v>
      </c>
      <c r="AP272" s="53" t="s">
        <v>1872</v>
      </c>
      <c r="AQ272" s="53" t="s">
        <v>1873</v>
      </c>
      <c r="AR272" s="53" t="s">
        <v>153</v>
      </c>
      <c r="AS272" s="53">
        <v>2015</v>
      </c>
      <c r="AT272" s="53" t="s">
        <v>153</v>
      </c>
      <c r="AU272" s="53" t="s">
        <v>153</v>
      </c>
      <c r="AV272" s="53" t="s">
        <v>153</v>
      </c>
      <c r="AW272" s="53" t="s">
        <v>153</v>
      </c>
      <c r="AX272" s="53" t="s">
        <v>153</v>
      </c>
      <c r="AY272" s="51"/>
      <c r="AZ272" s="51" t="s">
        <v>153</v>
      </c>
      <c r="BA272" s="53">
        <v>6618</v>
      </c>
      <c r="BB272" s="53">
        <v>0</v>
      </c>
      <c r="BC272" s="53"/>
      <c r="BD272" s="53"/>
      <c r="BE272" s="53"/>
      <c r="BF272" s="53"/>
      <c r="BG272" s="53"/>
      <c r="BH272" s="53" t="s">
        <v>532</v>
      </c>
      <c r="BI272" s="53"/>
      <c r="BJ272" s="51">
        <v>-4.7619047619047619</v>
      </c>
      <c r="BK272" s="53"/>
      <c r="BL272" s="53"/>
      <c r="BM272" s="53"/>
      <c r="BN272" s="53" t="s">
        <v>147</v>
      </c>
      <c r="BO272" s="53"/>
      <c r="BP272" s="53"/>
      <c r="BQ272" s="53" t="s">
        <v>147</v>
      </c>
      <c r="BR272" s="53"/>
      <c r="BS272" s="53"/>
      <c r="BT272" s="53"/>
      <c r="BU272" s="53"/>
      <c r="BV272" s="53"/>
      <c r="BW272" s="53"/>
      <c r="BX272" s="53"/>
      <c r="BY272" s="53"/>
      <c r="BZ272" s="53"/>
      <c r="CA272" s="53" t="s">
        <v>534</v>
      </c>
      <c r="CB272" s="53"/>
      <c r="CC272" s="53" t="s">
        <v>565</v>
      </c>
      <c r="CD272" s="53"/>
      <c r="CE272" s="53" t="s">
        <v>489</v>
      </c>
      <c r="CF272" s="53"/>
      <c r="CG272" s="53"/>
      <c r="CH272" s="53" t="s">
        <v>535</v>
      </c>
      <c r="CI272" s="53">
        <v>2017</v>
      </c>
      <c r="CJ272" s="53" t="s">
        <v>472</v>
      </c>
      <c r="CK272" s="53" t="s">
        <v>501</v>
      </c>
      <c r="CL272" s="53" t="s">
        <v>464</v>
      </c>
      <c r="CM272" s="53" t="s">
        <v>463</v>
      </c>
      <c r="CN272" s="53" t="s">
        <v>464</v>
      </c>
      <c r="CO272" s="53" t="s">
        <v>465</v>
      </c>
      <c r="CP272" s="53">
        <v>1</v>
      </c>
      <c r="CQ272" s="53">
        <v>0</v>
      </c>
      <c r="CR272" s="53">
        <v>0</v>
      </c>
      <c r="CS272" s="53">
        <v>1</v>
      </c>
      <c r="CT272" s="53">
        <v>0</v>
      </c>
      <c r="CU272" s="53">
        <v>0</v>
      </c>
      <c r="CV272" s="53">
        <v>0</v>
      </c>
      <c r="CW272" s="53">
        <v>0</v>
      </c>
      <c r="CX272" s="53">
        <v>0</v>
      </c>
      <c r="CY272" s="53">
        <v>1</v>
      </c>
      <c r="CZ272" s="53">
        <v>0</v>
      </c>
      <c r="DA272" s="53">
        <v>0</v>
      </c>
      <c r="DB272" s="53">
        <v>0</v>
      </c>
      <c r="DC272" s="53" t="s">
        <v>1874</v>
      </c>
      <c r="DD272" s="53" t="s">
        <v>153</v>
      </c>
      <c r="DE272" s="53" t="s">
        <v>153</v>
      </c>
      <c r="DF272" s="53">
        <v>0</v>
      </c>
      <c r="DG272" s="53" t="s">
        <v>465</v>
      </c>
      <c r="DH272" s="53">
        <v>0</v>
      </c>
      <c r="DI272" s="53">
        <v>0</v>
      </c>
      <c r="DJ272" s="53">
        <v>0</v>
      </c>
      <c r="DK272" s="53">
        <v>0</v>
      </c>
      <c r="DL272" s="53">
        <v>0</v>
      </c>
      <c r="DM272" s="53">
        <v>0</v>
      </c>
      <c r="DN272" s="53">
        <v>0</v>
      </c>
      <c r="DO272" s="53">
        <v>0</v>
      </c>
      <c r="DP272" s="53">
        <v>0</v>
      </c>
      <c r="DQ272" s="53">
        <v>0</v>
      </c>
      <c r="DR272" s="53">
        <v>0</v>
      </c>
      <c r="DS272" s="53">
        <v>0</v>
      </c>
      <c r="DT272" s="53">
        <v>0</v>
      </c>
      <c r="DU272" s="53" t="s">
        <v>153</v>
      </c>
      <c r="DV272" s="53" t="s">
        <v>153</v>
      </c>
      <c r="DW272" s="51"/>
      <c r="DX272" s="53">
        <v>0</v>
      </c>
      <c r="DY272" s="53">
        <v>1</v>
      </c>
      <c r="DZ272" s="53">
        <v>0</v>
      </c>
      <c r="EA272" s="53">
        <v>0</v>
      </c>
      <c r="EB272" s="53"/>
      <c r="EC272" s="53"/>
      <c r="ED272" s="53"/>
      <c r="EE272" s="51"/>
      <c r="EF272" s="53"/>
      <c r="EG272" s="53"/>
      <c r="EH272" s="53"/>
      <c r="EI272" s="53"/>
      <c r="EJ272" s="53"/>
      <c r="EK272" s="53"/>
      <c r="EL272" s="53"/>
      <c r="EM272" s="53"/>
      <c r="EN272" s="53"/>
      <c r="EO272" s="53"/>
      <c r="EP272" s="53"/>
      <c r="EQ272" s="59">
        <v>50909</v>
      </c>
      <c r="ER272" s="59">
        <v>6618</v>
      </c>
      <c r="ES272" s="59">
        <v>0</v>
      </c>
      <c r="ET272" s="59">
        <v>0</v>
      </c>
      <c r="EU272" s="59">
        <v>0</v>
      </c>
      <c r="EV272" s="59">
        <v>0</v>
      </c>
      <c r="EW272" s="59">
        <v>1</v>
      </c>
      <c r="EX272" s="59">
        <v>0</v>
      </c>
      <c r="EY272" s="59">
        <v>1</v>
      </c>
      <c r="EZ272" s="59">
        <v>0</v>
      </c>
      <c r="FA272" s="59">
        <v>0</v>
      </c>
      <c r="FB272" s="59">
        <v>0</v>
      </c>
      <c r="FC272" s="59">
        <v>0</v>
      </c>
      <c r="FD272" s="59">
        <v>0</v>
      </c>
      <c r="FE272" s="59">
        <v>0</v>
      </c>
      <c r="FF272" s="59">
        <v>0</v>
      </c>
      <c r="FG272" s="59">
        <v>0</v>
      </c>
      <c r="FH272" s="59">
        <v>0</v>
      </c>
      <c r="FI272" s="59">
        <v>0</v>
      </c>
      <c r="FJ272" s="59">
        <v>0</v>
      </c>
      <c r="FK272" s="59">
        <v>0</v>
      </c>
      <c r="FL272" s="59">
        <v>0</v>
      </c>
      <c r="FM272" s="56"/>
      <c r="FN272" s="56" t="s">
        <v>536</v>
      </c>
      <c r="FO272" s="60" t="b">
        <f t="shared" si="4"/>
        <v>1</v>
      </c>
    </row>
    <row r="273" spans="1:171" s="58" customFormat="1" ht="12.75" x14ac:dyDescent="0.2">
      <c r="A273" s="51" t="s">
        <v>437</v>
      </c>
      <c r="B273" s="52">
        <v>50909</v>
      </c>
      <c r="C273" s="53">
        <v>1</v>
      </c>
      <c r="D273" s="53">
        <v>0</v>
      </c>
      <c r="E273" s="54" t="s">
        <v>1861</v>
      </c>
      <c r="F273" s="53" t="s">
        <v>1327</v>
      </c>
      <c r="G273" s="53"/>
      <c r="H273" s="53" t="s">
        <v>1862</v>
      </c>
      <c r="I273" s="53">
        <v>2</v>
      </c>
      <c r="J273" s="53" t="s">
        <v>1863</v>
      </c>
      <c r="K273" s="53" t="s">
        <v>447</v>
      </c>
      <c r="L273" s="53" t="s">
        <v>472</v>
      </c>
      <c r="M273" s="53" t="s">
        <v>447</v>
      </c>
      <c r="N273" s="53">
        <v>1</v>
      </c>
      <c r="O273" s="53">
        <v>260</v>
      </c>
      <c r="P273" s="53">
        <v>6</v>
      </c>
      <c r="Q273" s="53" t="s">
        <v>153</v>
      </c>
      <c r="R273" s="53" t="s">
        <v>153</v>
      </c>
      <c r="S273" s="53" t="s">
        <v>153</v>
      </c>
      <c r="T273" s="53" t="s">
        <v>1865</v>
      </c>
      <c r="U273" s="53" t="s">
        <v>153</v>
      </c>
      <c r="V273" s="53" t="s">
        <v>153</v>
      </c>
      <c r="W273" s="53" t="s">
        <v>153</v>
      </c>
      <c r="X273" s="53" t="s">
        <v>153</v>
      </c>
      <c r="Y273" s="53" t="s">
        <v>153</v>
      </c>
      <c r="Z273" s="51"/>
      <c r="AA273" s="51" t="s">
        <v>452</v>
      </c>
      <c r="AB273" s="51" t="s">
        <v>1861</v>
      </c>
      <c r="AC273" s="51" t="s">
        <v>1327</v>
      </c>
      <c r="AD273" s="51" t="s">
        <v>1862</v>
      </c>
      <c r="AE273" s="51" t="s">
        <v>1863</v>
      </c>
      <c r="AF273" s="53">
        <v>1</v>
      </c>
      <c r="AG273" s="53">
        <v>273</v>
      </c>
      <c r="AH273" s="53">
        <v>6</v>
      </c>
      <c r="AI273" s="53">
        <v>0</v>
      </c>
      <c r="AJ273" s="53" t="s">
        <v>153</v>
      </c>
      <c r="AK273" s="53" t="s">
        <v>153</v>
      </c>
      <c r="AL273" s="53" t="s">
        <v>153</v>
      </c>
      <c r="AM273" s="53" t="s">
        <v>1865</v>
      </c>
      <c r="AN273" s="53" t="s">
        <v>153</v>
      </c>
      <c r="AO273" s="53" t="s">
        <v>153</v>
      </c>
      <c r="AP273" s="53" t="s">
        <v>153</v>
      </c>
      <c r="AQ273" s="53" t="s">
        <v>153</v>
      </c>
      <c r="AR273" s="53" t="s">
        <v>153</v>
      </c>
      <c r="AS273" s="53">
        <v>2015</v>
      </c>
      <c r="AT273" s="53" t="s">
        <v>153</v>
      </c>
      <c r="AU273" s="53" t="s">
        <v>153</v>
      </c>
      <c r="AV273" s="53" t="s">
        <v>153</v>
      </c>
      <c r="AW273" s="53" t="s">
        <v>153</v>
      </c>
      <c r="AX273" s="53" t="s">
        <v>153</v>
      </c>
      <c r="AY273" s="51"/>
      <c r="AZ273" s="51" t="s">
        <v>153</v>
      </c>
      <c r="BA273" s="53">
        <v>6618</v>
      </c>
      <c r="BB273" s="53">
        <v>0</v>
      </c>
      <c r="BC273" s="53"/>
      <c r="BD273" s="53"/>
      <c r="BE273" s="53"/>
      <c r="BF273" s="53"/>
      <c r="BG273" s="53"/>
      <c r="BH273" s="53"/>
      <c r="BI273" s="53"/>
      <c r="BJ273" s="51">
        <v>-4.7619047619047619</v>
      </c>
      <c r="BK273" s="53"/>
      <c r="BL273" s="53"/>
      <c r="BM273" s="53"/>
      <c r="BN273" s="53" t="s">
        <v>147</v>
      </c>
      <c r="BO273" s="53"/>
      <c r="BP273" s="53"/>
      <c r="BQ273" s="53" t="s">
        <v>147</v>
      </c>
      <c r="BR273" s="53"/>
      <c r="BS273" s="53"/>
      <c r="BT273" s="53"/>
      <c r="BU273" s="53"/>
      <c r="BV273" s="53"/>
      <c r="BW273" s="53"/>
      <c r="BX273" s="53"/>
      <c r="BY273" s="53"/>
      <c r="BZ273" s="53"/>
      <c r="CA273" s="53"/>
      <c r="CB273" s="53"/>
      <c r="CC273" s="53"/>
      <c r="CD273" s="53"/>
      <c r="CE273" s="53"/>
      <c r="CF273" s="53"/>
      <c r="CG273" s="53"/>
      <c r="CH273" s="53"/>
      <c r="CI273" s="53">
        <v>2017</v>
      </c>
      <c r="CJ273" s="53" t="s">
        <v>472</v>
      </c>
      <c r="CK273" s="53" t="s">
        <v>501</v>
      </c>
      <c r="CL273" s="53" t="s">
        <v>464</v>
      </c>
      <c r="CM273" s="53" t="s">
        <v>463</v>
      </c>
      <c r="CN273" s="53" t="s">
        <v>464</v>
      </c>
      <c r="CO273" s="53" t="s">
        <v>465</v>
      </c>
      <c r="CP273" s="53">
        <v>1</v>
      </c>
      <c r="CQ273" s="53">
        <v>0</v>
      </c>
      <c r="CR273" s="53">
        <v>0</v>
      </c>
      <c r="CS273" s="53">
        <v>1</v>
      </c>
      <c r="CT273" s="53">
        <v>0</v>
      </c>
      <c r="CU273" s="53">
        <v>0</v>
      </c>
      <c r="CV273" s="53">
        <v>0</v>
      </c>
      <c r="CW273" s="53">
        <v>0</v>
      </c>
      <c r="CX273" s="53">
        <v>0</v>
      </c>
      <c r="CY273" s="53">
        <v>1</v>
      </c>
      <c r="CZ273" s="53">
        <v>0</v>
      </c>
      <c r="DA273" s="53">
        <v>0</v>
      </c>
      <c r="DB273" s="53">
        <v>0</v>
      </c>
      <c r="DC273" s="53" t="s">
        <v>1874</v>
      </c>
      <c r="DD273" s="53" t="s">
        <v>153</v>
      </c>
      <c r="DE273" s="53" t="s">
        <v>153</v>
      </c>
      <c r="DF273" s="53">
        <v>0</v>
      </c>
      <c r="DG273" s="53" t="s">
        <v>465</v>
      </c>
      <c r="DH273" s="53">
        <v>0</v>
      </c>
      <c r="DI273" s="53">
        <v>0</v>
      </c>
      <c r="DJ273" s="53">
        <v>0</v>
      </c>
      <c r="DK273" s="53">
        <v>0</v>
      </c>
      <c r="DL273" s="53">
        <v>0</v>
      </c>
      <c r="DM273" s="53">
        <v>0</v>
      </c>
      <c r="DN273" s="53">
        <v>0</v>
      </c>
      <c r="DO273" s="53">
        <v>0</v>
      </c>
      <c r="DP273" s="53">
        <v>0</v>
      </c>
      <c r="DQ273" s="53">
        <v>0</v>
      </c>
      <c r="DR273" s="53">
        <v>0</v>
      </c>
      <c r="DS273" s="53">
        <v>0</v>
      </c>
      <c r="DT273" s="53">
        <v>0</v>
      </c>
      <c r="DU273" s="53" t="s">
        <v>153</v>
      </c>
      <c r="DV273" s="53" t="s">
        <v>153</v>
      </c>
      <c r="DW273" s="51"/>
      <c r="DX273" s="53">
        <v>0</v>
      </c>
      <c r="DY273" s="53">
        <v>1</v>
      </c>
      <c r="DZ273" s="53">
        <v>0</v>
      </c>
      <c r="EA273" s="53">
        <v>0</v>
      </c>
      <c r="EB273" s="53"/>
      <c r="EC273" s="53"/>
      <c r="ED273" s="53"/>
      <c r="EE273" s="51"/>
      <c r="EF273" s="53"/>
      <c r="EG273" s="53"/>
      <c r="EH273" s="53"/>
      <c r="EI273" s="53"/>
      <c r="EJ273" s="53"/>
      <c r="EK273" s="53"/>
      <c r="EL273" s="53"/>
      <c r="EM273" s="53"/>
      <c r="EN273" s="53"/>
      <c r="EO273" s="53"/>
      <c r="EP273" s="53"/>
      <c r="EQ273" s="59">
        <v>50909</v>
      </c>
      <c r="ER273" s="59">
        <v>6618</v>
      </c>
      <c r="ES273" s="59">
        <v>0</v>
      </c>
      <c r="ET273" s="59">
        <v>0</v>
      </c>
      <c r="EU273" s="59">
        <v>0</v>
      </c>
      <c r="EV273" s="59">
        <v>0</v>
      </c>
      <c r="EW273" s="56"/>
      <c r="EX273" s="56"/>
      <c r="EY273" s="56"/>
      <c r="EZ273" s="56"/>
      <c r="FA273" s="56"/>
      <c r="FB273" s="56"/>
      <c r="FC273" s="56"/>
      <c r="FD273" s="56"/>
      <c r="FE273" s="56"/>
      <c r="FF273" s="56"/>
      <c r="FG273" s="56"/>
      <c r="FH273" s="56"/>
      <c r="FI273" s="56"/>
      <c r="FJ273" s="56"/>
      <c r="FK273" s="56"/>
      <c r="FL273" s="56"/>
      <c r="FM273" s="56"/>
      <c r="FN273" s="56" t="s">
        <v>536</v>
      </c>
      <c r="FO273" s="60" t="b">
        <f t="shared" si="4"/>
        <v>1</v>
      </c>
    </row>
    <row r="274" spans="1:171" s="58" customFormat="1" ht="12.75" x14ac:dyDescent="0.2">
      <c r="A274" s="51" t="s">
        <v>437</v>
      </c>
      <c r="B274" s="52">
        <v>52042</v>
      </c>
      <c r="C274" s="53">
        <v>0</v>
      </c>
      <c r="D274" s="53">
        <v>2</v>
      </c>
      <c r="E274" s="54" t="s">
        <v>1875</v>
      </c>
      <c r="F274" s="53" t="s">
        <v>1576</v>
      </c>
      <c r="G274" s="53"/>
      <c r="H274" s="53" t="s">
        <v>1876</v>
      </c>
      <c r="I274" s="53">
        <v>2</v>
      </c>
      <c r="J274" s="53" t="s">
        <v>1877</v>
      </c>
      <c r="K274" s="53" t="s">
        <v>447</v>
      </c>
      <c r="L274" s="53" t="s">
        <v>448</v>
      </c>
      <c r="M274" s="53" t="s">
        <v>447</v>
      </c>
      <c r="N274" s="53">
        <v>2</v>
      </c>
      <c r="O274" s="53">
        <v>260</v>
      </c>
      <c r="P274" s="53">
        <v>37</v>
      </c>
      <c r="Q274" s="53" t="s">
        <v>153</v>
      </c>
      <c r="R274" s="53" t="s">
        <v>153</v>
      </c>
      <c r="S274" s="53" t="s">
        <v>1878</v>
      </c>
      <c r="T274" s="53" t="s">
        <v>579</v>
      </c>
      <c r="U274" s="53" t="s">
        <v>1879</v>
      </c>
      <c r="V274" s="53" t="s">
        <v>1880</v>
      </c>
      <c r="W274" s="53" t="s">
        <v>153</v>
      </c>
      <c r="X274" s="53" t="s">
        <v>1881</v>
      </c>
      <c r="Y274" s="53" t="s">
        <v>1882</v>
      </c>
      <c r="Z274" s="51"/>
      <c r="AA274" s="51" t="s">
        <v>452</v>
      </c>
      <c r="AB274" s="51" t="s">
        <v>1875</v>
      </c>
      <c r="AC274" s="51" t="s">
        <v>1576</v>
      </c>
      <c r="AD274" s="51" t="s">
        <v>1876</v>
      </c>
      <c r="AE274" s="51" t="s">
        <v>1877</v>
      </c>
      <c r="AF274" s="53">
        <v>2</v>
      </c>
      <c r="AG274" s="53">
        <v>259</v>
      </c>
      <c r="AH274" s="53">
        <v>49</v>
      </c>
      <c r="AI274" s="53">
        <v>2</v>
      </c>
      <c r="AJ274" s="53" t="s">
        <v>153</v>
      </c>
      <c r="AK274" s="53" t="s">
        <v>153</v>
      </c>
      <c r="AL274" s="53" t="s">
        <v>1878</v>
      </c>
      <c r="AM274" s="53" t="s">
        <v>579</v>
      </c>
      <c r="AN274" s="53" t="s">
        <v>1883</v>
      </c>
      <c r="AO274" s="53" t="s">
        <v>1884</v>
      </c>
      <c r="AP274" s="53" t="s">
        <v>1885</v>
      </c>
      <c r="AQ274" s="53" t="s">
        <v>1886</v>
      </c>
      <c r="AR274" s="53" t="s">
        <v>153</v>
      </c>
      <c r="AS274" s="53">
        <v>2015</v>
      </c>
      <c r="AT274" s="53" t="s">
        <v>1887</v>
      </c>
      <c r="AU274" s="53" t="s">
        <v>153</v>
      </c>
      <c r="AV274" s="53" t="s">
        <v>153</v>
      </c>
      <c r="AW274" s="53" t="s">
        <v>439</v>
      </c>
      <c r="AX274" s="53" t="s">
        <v>439</v>
      </c>
      <c r="AY274" s="51"/>
      <c r="AZ274" s="51" t="s">
        <v>153</v>
      </c>
      <c r="BA274" s="53">
        <v>9906</v>
      </c>
      <c r="BB274" s="53">
        <v>0</v>
      </c>
      <c r="BC274" s="53"/>
      <c r="BD274" s="53"/>
      <c r="BE274" s="53"/>
      <c r="BF274" s="53"/>
      <c r="BG274" s="53"/>
      <c r="BH274" s="53" t="s">
        <v>532</v>
      </c>
      <c r="BI274" s="53"/>
      <c r="BJ274" s="51">
        <v>0.38610038610038611</v>
      </c>
      <c r="BK274" s="53"/>
      <c r="BL274" s="53"/>
      <c r="BM274" s="53"/>
      <c r="BN274" s="53" t="s">
        <v>147</v>
      </c>
      <c r="BO274" s="53"/>
      <c r="BP274" s="53"/>
      <c r="BQ274" s="53" t="s">
        <v>147</v>
      </c>
      <c r="BR274" s="53"/>
      <c r="BS274" s="53"/>
      <c r="BT274" s="53"/>
      <c r="BU274" s="53"/>
      <c r="BV274" s="53"/>
      <c r="BW274" s="53"/>
      <c r="BX274" s="53"/>
      <c r="BY274" s="53"/>
      <c r="BZ274" s="53"/>
      <c r="CA274" s="53" t="s">
        <v>534</v>
      </c>
      <c r="CB274" s="53"/>
      <c r="CC274" s="53" t="s">
        <v>565</v>
      </c>
      <c r="CD274" s="53"/>
      <c r="CE274" s="53"/>
      <c r="CF274" s="53" t="s">
        <v>462</v>
      </c>
      <c r="CG274" s="53"/>
      <c r="CH274" s="53" t="s">
        <v>535</v>
      </c>
      <c r="CI274" s="53">
        <v>2017</v>
      </c>
      <c r="CJ274" s="53" t="s">
        <v>448</v>
      </c>
      <c r="CK274" s="53" t="s">
        <v>464</v>
      </c>
      <c r="CL274" s="53" t="s">
        <v>464</v>
      </c>
      <c r="CM274" s="53" t="s">
        <v>464</v>
      </c>
      <c r="CN274" s="53" t="s">
        <v>464</v>
      </c>
      <c r="CO274" s="53" t="s">
        <v>465</v>
      </c>
      <c r="CP274" s="53">
        <v>1</v>
      </c>
      <c r="CQ274" s="53">
        <v>0</v>
      </c>
      <c r="CR274" s="53">
        <v>0</v>
      </c>
      <c r="CS274" s="53">
        <v>1</v>
      </c>
      <c r="CT274" s="53">
        <v>0</v>
      </c>
      <c r="CU274" s="53">
        <v>0</v>
      </c>
      <c r="CV274" s="53">
        <v>1</v>
      </c>
      <c r="CW274" s="53">
        <v>0</v>
      </c>
      <c r="CX274" s="53">
        <v>0</v>
      </c>
      <c r="CY274" s="53">
        <v>0</v>
      </c>
      <c r="CZ274" s="53">
        <v>0</v>
      </c>
      <c r="DA274" s="53">
        <v>0</v>
      </c>
      <c r="DB274" s="53">
        <v>0</v>
      </c>
      <c r="DC274" s="53" t="s">
        <v>153</v>
      </c>
      <c r="DD274" s="53" t="s">
        <v>153</v>
      </c>
      <c r="DE274" s="53" t="s">
        <v>153</v>
      </c>
      <c r="DF274" s="53">
        <v>0</v>
      </c>
      <c r="DG274" s="53" t="s">
        <v>465</v>
      </c>
      <c r="DH274" s="53">
        <v>1</v>
      </c>
      <c r="DI274" s="53">
        <v>0</v>
      </c>
      <c r="DJ274" s="53">
        <v>1</v>
      </c>
      <c r="DK274" s="53">
        <v>0</v>
      </c>
      <c r="DL274" s="53">
        <v>0</v>
      </c>
      <c r="DM274" s="53">
        <v>0</v>
      </c>
      <c r="DN274" s="53">
        <v>1</v>
      </c>
      <c r="DO274" s="53">
        <v>0</v>
      </c>
      <c r="DP274" s="53">
        <v>0</v>
      </c>
      <c r="DQ274" s="53">
        <v>0</v>
      </c>
      <c r="DR274" s="53">
        <v>0</v>
      </c>
      <c r="DS274" s="53">
        <v>0</v>
      </c>
      <c r="DT274" s="53">
        <v>0</v>
      </c>
      <c r="DU274" s="53" t="s">
        <v>153</v>
      </c>
      <c r="DV274" s="53" t="s">
        <v>153</v>
      </c>
      <c r="DW274" s="51"/>
      <c r="DX274" s="53">
        <v>0</v>
      </c>
      <c r="DY274" s="53">
        <v>2</v>
      </c>
      <c r="DZ274" s="53">
        <v>1</v>
      </c>
      <c r="EA274" s="53">
        <v>2</v>
      </c>
      <c r="EB274" s="53"/>
      <c r="EC274" s="53"/>
      <c r="ED274" s="53" t="s">
        <v>1389</v>
      </c>
      <c r="EE274" s="51">
        <v>-22.916666666666664</v>
      </c>
      <c r="EF274" s="53"/>
      <c r="EG274" s="53"/>
      <c r="EH274" s="53"/>
      <c r="EI274" s="53"/>
      <c r="EJ274" s="53"/>
      <c r="EK274" s="53">
        <v>-1</v>
      </c>
      <c r="EL274" s="53"/>
      <c r="EM274" s="53"/>
      <c r="EN274" s="53"/>
      <c r="EO274" s="53"/>
      <c r="EP274" s="53"/>
      <c r="EQ274" s="59">
        <v>52042</v>
      </c>
      <c r="ER274" s="59">
        <v>9906</v>
      </c>
      <c r="ES274" s="59">
        <v>0</v>
      </c>
      <c r="ET274" s="59">
        <v>0</v>
      </c>
      <c r="EU274" s="59">
        <v>0</v>
      </c>
      <c r="EV274" s="59">
        <v>0</v>
      </c>
      <c r="EW274" s="59">
        <v>1</v>
      </c>
      <c r="EX274" s="59">
        <v>0</v>
      </c>
      <c r="EY274" s="59">
        <v>0</v>
      </c>
      <c r="EZ274" s="59">
        <v>0</v>
      </c>
      <c r="FA274" s="59">
        <v>1</v>
      </c>
      <c r="FB274" s="59">
        <v>0</v>
      </c>
      <c r="FC274" s="59">
        <v>0</v>
      </c>
      <c r="FD274" s="59">
        <v>0</v>
      </c>
      <c r="FE274" s="59">
        <v>0</v>
      </c>
      <c r="FF274" s="59">
        <v>0</v>
      </c>
      <c r="FG274" s="59">
        <v>0</v>
      </c>
      <c r="FH274" s="59">
        <v>0</v>
      </c>
      <c r="FI274" s="59">
        <v>0</v>
      </c>
      <c r="FJ274" s="59">
        <v>0</v>
      </c>
      <c r="FK274" s="59">
        <v>0</v>
      </c>
      <c r="FL274" s="59">
        <v>0</v>
      </c>
      <c r="FM274" s="56"/>
      <c r="FN274" s="56" t="s">
        <v>536</v>
      </c>
      <c r="FO274" s="60" t="b">
        <f t="shared" si="4"/>
        <v>1</v>
      </c>
    </row>
    <row r="275" spans="1:171" s="58" customFormat="1" ht="12.75" x14ac:dyDescent="0.2">
      <c r="A275" s="51" t="s">
        <v>437</v>
      </c>
      <c r="B275" s="52">
        <v>52042</v>
      </c>
      <c r="C275" s="53">
        <v>1</v>
      </c>
      <c r="D275" s="53">
        <v>0</v>
      </c>
      <c r="E275" s="54" t="s">
        <v>1875</v>
      </c>
      <c r="F275" s="53" t="s">
        <v>1576</v>
      </c>
      <c r="G275" s="53"/>
      <c r="H275" s="53" t="s">
        <v>1876</v>
      </c>
      <c r="I275" s="53">
        <v>2</v>
      </c>
      <c r="J275" s="53" t="s">
        <v>1877</v>
      </c>
      <c r="K275" s="53" t="s">
        <v>447</v>
      </c>
      <c r="L275" s="53" t="s">
        <v>448</v>
      </c>
      <c r="M275" s="53" t="s">
        <v>447</v>
      </c>
      <c r="N275" s="53">
        <v>2</v>
      </c>
      <c r="O275" s="53">
        <v>260</v>
      </c>
      <c r="P275" s="53">
        <v>37</v>
      </c>
      <c r="Q275" s="53" t="s">
        <v>153</v>
      </c>
      <c r="R275" s="53" t="s">
        <v>153</v>
      </c>
      <c r="S275" s="53" t="s">
        <v>153</v>
      </c>
      <c r="T275" s="53" t="s">
        <v>579</v>
      </c>
      <c r="U275" s="53" t="s">
        <v>153</v>
      </c>
      <c r="V275" s="53" t="s">
        <v>153</v>
      </c>
      <c r="W275" s="53" t="s">
        <v>153</v>
      </c>
      <c r="X275" s="53" t="s">
        <v>153</v>
      </c>
      <c r="Y275" s="53" t="s">
        <v>153</v>
      </c>
      <c r="Z275" s="51"/>
      <c r="AA275" s="51" t="s">
        <v>452</v>
      </c>
      <c r="AB275" s="51" t="s">
        <v>1875</v>
      </c>
      <c r="AC275" s="51" t="s">
        <v>1576</v>
      </c>
      <c r="AD275" s="51" t="s">
        <v>1876</v>
      </c>
      <c r="AE275" s="51" t="s">
        <v>1877</v>
      </c>
      <c r="AF275" s="53">
        <v>2</v>
      </c>
      <c r="AG275" s="53">
        <v>259</v>
      </c>
      <c r="AH275" s="53">
        <v>49</v>
      </c>
      <c r="AI275" s="53">
        <v>0</v>
      </c>
      <c r="AJ275" s="53" t="s">
        <v>153</v>
      </c>
      <c r="AK275" s="53" t="s">
        <v>153</v>
      </c>
      <c r="AL275" s="53" t="s">
        <v>153</v>
      </c>
      <c r="AM275" s="53" t="s">
        <v>579</v>
      </c>
      <c r="AN275" s="53" t="s">
        <v>153</v>
      </c>
      <c r="AO275" s="53" t="s">
        <v>153</v>
      </c>
      <c r="AP275" s="53" t="s">
        <v>153</v>
      </c>
      <c r="AQ275" s="53" t="s">
        <v>153</v>
      </c>
      <c r="AR275" s="53" t="s">
        <v>153</v>
      </c>
      <c r="AS275" s="53">
        <v>2015</v>
      </c>
      <c r="AT275" s="53" t="s">
        <v>1887</v>
      </c>
      <c r="AU275" s="53" t="s">
        <v>153</v>
      </c>
      <c r="AV275" s="53" t="s">
        <v>153</v>
      </c>
      <c r="AW275" s="53" t="s">
        <v>439</v>
      </c>
      <c r="AX275" s="53" t="s">
        <v>439</v>
      </c>
      <c r="AY275" s="51"/>
      <c r="AZ275" s="51" t="s">
        <v>153</v>
      </c>
      <c r="BA275" s="53">
        <v>9906</v>
      </c>
      <c r="BB275" s="53">
        <v>0</v>
      </c>
      <c r="BC275" s="53"/>
      <c r="BD275" s="53"/>
      <c r="BE275" s="53"/>
      <c r="BF275" s="53"/>
      <c r="BG275" s="53"/>
      <c r="BH275" s="53"/>
      <c r="BI275" s="53"/>
      <c r="BJ275" s="51">
        <v>0.38610038610038611</v>
      </c>
      <c r="BK275" s="53"/>
      <c r="BL275" s="53"/>
      <c r="BM275" s="53"/>
      <c r="BN275" s="53" t="s">
        <v>147</v>
      </c>
      <c r="BO275" s="53"/>
      <c r="BP275" s="53"/>
      <c r="BQ275" s="53" t="s">
        <v>147</v>
      </c>
      <c r="BR275" s="53"/>
      <c r="BS275" s="53"/>
      <c r="BT275" s="53"/>
      <c r="BU275" s="53"/>
      <c r="BV275" s="53"/>
      <c r="BW275" s="53"/>
      <c r="BX275" s="53"/>
      <c r="BY275" s="53"/>
      <c r="BZ275" s="53"/>
      <c r="CA275" s="53"/>
      <c r="CB275" s="53"/>
      <c r="CC275" s="53"/>
      <c r="CD275" s="53"/>
      <c r="CE275" s="53"/>
      <c r="CF275" s="53"/>
      <c r="CG275" s="53"/>
      <c r="CH275" s="53"/>
      <c r="CI275" s="53">
        <v>2017</v>
      </c>
      <c r="CJ275" s="53" t="s">
        <v>448</v>
      </c>
      <c r="CK275" s="53" t="s">
        <v>464</v>
      </c>
      <c r="CL275" s="53" t="s">
        <v>464</v>
      </c>
      <c r="CM275" s="53" t="s">
        <v>464</v>
      </c>
      <c r="CN275" s="53" t="s">
        <v>464</v>
      </c>
      <c r="CO275" s="53" t="s">
        <v>465</v>
      </c>
      <c r="CP275" s="53">
        <v>1</v>
      </c>
      <c r="CQ275" s="53">
        <v>0</v>
      </c>
      <c r="CR275" s="53">
        <v>0</v>
      </c>
      <c r="CS275" s="53">
        <v>1</v>
      </c>
      <c r="CT275" s="53">
        <v>0</v>
      </c>
      <c r="CU275" s="53">
        <v>0</v>
      </c>
      <c r="CV275" s="53">
        <v>1</v>
      </c>
      <c r="CW275" s="53">
        <v>0</v>
      </c>
      <c r="CX275" s="53">
        <v>0</v>
      </c>
      <c r="CY275" s="53">
        <v>0</v>
      </c>
      <c r="CZ275" s="53">
        <v>0</v>
      </c>
      <c r="DA275" s="53">
        <v>0</v>
      </c>
      <c r="DB275" s="53">
        <v>0</v>
      </c>
      <c r="DC275" s="53" t="s">
        <v>153</v>
      </c>
      <c r="DD275" s="53" t="s">
        <v>153</v>
      </c>
      <c r="DE275" s="53" t="s">
        <v>153</v>
      </c>
      <c r="DF275" s="53">
        <v>0</v>
      </c>
      <c r="DG275" s="53" t="s">
        <v>465</v>
      </c>
      <c r="DH275" s="53">
        <v>1</v>
      </c>
      <c r="DI275" s="53">
        <v>0</v>
      </c>
      <c r="DJ275" s="53">
        <v>1</v>
      </c>
      <c r="DK275" s="53">
        <v>0</v>
      </c>
      <c r="DL275" s="53">
        <v>0</v>
      </c>
      <c r="DM275" s="53">
        <v>0</v>
      </c>
      <c r="DN275" s="53">
        <v>1</v>
      </c>
      <c r="DO275" s="53">
        <v>0</v>
      </c>
      <c r="DP275" s="53">
        <v>0</v>
      </c>
      <c r="DQ275" s="53">
        <v>0</v>
      </c>
      <c r="DR275" s="53">
        <v>0</v>
      </c>
      <c r="DS275" s="53">
        <v>0</v>
      </c>
      <c r="DT275" s="53">
        <v>0</v>
      </c>
      <c r="DU275" s="53" t="s">
        <v>153</v>
      </c>
      <c r="DV275" s="53" t="s">
        <v>153</v>
      </c>
      <c r="DW275" s="51"/>
      <c r="DX275" s="53">
        <v>0</v>
      </c>
      <c r="DY275" s="53">
        <v>2</v>
      </c>
      <c r="DZ275" s="53">
        <v>1</v>
      </c>
      <c r="EA275" s="53">
        <v>2</v>
      </c>
      <c r="EB275" s="53"/>
      <c r="EC275" s="53"/>
      <c r="ED275" s="53"/>
      <c r="EE275" s="51">
        <v>-22.916666666666664</v>
      </c>
      <c r="EF275" s="53"/>
      <c r="EG275" s="53"/>
      <c r="EH275" s="53"/>
      <c r="EI275" s="53"/>
      <c r="EJ275" s="53"/>
      <c r="EK275" s="53">
        <v>-1</v>
      </c>
      <c r="EL275" s="53"/>
      <c r="EM275" s="53"/>
      <c r="EN275" s="53"/>
      <c r="EO275" s="53"/>
      <c r="EP275" s="53"/>
      <c r="EQ275" s="59">
        <v>52042</v>
      </c>
      <c r="ER275" s="59">
        <v>9906</v>
      </c>
      <c r="ES275" s="59">
        <v>0</v>
      </c>
      <c r="ET275" s="59">
        <v>0</v>
      </c>
      <c r="EU275" s="59">
        <v>0</v>
      </c>
      <c r="EV275" s="59">
        <v>0</v>
      </c>
      <c r="EW275" s="56"/>
      <c r="EX275" s="56"/>
      <c r="EY275" s="56"/>
      <c r="EZ275" s="56"/>
      <c r="FA275" s="56"/>
      <c r="FB275" s="56"/>
      <c r="FC275" s="56"/>
      <c r="FD275" s="56"/>
      <c r="FE275" s="56"/>
      <c r="FF275" s="56"/>
      <c r="FG275" s="56"/>
      <c r="FH275" s="56"/>
      <c r="FI275" s="56"/>
      <c r="FJ275" s="56"/>
      <c r="FK275" s="56"/>
      <c r="FL275" s="56"/>
      <c r="FM275" s="56"/>
      <c r="FN275" s="56" t="s">
        <v>536</v>
      </c>
      <c r="FO275" s="60" t="b">
        <f t="shared" si="4"/>
        <v>1</v>
      </c>
    </row>
    <row r="276" spans="1:171" s="58" customFormat="1" ht="12.75" x14ac:dyDescent="0.2">
      <c r="A276" s="51" t="s">
        <v>437</v>
      </c>
      <c r="B276" s="52">
        <v>72034</v>
      </c>
      <c r="C276" s="53">
        <v>0</v>
      </c>
      <c r="D276" s="53">
        <v>1</v>
      </c>
      <c r="E276" s="54" t="s">
        <v>1888</v>
      </c>
      <c r="F276" s="53" t="s">
        <v>1889</v>
      </c>
      <c r="G276" s="53"/>
      <c r="H276" s="53" t="s">
        <v>1890</v>
      </c>
      <c r="I276" s="53">
        <v>2</v>
      </c>
      <c r="J276" s="53" t="s">
        <v>1891</v>
      </c>
      <c r="K276" s="53" t="s">
        <v>447</v>
      </c>
      <c r="L276" s="53" t="s">
        <v>448</v>
      </c>
      <c r="M276" s="53" t="s">
        <v>447</v>
      </c>
      <c r="N276" s="53">
        <v>1</v>
      </c>
      <c r="O276" s="53">
        <v>261</v>
      </c>
      <c r="P276" s="53">
        <v>20</v>
      </c>
      <c r="Q276" s="53" t="s">
        <v>153</v>
      </c>
      <c r="R276" s="53" t="s">
        <v>153</v>
      </c>
      <c r="S276" s="53" t="s">
        <v>1892</v>
      </c>
      <c r="T276" s="53" t="s">
        <v>1893</v>
      </c>
      <c r="U276" s="53" t="s">
        <v>1894</v>
      </c>
      <c r="V276" s="53" t="s">
        <v>1895</v>
      </c>
      <c r="W276" s="53" t="s">
        <v>153</v>
      </c>
      <c r="X276" s="53" t="s">
        <v>1896</v>
      </c>
      <c r="Y276" s="53" t="s">
        <v>546</v>
      </c>
      <c r="Z276" s="51"/>
      <c r="AA276" s="51" t="s">
        <v>452</v>
      </c>
      <c r="AB276" s="51" t="s">
        <v>1888</v>
      </c>
      <c r="AC276" s="51" t="s">
        <v>1889</v>
      </c>
      <c r="AD276" s="51" t="s">
        <v>1890</v>
      </c>
      <c r="AE276" s="51" t="s">
        <v>1891</v>
      </c>
      <c r="AF276" s="53">
        <v>1</v>
      </c>
      <c r="AG276" s="53">
        <v>235</v>
      </c>
      <c r="AH276" s="53">
        <v>20</v>
      </c>
      <c r="AI276" s="53">
        <v>1</v>
      </c>
      <c r="AJ276" s="53" t="s">
        <v>153</v>
      </c>
      <c r="AK276" s="53" t="s">
        <v>153</v>
      </c>
      <c r="AL276" s="53" t="s">
        <v>1892</v>
      </c>
      <c r="AM276" s="53" t="s">
        <v>1893</v>
      </c>
      <c r="AN276" s="53" t="s">
        <v>1896</v>
      </c>
      <c r="AO276" s="53" t="s">
        <v>546</v>
      </c>
      <c r="AP276" s="53" t="s">
        <v>1894</v>
      </c>
      <c r="AQ276" s="53" t="s">
        <v>1895</v>
      </c>
      <c r="AR276" s="53" t="s">
        <v>153</v>
      </c>
      <c r="AS276" s="53">
        <v>2015</v>
      </c>
      <c r="AT276" s="53" t="s">
        <v>153</v>
      </c>
      <c r="AU276" s="53" t="s">
        <v>153</v>
      </c>
      <c r="AV276" s="53" t="s">
        <v>153</v>
      </c>
      <c r="AW276" s="53" t="s">
        <v>153</v>
      </c>
      <c r="AX276" s="53" t="s">
        <v>439</v>
      </c>
      <c r="AY276" s="51"/>
      <c r="AZ276" s="51" t="s">
        <v>153</v>
      </c>
      <c r="BA276" s="53">
        <v>8871</v>
      </c>
      <c r="BB276" s="53">
        <v>0</v>
      </c>
      <c r="BC276" s="53"/>
      <c r="BD276" s="53"/>
      <c r="BE276" s="53"/>
      <c r="BF276" s="53"/>
      <c r="BG276" s="53"/>
      <c r="BH276" s="53" t="s">
        <v>532</v>
      </c>
      <c r="BI276" s="53"/>
      <c r="BJ276" s="51">
        <v>11.063829787234042</v>
      </c>
      <c r="BK276" s="53"/>
      <c r="BL276" s="53"/>
      <c r="BM276" s="53"/>
      <c r="BN276" s="53" t="s">
        <v>1149</v>
      </c>
      <c r="BO276" s="53"/>
      <c r="BP276" s="53"/>
      <c r="BQ276" s="53" t="s">
        <v>1149</v>
      </c>
      <c r="BR276" s="53"/>
      <c r="BS276" s="53"/>
      <c r="BT276" s="53"/>
      <c r="BU276" s="53"/>
      <c r="BV276" s="53"/>
      <c r="BW276" s="53"/>
      <c r="BX276" s="53"/>
      <c r="BY276" s="53"/>
      <c r="BZ276" s="53"/>
      <c r="CA276" s="53"/>
      <c r="CB276" s="53"/>
      <c r="CC276" s="53"/>
      <c r="CD276" s="53"/>
      <c r="CE276" s="53"/>
      <c r="CF276" s="53" t="s">
        <v>462</v>
      </c>
      <c r="CG276" s="53"/>
      <c r="CH276" s="53"/>
      <c r="CI276" s="53">
        <v>2017</v>
      </c>
      <c r="CJ276" s="53" t="s">
        <v>448</v>
      </c>
      <c r="CK276" s="53" t="s">
        <v>463</v>
      </c>
      <c r="CL276" s="53" t="s">
        <v>464</v>
      </c>
      <c r="CM276" s="53" t="s">
        <v>463</v>
      </c>
      <c r="CN276" s="53" t="s">
        <v>464</v>
      </c>
      <c r="CO276" s="53" t="s">
        <v>465</v>
      </c>
      <c r="CP276" s="53">
        <v>1</v>
      </c>
      <c r="CQ276" s="53">
        <v>0</v>
      </c>
      <c r="CR276" s="53">
        <v>0</v>
      </c>
      <c r="CS276" s="53">
        <v>1</v>
      </c>
      <c r="CT276" s="53">
        <v>0</v>
      </c>
      <c r="CU276" s="53">
        <v>0</v>
      </c>
      <c r="CV276" s="53">
        <v>0</v>
      </c>
      <c r="CW276" s="53">
        <v>1</v>
      </c>
      <c r="CX276" s="53">
        <v>0</v>
      </c>
      <c r="CY276" s="53">
        <v>0</v>
      </c>
      <c r="CZ276" s="53">
        <v>0</v>
      </c>
      <c r="DA276" s="53">
        <v>0</v>
      </c>
      <c r="DB276" s="53">
        <v>0</v>
      </c>
      <c r="DC276" s="53" t="s">
        <v>153</v>
      </c>
      <c r="DD276" s="53" t="s">
        <v>153</v>
      </c>
      <c r="DE276" s="53" t="s">
        <v>153</v>
      </c>
      <c r="DF276" s="53">
        <v>1</v>
      </c>
      <c r="DG276" s="53" t="s">
        <v>465</v>
      </c>
      <c r="DH276" s="53">
        <v>1</v>
      </c>
      <c r="DI276" s="53">
        <v>0</v>
      </c>
      <c r="DJ276" s="53">
        <v>0</v>
      </c>
      <c r="DK276" s="53">
        <v>1</v>
      </c>
      <c r="DL276" s="53">
        <v>0</v>
      </c>
      <c r="DM276" s="53">
        <v>0</v>
      </c>
      <c r="DN276" s="53">
        <v>0</v>
      </c>
      <c r="DO276" s="53">
        <v>0</v>
      </c>
      <c r="DP276" s="53">
        <v>1</v>
      </c>
      <c r="DQ276" s="53">
        <v>0</v>
      </c>
      <c r="DR276" s="53">
        <v>0</v>
      </c>
      <c r="DS276" s="53">
        <v>0</v>
      </c>
      <c r="DT276" s="53">
        <v>0</v>
      </c>
      <c r="DU276" s="53" t="s">
        <v>153</v>
      </c>
      <c r="DV276" s="53" t="s">
        <v>153</v>
      </c>
      <c r="DW276" s="51"/>
      <c r="DX276" s="53">
        <v>0</v>
      </c>
      <c r="DY276" s="53">
        <v>1</v>
      </c>
      <c r="DZ276" s="53">
        <v>0</v>
      </c>
      <c r="EA276" s="53">
        <v>1</v>
      </c>
      <c r="EB276" s="53"/>
      <c r="EC276" s="53"/>
      <c r="ED276" s="53"/>
      <c r="EE276" s="51">
        <v>-4.7619047619047619</v>
      </c>
      <c r="EF276" s="53"/>
      <c r="EG276" s="53"/>
      <c r="EH276" s="53"/>
      <c r="EI276" s="53"/>
      <c r="EJ276" s="53"/>
      <c r="EK276" s="53">
        <v>-1</v>
      </c>
      <c r="EL276" s="53"/>
      <c r="EM276" s="53"/>
      <c r="EN276" s="53"/>
      <c r="EO276" s="53"/>
      <c r="EP276" s="53"/>
      <c r="EQ276" s="59">
        <v>72034</v>
      </c>
      <c r="ER276" s="59">
        <v>8871</v>
      </c>
      <c r="ES276" s="59">
        <v>0</v>
      </c>
      <c r="ET276" s="59">
        <v>0</v>
      </c>
      <c r="EU276" s="59">
        <v>0</v>
      </c>
      <c r="EV276" s="59">
        <v>0</v>
      </c>
      <c r="EW276" s="59">
        <v>1</v>
      </c>
      <c r="EX276" s="59">
        <v>1</v>
      </c>
      <c r="EY276" s="59">
        <v>0</v>
      </c>
      <c r="EZ276" s="59">
        <v>0</v>
      </c>
      <c r="FA276" s="59">
        <v>0</v>
      </c>
      <c r="FB276" s="59">
        <v>1</v>
      </c>
      <c r="FC276" s="59">
        <v>1</v>
      </c>
      <c r="FD276" s="59">
        <v>0</v>
      </c>
      <c r="FE276" s="59">
        <v>0</v>
      </c>
      <c r="FF276" s="59">
        <v>0</v>
      </c>
      <c r="FG276" s="59">
        <v>0</v>
      </c>
      <c r="FH276" s="59">
        <v>0</v>
      </c>
      <c r="FI276" s="59">
        <v>1</v>
      </c>
      <c r="FJ276" s="59">
        <v>0</v>
      </c>
      <c r="FK276" s="59">
        <v>0</v>
      </c>
      <c r="FL276" s="59">
        <v>0</v>
      </c>
      <c r="FM276" s="56"/>
      <c r="FN276" s="56" t="s">
        <v>466</v>
      </c>
      <c r="FO276" s="60" t="b">
        <f t="shared" si="4"/>
        <v>1</v>
      </c>
    </row>
    <row r="277" spans="1:171" s="58" customFormat="1" ht="12.75" x14ac:dyDescent="0.2">
      <c r="A277" s="51" t="s">
        <v>437</v>
      </c>
      <c r="B277" s="52">
        <v>72034</v>
      </c>
      <c r="C277" s="53">
        <v>1</v>
      </c>
      <c r="D277" s="53">
        <v>0</v>
      </c>
      <c r="E277" s="54" t="s">
        <v>1888</v>
      </c>
      <c r="F277" s="53" t="s">
        <v>1889</v>
      </c>
      <c r="G277" s="53"/>
      <c r="H277" s="53" t="s">
        <v>1890</v>
      </c>
      <c r="I277" s="53">
        <v>2</v>
      </c>
      <c r="J277" s="53" t="s">
        <v>1891</v>
      </c>
      <c r="K277" s="53" t="s">
        <v>447</v>
      </c>
      <c r="L277" s="53" t="s">
        <v>448</v>
      </c>
      <c r="M277" s="53" t="s">
        <v>447</v>
      </c>
      <c r="N277" s="53">
        <v>1</v>
      </c>
      <c r="O277" s="53">
        <v>261</v>
      </c>
      <c r="P277" s="53">
        <v>20</v>
      </c>
      <c r="Q277" s="53" t="s">
        <v>153</v>
      </c>
      <c r="R277" s="53" t="s">
        <v>153</v>
      </c>
      <c r="S277" s="53" t="s">
        <v>153</v>
      </c>
      <c r="T277" s="53" t="s">
        <v>1893</v>
      </c>
      <c r="U277" s="53" t="s">
        <v>153</v>
      </c>
      <c r="V277" s="53" t="s">
        <v>153</v>
      </c>
      <c r="W277" s="53" t="s">
        <v>153</v>
      </c>
      <c r="X277" s="53" t="s">
        <v>153</v>
      </c>
      <c r="Y277" s="53" t="s">
        <v>153</v>
      </c>
      <c r="Z277" s="51"/>
      <c r="AA277" s="51" t="s">
        <v>452</v>
      </c>
      <c r="AB277" s="51" t="s">
        <v>1888</v>
      </c>
      <c r="AC277" s="51" t="s">
        <v>1889</v>
      </c>
      <c r="AD277" s="51" t="s">
        <v>1890</v>
      </c>
      <c r="AE277" s="51" t="s">
        <v>1891</v>
      </c>
      <c r="AF277" s="53">
        <v>1</v>
      </c>
      <c r="AG277" s="53">
        <v>235</v>
      </c>
      <c r="AH277" s="53">
        <v>20</v>
      </c>
      <c r="AI277" s="53">
        <v>0</v>
      </c>
      <c r="AJ277" s="53" t="s">
        <v>153</v>
      </c>
      <c r="AK277" s="53" t="s">
        <v>153</v>
      </c>
      <c r="AL277" s="53" t="s">
        <v>153</v>
      </c>
      <c r="AM277" s="53" t="s">
        <v>1893</v>
      </c>
      <c r="AN277" s="53" t="s">
        <v>153</v>
      </c>
      <c r="AO277" s="53" t="s">
        <v>153</v>
      </c>
      <c r="AP277" s="53" t="s">
        <v>153</v>
      </c>
      <c r="AQ277" s="53" t="s">
        <v>153</v>
      </c>
      <c r="AR277" s="53" t="s">
        <v>153</v>
      </c>
      <c r="AS277" s="53">
        <v>2015</v>
      </c>
      <c r="AT277" s="53" t="s">
        <v>153</v>
      </c>
      <c r="AU277" s="53" t="s">
        <v>153</v>
      </c>
      <c r="AV277" s="53" t="s">
        <v>153</v>
      </c>
      <c r="AW277" s="53" t="s">
        <v>153</v>
      </c>
      <c r="AX277" s="53" t="s">
        <v>439</v>
      </c>
      <c r="AY277" s="51"/>
      <c r="AZ277" s="51" t="s">
        <v>153</v>
      </c>
      <c r="BA277" s="53">
        <v>8871</v>
      </c>
      <c r="BB277" s="53">
        <v>0</v>
      </c>
      <c r="BC277" s="53"/>
      <c r="BD277" s="53"/>
      <c r="BE277" s="53"/>
      <c r="BF277" s="53"/>
      <c r="BG277" s="53"/>
      <c r="BH277" s="53"/>
      <c r="BI277" s="53"/>
      <c r="BJ277" s="51">
        <v>11.063829787234042</v>
      </c>
      <c r="BK277" s="53"/>
      <c r="BL277" s="53"/>
      <c r="BM277" s="53"/>
      <c r="BN277" s="53" t="s">
        <v>1149</v>
      </c>
      <c r="BO277" s="53"/>
      <c r="BP277" s="53"/>
      <c r="BQ277" s="53" t="s">
        <v>1149</v>
      </c>
      <c r="BR277" s="53"/>
      <c r="BS277" s="53"/>
      <c r="BT277" s="53"/>
      <c r="BU277" s="53"/>
      <c r="BV277" s="53"/>
      <c r="BW277" s="53"/>
      <c r="BX277" s="53"/>
      <c r="BY277" s="53"/>
      <c r="BZ277" s="53"/>
      <c r="CA277" s="53"/>
      <c r="CB277" s="53"/>
      <c r="CC277" s="53"/>
      <c r="CD277" s="53"/>
      <c r="CE277" s="53"/>
      <c r="CF277" s="53"/>
      <c r="CG277" s="53"/>
      <c r="CH277" s="53"/>
      <c r="CI277" s="53">
        <v>2017</v>
      </c>
      <c r="CJ277" s="53" t="s">
        <v>448</v>
      </c>
      <c r="CK277" s="53" t="s">
        <v>463</v>
      </c>
      <c r="CL277" s="53" t="s">
        <v>464</v>
      </c>
      <c r="CM277" s="53" t="s">
        <v>463</v>
      </c>
      <c r="CN277" s="53" t="s">
        <v>464</v>
      </c>
      <c r="CO277" s="53" t="s">
        <v>465</v>
      </c>
      <c r="CP277" s="53">
        <v>1</v>
      </c>
      <c r="CQ277" s="53">
        <v>0</v>
      </c>
      <c r="CR277" s="53">
        <v>0</v>
      </c>
      <c r="CS277" s="53">
        <v>1</v>
      </c>
      <c r="CT277" s="53">
        <v>0</v>
      </c>
      <c r="CU277" s="53">
        <v>0</v>
      </c>
      <c r="CV277" s="53">
        <v>0</v>
      </c>
      <c r="CW277" s="53">
        <v>1</v>
      </c>
      <c r="CX277" s="53">
        <v>0</v>
      </c>
      <c r="CY277" s="53">
        <v>0</v>
      </c>
      <c r="CZ277" s="53">
        <v>0</v>
      </c>
      <c r="DA277" s="53">
        <v>0</v>
      </c>
      <c r="DB277" s="53">
        <v>0</v>
      </c>
      <c r="DC277" s="53" t="s">
        <v>153</v>
      </c>
      <c r="DD277" s="53" t="s">
        <v>153</v>
      </c>
      <c r="DE277" s="53" t="s">
        <v>153</v>
      </c>
      <c r="DF277" s="53">
        <v>1</v>
      </c>
      <c r="DG277" s="53" t="s">
        <v>465</v>
      </c>
      <c r="DH277" s="53">
        <v>1</v>
      </c>
      <c r="DI277" s="53">
        <v>0</v>
      </c>
      <c r="DJ277" s="53">
        <v>0</v>
      </c>
      <c r="DK277" s="53">
        <v>1</v>
      </c>
      <c r="DL277" s="53">
        <v>0</v>
      </c>
      <c r="DM277" s="53">
        <v>0</v>
      </c>
      <c r="DN277" s="53">
        <v>0</v>
      </c>
      <c r="DO277" s="53">
        <v>0</v>
      </c>
      <c r="DP277" s="53">
        <v>1</v>
      </c>
      <c r="DQ277" s="53">
        <v>0</v>
      </c>
      <c r="DR277" s="53">
        <v>0</v>
      </c>
      <c r="DS277" s="53">
        <v>0</v>
      </c>
      <c r="DT277" s="53">
        <v>0</v>
      </c>
      <c r="DU277" s="53" t="s">
        <v>153</v>
      </c>
      <c r="DV277" s="53" t="s">
        <v>153</v>
      </c>
      <c r="DW277" s="51"/>
      <c r="DX277" s="53">
        <v>0</v>
      </c>
      <c r="DY277" s="53">
        <v>1</v>
      </c>
      <c r="DZ277" s="53">
        <v>0</v>
      </c>
      <c r="EA277" s="53">
        <v>1</v>
      </c>
      <c r="EB277" s="53"/>
      <c r="EC277" s="53"/>
      <c r="ED277" s="53"/>
      <c r="EE277" s="51">
        <v>-4.7619047619047619</v>
      </c>
      <c r="EF277" s="53"/>
      <c r="EG277" s="53"/>
      <c r="EH277" s="53"/>
      <c r="EI277" s="53"/>
      <c r="EJ277" s="53"/>
      <c r="EK277" s="53">
        <v>-1</v>
      </c>
      <c r="EL277" s="53"/>
      <c r="EM277" s="53"/>
      <c r="EN277" s="53"/>
      <c r="EO277" s="53"/>
      <c r="EP277" s="53"/>
      <c r="EQ277" s="59">
        <v>72034</v>
      </c>
      <c r="ER277" s="59">
        <v>8871</v>
      </c>
      <c r="ES277" s="59">
        <v>0</v>
      </c>
      <c r="ET277" s="59">
        <v>0</v>
      </c>
      <c r="EU277" s="59">
        <v>0</v>
      </c>
      <c r="EV277" s="59">
        <v>0</v>
      </c>
      <c r="EW277" s="56"/>
      <c r="EX277" s="56"/>
      <c r="EY277" s="56"/>
      <c r="EZ277" s="56"/>
      <c r="FA277" s="56"/>
      <c r="FB277" s="56"/>
      <c r="FC277" s="56"/>
      <c r="FD277" s="56"/>
      <c r="FE277" s="56"/>
      <c r="FF277" s="56"/>
      <c r="FG277" s="56"/>
      <c r="FH277" s="56"/>
      <c r="FI277" s="56"/>
      <c r="FJ277" s="56"/>
      <c r="FK277" s="56"/>
      <c r="FL277" s="56"/>
      <c r="FM277" s="56"/>
      <c r="FN277" s="56" t="s">
        <v>466</v>
      </c>
      <c r="FO277" s="60" t="b">
        <f t="shared" si="4"/>
        <v>1</v>
      </c>
    </row>
    <row r="278" spans="1:171" s="58" customFormat="1" ht="12.75" x14ac:dyDescent="0.2">
      <c r="A278" s="51" t="s">
        <v>437</v>
      </c>
      <c r="B278" s="52">
        <v>7604</v>
      </c>
      <c r="C278" s="53">
        <v>0</v>
      </c>
      <c r="D278" s="53">
        <v>1</v>
      </c>
      <c r="E278" s="54" t="s">
        <v>1897</v>
      </c>
      <c r="F278" s="53" t="s">
        <v>1898</v>
      </c>
      <c r="G278" s="53"/>
      <c r="H278" s="53" t="s">
        <v>1899</v>
      </c>
      <c r="I278" s="53">
        <v>2</v>
      </c>
      <c r="J278" s="53" t="s">
        <v>1900</v>
      </c>
      <c r="K278" s="53" t="s">
        <v>447</v>
      </c>
      <c r="L278" s="53" t="s">
        <v>472</v>
      </c>
      <c r="M278" s="53" t="s">
        <v>447</v>
      </c>
      <c r="N278" s="53">
        <v>1</v>
      </c>
      <c r="O278" s="53">
        <v>266</v>
      </c>
      <c r="P278" s="53">
        <v>36</v>
      </c>
      <c r="Q278" s="53" t="s">
        <v>153</v>
      </c>
      <c r="R278" s="53" t="s">
        <v>153</v>
      </c>
      <c r="S278" s="53" t="s">
        <v>1901</v>
      </c>
      <c r="T278" s="53" t="s">
        <v>1902</v>
      </c>
      <c r="U278" s="53" t="s">
        <v>1903</v>
      </c>
      <c r="V278" s="53" t="s">
        <v>1904</v>
      </c>
      <c r="W278" s="53" t="s">
        <v>153</v>
      </c>
      <c r="X278" s="53" t="s">
        <v>1905</v>
      </c>
      <c r="Y278" s="53" t="s">
        <v>1906</v>
      </c>
      <c r="Z278" s="51"/>
      <c r="AA278" s="51" t="s">
        <v>452</v>
      </c>
      <c r="AB278" s="51" t="s">
        <v>1897</v>
      </c>
      <c r="AC278" s="51" t="s">
        <v>1898</v>
      </c>
      <c r="AD278" s="51" t="s">
        <v>1899</v>
      </c>
      <c r="AE278" s="51" t="s">
        <v>1900</v>
      </c>
      <c r="AF278" s="53">
        <v>1</v>
      </c>
      <c r="AG278" s="53">
        <v>245</v>
      </c>
      <c r="AH278" s="53">
        <v>31</v>
      </c>
      <c r="AI278" s="53">
        <v>1</v>
      </c>
      <c r="AJ278" s="53" t="s">
        <v>153</v>
      </c>
      <c r="AK278" s="53" t="s">
        <v>153</v>
      </c>
      <c r="AL278" s="53" t="s">
        <v>1901</v>
      </c>
      <c r="AM278" s="53" t="s">
        <v>1902</v>
      </c>
      <c r="AN278" s="53" t="s">
        <v>1907</v>
      </c>
      <c r="AO278" s="53" t="s">
        <v>1099</v>
      </c>
      <c r="AP278" s="53" t="s">
        <v>1908</v>
      </c>
      <c r="AQ278" s="53" t="s">
        <v>1909</v>
      </c>
      <c r="AR278" s="53" t="s">
        <v>153</v>
      </c>
      <c r="AS278" s="53">
        <v>2015</v>
      </c>
      <c r="AT278" s="53" t="s">
        <v>153</v>
      </c>
      <c r="AU278" s="53" t="s">
        <v>153</v>
      </c>
      <c r="AV278" s="53" t="s">
        <v>153</v>
      </c>
      <c r="AW278" s="53" t="s">
        <v>153</v>
      </c>
      <c r="AX278" s="53" t="s">
        <v>153</v>
      </c>
      <c r="AY278" s="51"/>
      <c r="AZ278" s="51" t="s">
        <v>153</v>
      </c>
      <c r="BA278" s="53">
        <v>9469</v>
      </c>
      <c r="BB278" s="53">
        <v>0</v>
      </c>
      <c r="BC278" s="53"/>
      <c r="BD278" s="53"/>
      <c r="BE278" s="53"/>
      <c r="BF278" s="53"/>
      <c r="BG278" s="53"/>
      <c r="BH278" s="53" t="s">
        <v>532</v>
      </c>
      <c r="BI278" s="53"/>
      <c r="BJ278" s="51">
        <v>8.5714285714285712</v>
      </c>
      <c r="BK278" s="53"/>
      <c r="BL278" s="53"/>
      <c r="BM278" s="53"/>
      <c r="BN278" s="53" t="s">
        <v>123</v>
      </c>
      <c r="BO278" s="53"/>
      <c r="BP278" s="53"/>
      <c r="BQ278" s="53" t="s">
        <v>123</v>
      </c>
      <c r="BR278" s="53"/>
      <c r="BS278" s="53"/>
      <c r="BT278" s="53"/>
      <c r="BU278" s="53"/>
      <c r="BV278" s="53"/>
      <c r="BW278" s="53"/>
      <c r="BX278" s="53"/>
      <c r="BY278" s="53"/>
      <c r="BZ278" s="53"/>
      <c r="CA278" s="53" t="s">
        <v>534</v>
      </c>
      <c r="CB278" s="53"/>
      <c r="CC278" s="53" t="s">
        <v>565</v>
      </c>
      <c r="CD278" s="53"/>
      <c r="CE278" s="53"/>
      <c r="CF278" s="53" t="s">
        <v>462</v>
      </c>
      <c r="CG278" s="53"/>
      <c r="CH278" s="53" t="s">
        <v>535</v>
      </c>
      <c r="CI278" s="53">
        <v>2017</v>
      </c>
      <c r="CJ278" s="53" t="s">
        <v>472</v>
      </c>
      <c r="CK278" s="53" t="s">
        <v>463</v>
      </c>
      <c r="CL278" s="53" t="s">
        <v>463</v>
      </c>
      <c r="CM278" s="53" t="s">
        <v>464</v>
      </c>
      <c r="CN278" s="53" t="s">
        <v>464</v>
      </c>
      <c r="CO278" s="53" t="s">
        <v>465</v>
      </c>
      <c r="CP278" s="53">
        <v>3</v>
      </c>
      <c r="CQ278" s="53">
        <v>1</v>
      </c>
      <c r="CR278" s="53">
        <v>0</v>
      </c>
      <c r="CS278" s="53">
        <v>2</v>
      </c>
      <c r="CT278" s="53">
        <v>0</v>
      </c>
      <c r="CU278" s="53">
        <v>1</v>
      </c>
      <c r="CV278" s="53">
        <v>0</v>
      </c>
      <c r="CW278" s="53">
        <v>0</v>
      </c>
      <c r="CX278" s="53">
        <v>1</v>
      </c>
      <c r="CY278" s="53">
        <v>1</v>
      </c>
      <c r="CZ278" s="53">
        <v>0</v>
      </c>
      <c r="DA278" s="53">
        <v>0</v>
      </c>
      <c r="DB278" s="53">
        <v>0</v>
      </c>
      <c r="DC278" s="53" t="s">
        <v>153</v>
      </c>
      <c r="DD278" s="53" t="s">
        <v>153</v>
      </c>
      <c r="DE278" s="53" t="s">
        <v>153</v>
      </c>
      <c r="DF278" s="53">
        <v>3</v>
      </c>
      <c r="DG278" s="53" t="s">
        <v>465</v>
      </c>
      <c r="DH278" s="53">
        <v>0</v>
      </c>
      <c r="DI278" s="53">
        <v>0</v>
      </c>
      <c r="DJ278" s="53">
        <v>0</v>
      </c>
      <c r="DK278" s="53">
        <v>0</v>
      </c>
      <c r="DL278" s="53">
        <v>0</v>
      </c>
      <c r="DM278" s="53">
        <v>0</v>
      </c>
      <c r="DN278" s="53">
        <v>0</v>
      </c>
      <c r="DO278" s="53">
        <v>0</v>
      </c>
      <c r="DP278" s="53">
        <v>0</v>
      </c>
      <c r="DQ278" s="53">
        <v>0</v>
      </c>
      <c r="DR278" s="53">
        <v>0</v>
      </c>
      <c r="DS278" s="53">
        <v>0</v>
      </c>
      <c r="DT278" s="53">
        <v>0</v>
      </c>
      <c r="DU278" s="53" t="s">
        <v>153</v>
      </c>
      <c r="DV278" s="53" t="s">
        <v>153</v>
      </c>
      <c r="DW278" s="51"/>
      <c r="DX278" s="53">
        <v>0</v>
      </c>
      <c r="DY278" s="53">
        <v>4</v>
      </c>
      <c r="DZ278" s="53">
        <v>0</v>
      </c>
      <c r="EA278" s="53">
        <v>0</v>
      </c>
      <c r="EB278" s="53"/>
      <c r="EC278" s="53"/>
      <c r="ED278" s="53"/>
      <c r="EE278" s="51">
        <v>9.0909090909090917</v>
      </c>
      <c r="EF278" s="53"/>
      <c r="EG278" s="53"/>
      <c r="EH278" s="53"/>
      <c r="EI278" s="53"/>
      <c r="EJ278" s="53"/>
      <c r="EK278" s="53"/>
      <c r="EL278" s="53"/>
      <c r="EM278" s="53"/>
      <c r="EN278" s="53"/>
      <c r="EO278" s="53"/>
      <c r="EP278" s="53"/>
      <c r="EQ278" s="59">
        <v>7604</v>
      </c>
      <c r="ER278" s="59">
        <v>9469</v>
      </c>
      <c r="ES278" s="59">
        <v>0</v>
      </c>
      <c r="ET278" s="59">
        <v>0</v>
      </c>
      <c r="EU278" s="59">
        <v>0</v>
      </c>
      <c r="EV278" s="59">
        <v>0</v>
      </c>
      <c r="EW278" s="59">
        <v>2</v>
      </c>
      <c r="EX278" s="59">
        <v>0</v>
      </c>
      <c r="EY278" s="59">
        <v>2</v>
      </c>
      <c r="EZ278" s="59">
        <v>0</v>
      </c>
      <c r="FA278" s="59">
        <v>0</v>
      </c>
      <c r="FB278" s="59">
        <v>0</v>
      </c>
      <c r="FC278" s="59">
        <v>0</v>
      </c>
      <c r="FD278" s="59">
        <v>0</v>
      </c>
      <c r="FE278" s="59">
        <v>0</v>
      </c>
      <c r="FF278" s="59">
        <v>0</v>
      </c>
      <c r="FG278" s="59">
        <v>0</v>
      </c>
      <c r="FH278" s="59">
        <v>0</v>
      </c>
      <c r="FI278" s="59">
        <v>1</v>
      </c>
      <c r="FJ278" s="59">
        <v>1</v>
      </c>
      <c r="FK278" s="59">
        <v>0</v>
      </c>
      <c r="FL278" s="59">
        <v>0</v>
      </c>
      <c r="FM278" s="56"/>
      <c r="FN278" s="56" t="s">
        <v>466</v>
      </c>
      <c r="FO278" s="60" t="b">
        <f t="shared" si="4"/>
        <v>1</v>
      </c>
    </row>
    <row r="279" spans="1:171" s="58" customFormat="1" ht="12.75" x14ac:dyDescent="0.2">
      <c r="A279" s="51" t="s">
        <v>437</v>
      </c>
      <c r="B279" s="52">
        <v>7604</v>
      </c>
      <c r="C279" s="53">
        <v>1</v>
      </c>
      <c r="D279" s="53">
        <v>0</v>
      </c>
      <c r="E279" s="54" t="s">
        <v>1897</v>
      </c>
      <c r="F279" s="53" t="s">
        <v>1898</v>
      </c>
      <c r="G279" s="53"/>
      <c r="H279" s="53" t="s">
        <v>1899</v>
      </c>
      <c r="I279" s="53">
        <v>2</v>
      </c>
      <c r="J279" s="53" t="s">
        <v>1900</v>
      </c>
      <c r="K279" s="53" t="s">
        <v>447</v>
      </c>
      <c r="L279" s="53" t="s">
        <v>472</v>
      </c>
      <c r="M279" s="53" t="s">
        <v>447</v>
      </c>
      <c r="N279" s="53">
        <v>1</v>
      </c>
      <c r="O279" s="53">
        <v>266</v>
      </c>
      <c r="P279" s="53">
        <v>36</v>
      </c>
      <c r="Q279" s="53" t="s">
        <v>153</v>
      </c>
      <c r="R279" s="53" t="s">
        <v>153</v>
      </c>
      <c r="S279" s="53" t="s">
        <v>153</v>
      </c>
      <c r="T279" s="53" t="s">
        <v>1902</v>
      </c>
      <c r="U279" s="53" t="s">
        <v>153</v>
      </c>
      <c r="V279" s="53" t="s">
        <v>153</v>
      </c>
      <c r="W279" s="53" t="s">
        <v>153</v>
      </c>
      <c r="X279" s="53" t="s">
        <v>153</v>
      </c>
      <c r="Y279" s="53" t="s">
        <v>153</v>
      </c>
      <c r="Z279" s="51"/>
      <c r="AA279" s="51" t="s">
        <v>452</v>
      </c>
      <c r="AB279" s="51" t="s">
        <v>1897</v>
      </c>
      <c r="AC279" s="51" t="s">
        <v>1898</v>
      </c>
      <c r="AD279" s="51" t="s">
        <v>1899</v>
      </c>
      <c r="AE279" s="51" t="s">
        <v>1900</v>
      </c>
      <c r="AF279" s="53">
        <v>1</v>
      </c>
      <c r="AG279" s="53">
        <v>245</v>
      </c>
      <c r="AH279" s="53">
        <v>31</v>
      </c>
      <c r="AI279" s="53">
        <v>0</v>
      </c>
      <c r="AJ279" s="53" t="s">
        <v>153</v>
      </c>
      <c r="AK279" s="53" t="s">
        <v>153</v>
      </c>
      <c r="AL279" s="53" t="s">
        <v>153</v>
      </c>
      <c r="AM279" s="53" t="s">
        <v>1902</v>
      </c>
      <c r="AN279" s="53" t="s">
        <v>153</v>
      </c>
      <c r="AO279" s="53" t="s">
        <v>153</v>
      </c>
      <c r="AP279" s="53" t="s">
        <v>153</v>
      </c>
      <c r="AQ279" s="53" t="s">
        <v>153</v>
      </c>
      <c r="AR279" s="53" t="s">
        <v>153</v>
      </c>
      <c r="AS279" s="53">
        <v>2015</v>
      </c>
      <c r="AT279" s="53" t="s">
        <v>153</v>
      </c>
      <c r="AU279" s="53" t="s">
        <v>153</v>
      </c>
      <c r="AV279" s="53" t="s">
        <v>153</v>
      </c>
      <c r="AW279" s="53" t="s">
        <v>153</v>
      </c>
      <c r="AX279" s="53" t="s">
        <v>153</v>
      </c>
      <c r="AY279" s="51"/>
      <c r="AZ279" s="51" t="s">
        <v>153</v>
      </c>
      <c r="BA279" s="53">
        <v>9469</v>
      </c>
      <c r="BB279" s="53">
        <v>0</v>
      </c>
      <c r="BC279" s="53"/>
      <c r="BD279" s="53"/>
      <c r="BE279" s="53"/>
      <c r="BF279" s="53"/>
      <c r="BG279" s="53"/>
      <c r="BH279" s="53"/>
      <c r="BI279" s="53"/>
      <c r="BJ279" s="51">
        <v>8.5714285714285712</v>
      </c>
      <c r="BK279" s="53"/>
      <c r="BL279" s="53"/>
      <c r="BM279" s="53"/>
      <c r="BN279" s="53" t="s">
        <v>123</v>
      </c>
      <c r="BO279" s="53"/>
      <c r="BP279" s="53"/>
      <c r="BQ279" s="53" t="s">
        <v>123</v>
      </c>
      <c r="BR279" s="53"/>
      <c r="BS279" s="53"/>
      <c r="BT279" s="53"/>
      <c r="BU279" s="53"/>
      <c r="BV279" s="53"/>
      <c r="BW279" s="53"/>
      <c r="BX279" s="53"/>
      <c r="BY279" s="53"/>
      <c r="BZ279" s="53"/>
      <c r="CA279" s="53"/>
      <c r="CB279" s="53"/>
      <c r="CC279" s="53"/>
      <c r="CD279" s="53"/>
      <c r="CE279" s="53"/>
      <c r="CF279" s="53"/>
      <c r="CG279" s="53"/>
      <c r="CH279" s="53"/>
      <c r="CI279" s="53">
        <v>2017</v>
      </c>
      <c r="CJ279" s="53" t="s">
        <v>472</v>
      </c>
      <c r="CK279" s="53" t="s">
        <v>463</v>
      </c>
      <c r="CL279" s="53" t="s">
        <v>463</v>
      </c>
      <c r="CM279" s="53" t="s">
        <v>464</v>
      </c>
      <c r="CN279" s="53" t="s">
        <v>464</v>
      </c>
      <c r="CO279" s="53" t="s">
        <v>465</v>
      </c>
      <c r="CP279" s="53">
        <v>3</v>
      </c>
      <c r="CQ279" s="53">
        <v>1</v>
      </c>
      <c r="CR279" s="53">
        <v>0</v>
      </c>
      <c r="CS279" s="53">
        <v>2</v>
      </c>
      <c r="CT279" s="53">
        <v>0</v>
      </c>
      <c r="CU279" s="53">
        <v>1</v>
      </c>
      <c r="CV279" s="53">
        <v>0</v>
      </c>
      <c r="CW279" s="53">
        <v>0</v>
      </c>
      <c r="CX279" s="53">
        <v>1</v>
      </c>
      <c r="CY279" s="53">
        <v>1</v>
      </c>
      <c r="CZ279" s="53">
        <v>0</v>
      </c>
      <c r="DA279" s="53">
        <v>0</v>
      </c>
      <c r="DB279" s="53">
        <v>0</v>
      </c>
      <c r="DC279" s="53" t="s">
        <v>153</v>
      </c>
      <c r="DD279" s="53" t="s">
        <v>153</v>
      </c>
      <c r="DE279" s="53" t="s">
        <v>153</v>
      </c>
      <c r="DF279" s="53">
        <v>3</v>
      </c>
      <c r="DG279" s="53" t="s">
        <v>465</v>
      </c>
      <c r="DH279" s="53">
        <v>0</v>
      </c>
      <c r="DI279" s="53">
        <v>0</v>
      </c>
      <c r="DJ279" s="53">
        <v>0</v>
      </c>
      <c r="DK279" s="53">
        <v>0</v>
      </c>
      <c r="DL279" s="53">
        <v>0</v>
      </c>
      <c r="DM279" s="53">
        <v>0</v>
      </c>
      <c r="DN279" s="53">
        <v>0</v>
      </c>
      <c r="DO279" s="53">
        <v>0</v>
      </c>
      <c r="DP279" s="53">
        <v>0</v>
      </c>
      <c r="DQ279" s="53">
        <v>0</v>
      </c>
      <c r="DR279" s="53">
        <v>0</v>
      </c>
      <c r="DS279" s="53">
        <v>0</v>
      </c>
      <c r="DT279" s="53">
        <v>0</v>
      </c>
      <c r="DU279" s="53" t="s">
        <v>153</v>
      </c>
      <c r="DV279" s="53" t="s">
        <v>153</v>
      </c>
      <c r="DW279" s="51"/>
      <c r="DX279" s="53">
        <v>0</v>
      </c>
      <c r="DY279" s="53">
        <v>4</v>
      </c>
      <c r="DZ279" s="53">
        <v>0</v>
      </c>
      <c r="EA279" s="53">
        <v>0</v>
      </c>
      <c r="EB279" s="53"/>
      <c r="EC279" s="53"/>
      <c r="ED279" s="53"/>
      <c r="EE279" s="51">
        <v>9.0909090909090917</v>
      </c>
      <c r="EF279" s="53"/>
      <c r="EG279" s="53"/>
      <c r="EH279" s="53"/>
      <c r="EI279" s="53"/>
      <c r="EJ279" s="53"/>
      <c r="EK279" s="53"/>
      <c r="EL279" s="53"/>
      <c r="EM279" s="53"/>
      <c r="EN279" s="53"/>
      <c r="EO279" s="53"/>
      <c r="EP279" s="53"/>
      <c r="EQ279" s="59">
        <v>7604</v>
      </c>
      <c r="ER279" s="59">
        <v>9469</v>
      </c>
      <c r="ES279" s="59">
        <v>0</v>
      </c>
      <c r="ET279" s="59">
        <v>0</v>
      </c>
      <c r="EU279" s="59">
        <v>0</v>
      </c>
      <c r="EV279" s="59">
        <v>0</v>
      </c>
      <c r="EW279" s="56"/>
      <c r="EX279" s="56"/>
      <c r="EY279" s="56"/>
      <c r="EZ279" s="56"/>
      <c r="FA279" s="56"/>
      <c r="FB279" s="56"/>
      <c r="FC279" s="56"/>
      <c r="FD279" s="56"/>
      <c r="FE279" s="56"/>
      <c r="FF279" s="56"/>
      <c r="FG279" s="56"/>
      <c r="FH279" s="56"/>
      <c r="FI279" s="56"/>
      <c r="FJ279" s="56"/>
      <c r="FK279" s="56"/>
      <c r="FL279" s="56"/>
      <c r="FM279" s="56"/>
      <c r="FN279" s="56" t="s">
        <v>466</v>
      </c>
      <c r="FO279" s="60" t="b">
        <f t="shared" si="4"/>
        <v>1</v>
      </c>
    </row>
    <row r="280" spans="1:171" s="58" customFormat="1" ht="12.75" x14ac:dyDescent="0.2">
      <c r="A280" s="51" t="s">
        <v>437</v>
      </c>
      <c r="B280" s="52">
        <v>55113</v>
      </c>
      <c r="C280" s="53">
        <v>0</v>
      </c>
      <c r="D280" s="53">
        <v>1</v>
      </c>
      <c r="E280" s="54" t="s">
        <v>1910</v>
      </c>
      <c r="F280" s="53" t="s">
        <v>1911</v>
      </c>
      <c r="G280" s="53"/>
      <c r="H280" s="53" t="s">
        <v>1912</v>
      </c>
      <c r="I280" s="53">
        <v>2</v>
      </c>
      <c r="J280" s="53" t="s">
        <v>1913</v>
      </c>
      <c r="K280" s="53" t="s">
        <v>447</v>
      </c>
      <c r="L280" s="53" t="s">
        <v>472</v>
      </c>
      <c r="M280" s="53" t="s">
        <v>447</v>
      </c>
      <c r="N280" s="53">
        <v>1</v>
      </c>
      <c r="O280" s="53">
        <v>280</v>
      </c>
      <c r="P280" s="53">
        <v>42</v>
      </c>
      <c r="Q280" s="53" t="s">
        <v>153</v>
      </c>
      <c r="R280" s="53" t="s">
        <v>153</v>
      </c>
      <c r="S280" s="53" t="s">
        <v>1914</v>
      </c>
      <c r="T280" s="53" t="s">
        <v>1915</v>
      </c>
      <c r="U280" s="53" t="s">
        <v>1916</v>
      </c>
      <c r="V280" s="53" t="s">
        <v>1917</v>
      </c>
      <c r="W280" s="53" t="s">
        <v>153</v>
      </c>
      <c r="X280" s="53" t="s">
        <v>1918</v>
      </c>
      <c r="Y280" s="53" t="s">
        <v>546</v>
      </c>
      <c r="Z280" s="51"/>
      <c r="AA280" s="51" t="s">
        <v>452</v>
      </c>
      <c r="AB280" s="51" t="s">
        <v>1910</v>
      </c>
      <c r="AC280" s="51" t="s">
        <v>1911</v>
      </c>
      <c r="AD280" s="51" t="s">
        <v>1912</v>
      </c>
      <c r="AE280" s="51" t="s">
        <v>1913</v>
      </c>
      <c r="AF280" s="53">
        <v>1</v>
      </c>
      <c r="AG280" s="53">
        <v>280</v>
      </c>
      <c r="AH280" s="53">
        <v>42</v>
      </c>
      <c r="AI280" s="53">
        <v>1</v>
      </c>
      <c r="AJ280" s="53" t="s">
        <v>153</v>
      </c>
      <c r="AK280" s="53" t="s">
        <v>153</v>
      </c>
      <c r="AL280" s="53" t="s">
        <v>1914</v>
      </c>
      <c r="AM280" s="53" t="s">
        <v>1915</v>
      </c>
      <c r="AN280" s="53" t="s">
        <v>1918</v>
      </c>
      <c r="AO280" s="53" t="s">
        <v>546</v>
      </c>
      <c r="AP280" s="53" t="s">
        <v>1916</v>
      </c>
      <c r="AQ280" s="53" t="s">
        <v>1917</v>
      </c>
      <c r="AR280" s="53" t="s">
        <v>153</v>
      </c>
      <c r="AS280" s="53">
        <v>2015</v>
      </c>
      <c r="AT280" s="53" t="s">
        <v>153</v>
      </c>
      <c r="AU280" s="53" t="s">
        <v>153</v>
      </c>
      <c r="AV280" s="53" t="s">
        <v>153</v>
      </c>
      <c r="AW280" s="53" t="s">
        <v>153</v>
      </c>
      <c r="AX280" s="53" t="s">
        <v>439</v>
      </c>
      <c r="AY280" s="51"/>
      <c r="AZ280" s="51" t="s">
        <v>153</v>
      </c>
      <c r="BA280" s="53">
        <v>9776</v>
      </c>
      <c r="BB280" s="53">
        <v>0</v>
      </c>
      <c r="BC280" s="53"/>
      <c r="BD280" s="53"/>
      <c r="BE280" s="53"/>
      <c r="BF280" s="53"/>
      <c r="BG280" s="53"/>
      <c r="BH280" s="53"/>
      <c r="BI280" s="53"/>
      <c r="BJ280" s="51"/>
      <c r="BK280" s="53"/>
      <c r="BL280" s="53"/>
      <c r="BM280" s="53"/>
      <c r="BN280" s="53" t="s">
        <v>701</v>
      </c>
      <c r="BO280" s="53"/>
      <c r="BP280" s="53"/>
      <c r="BQ280" s="53" t="s">
        <v>701</v>
      </c>
      <c r="BR280" s="53"/>
      <c r="BS280" s="53"/>
      <c r="BT280" s="53"/>
      <c r="BU280" s="53"/>
      <c r="BV280" s="53"/>
      <c r="BW280" s="53"/>
      <c r="BX280" s="53"/>
      <c r="BY280" s="53"/>
      <c r="BZ280" s="53"/>
      <c r="CA280" s="53"/>
      <c r="CB280" s="53"/>
      <c r="CC280" s="53"/>
      <c r="CD280" s="53"/>
      <c r="CE280" s="53"/>
      <c r="CF280" s="53" t="s">
        <v>462</v>
      </c>
      <c r="CG280" s="53"/>
      <c r="CH280" s="53"/>
      <c r="CI280" s="53">
        <v>2017</v>
      </c>
      <c r="CJ280" s="53" t="s">
        <v>472</v>
      </c>
      <c r="CK280" s="53" t="s">
        <v>464</v>
      </c>
      <c r="CL280" s="53" t="s">
        <v>464</v>
      </c>
      <c r="CM280" s="53" t="s">
        <v>464</v>
      </c>
      <c r="CN280" s="53" t="s">
        <v>464</v>
      </c>
      <c r="CO280" s="53" t="s">
        <v>465</v>
      </c>
      <c r="CP280" s="53">
        <v>4</v>
      </c>
      <c r="CQ280" s="53">
        <v>0</v>
      </c>
      <c r="CR280" s="53">
        <v>2</v>
      </c>
      <c r="CS280" s="53">
        <v>2</v>
      </c>
      <c r="CT280" s="53">
        <v>0</v>
      </c>
      <c r="CU280" s="53">
        <v>0</v>
      </c>
      <c r="CV280" s="53">
        <v>0</v>
      </c>
      <c r="CW280" s="53">
        <v>1</v>
      </c>
      <c r="CX280" s="53">
        <v>1</v>
      </c>
      <c r="CY280" s="53">
        <v>1</v>
      </c>
      <c r="CZ280" s="53">
        <v>0</v>
      </c>
      <c r="DA280" s="53">
        <v>1</v>
      </c>
      <c r="DB280" s="53">
        <v>0</v>
      </c>
      <c r="DC280" s="53" t="s">
        <v>153</v>
      </c>
      <c r="DD280" s="53" t="s">
        <v>153</v>
      </c>
      <c r="DE280" s="53" t="s">
        <v>153</v>
      </c>
      <c r="DF280" s="53">
        <v>1</v>
      </c>
      <c r="DG280" s="53" t="s">
        <v>465</v>
      </c>
      <c r="DH280" s="53">
        <v>2</v>
      </c>
      <c r="DI280" s="53">
        <v>0</v>
      </c>
      <c r="DJ280" s="53">
        <v>1</v>
      </c>
      <c r="DK280" s="53">
        <v>1</v>
      </c>
      <c r="DL280" s="53">
        <v>0</v>
      </c>
      <c r="DM280" s="53">
        <v>0</v>
      </c>
      <c r="DN280" s="53">
        <v>0</v>
      </c>
      <c r="DO280" s="53">
        <v>0</v>
      </c>
      <c r="DP280" s="53">
        <v>1</v>
      </c>
      <c r="DQ280" s="53">
        <v>1</v>
      </c>
      <c r="DR280" s="53">
        <v>0</v>
      </c>
      <c r="DS280" s="53">
        <v>0</v>
      </c>
      <c r="DT280" s="53">
        <v>0</v>
      </c>
      <c r="DU280" s="53" t="s">
        <v>153</v>
      </c>
      <c r="DV280" s="53" t="s">
        <v>153</v>
      </c>
      <c r="DW280" s="51"/>
      <c r="DX280" s="53">
        <v>0</v>
      </c>
      <c r="DY280" s="53">
        <v>3</v>
      </c>
      <c r="DZ280" s="53">
        <v>0</v>
      </c>
      <c r="EA280" s="53">
        <v>1</v>
      </c>
      <c r="EB280" s="53"/>
      <c r="EC280" s="53"/>
      <c r="ED280" s="53"/>
      <c r="EE280" s="51">
        <v>-4.5454545454545459</v>
      </c>
      <c r="EF280" s="53"/>
      <c r="EG280" s="53"/>
      <c r="EH280" s="53"/>
      <c r="EI280" s="53"/>
      <c r="EJ280" s="53"/>
      <c r="EK280" s="53">
        <v>-1</v>
      </c>
      <c r="EL280" s="53"/>
      <c r="EM280" s="53"/>
      <c r="EN280" s="53"/>
      <c r="EO280" s="53"/>
      <c r="EP280" s="53"/>
      <c r="EQ280" s="59">
        <v>55113</v>
      </c>
      <c r="ER280" s="59">
        <v>9776</v>
      </c>
      <c r="ES280" s="59">
        <v>0</v>
      </c>
      <c r="ET280" s="59">
        <v>0</v>
      </c>
      <c r="EU280" s="59">
        <v>0</v>
      </c>
      <c r="EV280" s="59">
        <v>0</v>
      </c>
      <c r="EW280" s="59">
        <v>2</v>
      </c>
      <c r="EX280" s="59">
        <v>2</v>
      </c>
      <c r="EY280" s="59">
        <v>0</v>
      </c>
      <c r="EZ280" s="59">
        <v>0</v>
      </c>
      <c r="FA280" s="59">
        <v>0</v>
      </c>
      <c r="FB280" s="59">
        <v>1</v>
      </c>
      <c r="FC280" s="59">
        <v>1</v>
      </c>
      <c r="FD280" s="59">
        <v>0</v>
      </c>
      <c r="FE280" s="59">
        <v>0</v>
      </c>
      <c r="FF280" s="59">
        <v>0</v>
      </c>
      <c r="FG280" s="59">
        <v>0</v>
      </c>
      <c r="FH280" s="59">
        <v>0</v>
      </c>
      <c r="FI280" s="59">
        <v>1</v>
      </c>
      <c r="FJ280" s="59">
        <v>0</v>
      </c>
      <c r="FK280" s="59">
        <v>0</v>
      </c>
      <c r="FL280" s="59">
        <v>0</v>
      </c>
      <c r="FM280" s="56"/>
      <c r="FN280" s="56" t="s">
        <v>466</v>
      </c>
      <c r="FO280" s="60" t="b">
        <f t="shared" si="4"/>
        <v>1</v>
      </c>
    </row>
    <row r="281" spans="1:171" s="58" customFormat="1" ht="12.75" x14ac:dyDescent="0.2">
      <c r="A281" s="51" t="s">
        <v>437</v>
      </c>
      <c r="B281" s="52">
        <v>55113</v>
      </c>
      <c r="C281" s="53">
        <v>1</v>
      </c>
      <c r="D281" s="53">
        <v>0</v>
      </c>
      <c r="E281" s="54" t="s">
        <v>1910</v>
      </c>
      <c r="F281" s="53" t="s">
        <v>1911</v>
      </c>
      <c r="G281" s="53"/>
      <c r="H281" s="53" t="s">
        <v>1912</v>
      </c>
      <c r="I281" s="53">
        <v>2</v>
      </c>
      <c r="J281" s="53" t="s">
        <v>1913</v>
      </c>
      <c r="K281" s="53" t="s">
        <v>447</v>
      </c>
      <c r="L281" s="53" t="s">
        <v>472</v>
      </c>
      <c r="M281" s="53" t="s">
        <v>447</v>
      </c>
      <c r="N281" s="53">
        <v>1</v>
      </c>
      <c r="O281" s="53">
        <v>280</v>
      </c>
      <c r="P281" s="53">
        <v>42</v>
      </c>
      <c r="Q281" s="53" t="s">
        <v>153</v>
      </c>
      <c r="R281" s="53" t="s">
        <v>153</v>
      </c>
      <c r="S281" s="53" t="s">
        <v>153</v>
      </c>
      <c r="T281" s="53" t="s">
        <v>1915</v>
      </c>
      <c r="U281" s="53" t="s">
        <v>153</v>
      </c>
      <c r="V281" s="53" t="s">
        <v>153</v>
      </c>
      <c r="W281" s="53" t="s">
        <v>153</v>
      </c>
      <c r="X281" s="53" t="s">
        <v>153</v>
      </c>
      <c r="Y281" s="53" t="s">
        <v>153</v>
      </c>
      <c r="Z281" s="51"/>
      <c r="AA281" s="51" t="s">
        <v>452</v>
      </c>
      <c r="AB281" s="51" t="s">
        <v>1910</v>
      </c>
      <c r="AC281" s="51" t="s">
        <v>1911</v>
      </c>
      <c r="AD281" s="51" t="s">
        <v>1912</v>
      </c>
      <c r="AE281" s="51" t="s">
        <v>1913</v>
      </c>
      <c r="AF281" s="53">
        <v>1</v>
      </c>
      <c r="AG281" s="53">
        <v>280</v>
      </c>
      <c r="AH281" s="53">
        <v>42</v>
      </c>
      <c r="AI281" s="53">
        <v>0</v>
      </c>
      <c r="AJ281" s="53" t="s">
        <v>153</v>
      </c>
      <c r="AK281" s="53" t="s">
        <v>153</v>
      </c>
      <c r="AL281" s="53" t="s">
        <v>153</v>
      </c>
      <c r="AM281" s="53" t="s">
        <v>1915</v>
      </c>
      <c r="AN281" s="53" t="s">
        <v>153</v>
      </c>
      <c r="AO281" s="53" t="s">
        <v>153</v>
      </c>
      <c r="AP281" s="53" t="s">
        <v>153</v>
      </c>
      <c r="AQ281" s="53" t="s">
        <v>153</v>
      </c>
      <c r="AR281" s="53" t="s">
        <v>153</v>
      </c>
      <c r="AS281" s="53">
        <v>2015</v>
      </c>
      <c r="AT281" s="53" t="s">
        <v>153</v>
      </c>
      <c r="AU281" s="53" t="s">
        <v>153</v>
      </c>
      <c r="AV281" s="53" t="s">
        <v>153</v>
      </c>
      <c r="AW281" s="53" t="s">
        <v>153</v>
      </c>
      <c r="AX281" s="53" t="s">
        <v>439</v>
      </c>
      <c r="AY281" s="51"/>
      <c r="AZ281" s="51" t="s">
        <v>153</v>
      </c>
      <c r="BA281" s="53">
        <v>9776</v>
      </c>
      <c r="BB281" s="53">
        <v>0</v>
      </c>
      <c r="BC281" s="53"/>
      <c r="BD281" s="53"/>
      <c r="BE281" s="53"/>
      <c r="BF281" s="53"/>
      <c r="BG281" s="53"/>
      <c r="BH281" s="53"/>
      <c r="BI281" s="53"/>
      <c r="BJ281" s="51"/>
      <c r="BK281" s="53"/>
      <c r="BL281" s="53"/>
      <c r="BM281" s="53"/>
      <c r="BN281" s="53" t="s">
        <v>701</v>
      </c>
      <c r="BO281" s="53"/>
      <c r="BP281" s="53"/>
      <c r="BQ281" s="53" t="s">
        <v>701</v>
      </c>
      <c r="BR281" s="53"/>
      <c r="BS281" s="53"/>
      <c r="BT281" s="53"/>
      <c r="BU281" s="53"/>
      <c r="BV281" s="53"/>
      <c r="BW281" s="53"/>
      <c r="BX281" s="53"/>
      <c r="BY281" s="53"/>
      <c r="BZ281" s="53"/>
      <c r="CA281" s="53"/>
      <c r="CB281" s="53"/>
      <c r="CC281" s="53"/>
      <c r="CD281" s="53"/>
      <c r="CE281" s="53"/>
      <c r="CF281" s="53"/>
      <c r="CG281" s="53"/>
      <c r="CH281" s="53"/>
      <c r="CI281" s="53">
        <v>2017</v>
      </c>
      <c r="CJ281" s="53" t="s">
        <v>472</v>
      </c>
      <c r="CK281" s="53" t="s">
        <v>464</v>
      </c>
      <c r="CL281" s="53" t="s">
        <v>464</v>
      </c>
      <c r="CM281" s="53" t="s">
        <v>464</v>
      </c>
      <c r="CN281" s="53" t="s">
        <v>464</v>
      </c>
      <c r="CO281" s="53" t="s">
        <v>465</v>
      </c>
      <c r="CP281" s="53">
        <v>4</v>
      </c>
      <c r="CQ281" s="53">
        <v>0</v>
      </c>
      <c r="CR281" s="53">
        <v>2</v>
      </c>
      <c r="CS281" s="53">
        <v>2</v>
      </c>
      <c r="CT281" s="53">
        <v>0</v>
      </c>
      <c r="CU281" s="53">
        <v>0</v>
      </c>
      <c r="CV281" s="53">
        <v>0</v>
      </c>
      <c r="CW281" s="53">
        <v>1</v>
      </c>
      <c r="CX281" s="53">
        <v>1</v>
      </c>
      <c r="CY281" s="53">
        <v>1</v>
      </c>
      <c r="CZ281" s="53">
        <v>0</v>
      </c>
      <c r="DA281" s="53">
        <v>1</v>
      </c>
      <c r="DB281" s="53">
        <v>0</v>
      </c>
      <c r="DC281" s="53" t="s">
        <v>153</v>
      </c>
      <c r="DD281" s="53" t="s">
        <v>153</v>
      </c>
      <c r="DE281" s="53" t="s">
        <v>153</v>
      </c>
      <c r="DF281" s="53">
        <v>1</v>
      </c>
      <c r="DG281" s="53" t="s">
        <v>465</v>
      </c>
      <c r="DH281" s="53">
        <v>2</v>
      </c>
      <c r="DI281" s="53">
        <v>0</v>
      </c>
      <c r="DJ281" s="53">
        <v>1</v>
      </c>
      <c r="DK281" s="53">
        <v>1</v>
      </c>
      <c r="DL281" s="53">
        <v>0</v>
      </c>
      <c r="DM281" s="53">
        <v>0</v>
      </c>
      <c r="DN281" s="53">
        <v>0</v>
      </c>
      <c r="DO281" s="53">
        <v>0</v>
      </c>
      <c r="DP281" s="53">
        <v>1</v>
      </c>
      <c r="DQ281" s="53">
        <v>1</v>
      </c>
      <c r="DR281" s="53">
        <v>0</v>
      </c>
      <c r="DS281" s="53">
        <v>0</v>
      </c>
      <c r="DT281" s="53">
        <v>0</v>
      </c>
      <c r="DU281" s="53" t="s">
        <v>153</v>
      </c>
      <c r="DV281" s="53" t="s">
        <v>153</v>
      </c>
      <c r="DW281" s="51"/>
      <c r="DX281" s="53">
        <v>0</v>
      </c>
      <c r="DY281" s="53">
        <v>3</v>
      </c>
      <c r="DZ281" s="53">
        <v>0</v>
      </c>
      <c r="EA281" s="53">
        <v>1</v>
      </c>
      <c r="EB281" s="53"/>
      <c r="EC281" s="53"/>
      <c r="ED281" s="53"/>
      <c r="EE281" s="51">
        <v>-4.5454545454545459</v>
      </c>
      <c r="EF281" s="53"/>
      <c r="EG281" s="53"/>
      <c r="EH281" s="53"/>
      <c r="EI281" s="53"/>
      <c r="EJ281" s="53"/>
      <c r="EK281" s="53">
        <v>-1</v>
      </c>
      <c r="EL281" s="53"/>
      <c r="EM281" s="53"/>
      <c r="EN281" s="53"/>
      <c r="EO281" s="53"/>
      <c r="EP281" s="53"/>
      <c r="EQ281" s="59">
        <v>55113</v>
      </c>
      <c r="ER281" s="59">
        <v>9776</v>
      </c>
      <c r="ES281" s="59">
        <v>0</v>
      </c>
      <c r="ET281" s="59">
        <v>0</v>
      </c>
      <c r="EU281" s="59">
        <v>0</v>
      </c>
      <c r="EV281" s="59">
        <v>0</v>
      </c>
      <c r="EW281" s="56"/>
      <c r="EX281" s="56"/>
      <c r="EY281" s="56"/>
      <c r="EZ281" s="56"/>
      <c r="FA281" s="56"/>
      <c r="FB281" s="56"/>
      <c r="FC281" s="56"/>
      <c r="FD281" s="56"/>
      <c r="FE281" s="56"/>
      <c r="FF281" s="56"/>
      <c r="FG281" s="56"/>
      <c r="FH281" s="56"/>
      <c r="FI281" s="56"/>
      <c r="FJ281" s="56"/>
      <c r="FK281" s="56"/>
      <c r="FL281" s="56"/>
      <c r="FM281" s="56"/>
      <c r="FN281" s="56" t="s">
        <v>466</v>
      </c>
      <c r="FO281" s="60" t="b">
        <f t="shared" si="4"/>
        <v>1</v>
      </c>
    </row>
    <row r="282" spans="1:171" s="58" customFormat="1" ht="12.75" x14ac:dyDescent="0.2">
      <c r="A282" s="51" t="s">
        <v>437</v>
      </c>
      <c r="B282" s="52">
        <v>57651</v>
      </c>
      <c r="C282" s="53">
        <v>0</v>
      </c>
      <c r="D282" s="53">
        <v>1</v>
      </c>
      <c r="E282" s="54" t="s">
        <v>1919</v>
      </c>
      <c r="F282" s="53" t="s">
        <v>1920</v>
      </c>
      <c r="G282" s="53"/>
      <c r="H282" s="53" t="s">
        <v>1921</v>
      </c>
      <c r="I282" s="53">
        <v>2</v>
      </c>
      <c r="J282" s="53" t="s">
        <v>1922</v>
      </c>
      <c r="K282" s="53" t="s">
        <v>447</v>
      </c>
      <c r="L282" s="53" t="s">
        <v>472</v>
      </c>
      <c r="M282" s="53" t="s">
        <v>447</v>
      </c>
      <c r="N282" s="53">
        <v>1</v>
      </c>
      <c r="O282" s="53">
        <v>284</v>
      </c>
      <c r="P282" s="53">
        <v>2</v>
      </c>
      <c r="Q282" s="53" t="s">
        <v>153</v>
      </c>
      <c r="R282" s="53" t="s">
        <v>153</v>
      </c>
      <c r="S282" s="53" t="s">
        <v>1923</v>
      </c>
      <c r="T282" s="53" t="s">
        <v>1924</v>
      </c>
      <c r="U282" s="53" t="s">
        <v>1925</v>
      </c>
      <c r="V282" s="53" t="s">
        <v>1926</v>
      </c>
      <c r="W282" s="53" t="s">
        <v>153</v>
      </c>
      <c r="X282" s="53" t="s">
        <v>1927</v>
      </c>
      <c r="Y282" s="53" t="s">
        <v>125</v>
      </c>
      <c r="Z282" s="51"/>
      <c r="AA282" s="51" t="s">
        <v>452</v>
      </c>
      <c r="AB282" s="51" t="s">
        <v>1919</v>
      </c>
      <c r="AC282" s="51" t="s">
        <v>1920</v>
      </c>
      <c r="AD282" s="51" t="s">
        <v>1921</v>
      </c>
      <c r="AE282" s="51" t="s">
        <v>1922</v>
      </c>
      <c r="AF282" s="53">
        <v>1</v>
      </c>
      <c r="AG282" s="53">
        <v>284</v>
      </c>
      <c r="AH282" s="53">
        <v>2</v>
      </c>
      <c r="AI282" s="53">
        <v>1</v>
      </c>
      <c r="AJ282" s="53" t="s">
        <v>153</v>
      </c>
      <c r="AK282" s="53" t="s">
        <v>153</v>
      </c>
      <c r="AL282" s="53" t="s">
        <v>1923</v>
      </c>
      <c r="AM282" s="53" t="s">
        <v>1924</v>
      </c>
      <c r="AN282" s="53" t="s">
        <v>1927</v>
      </c>
      <c r="AO282" s="53" t="s">
        <v>125</v>
      </c>
      <c r="AP282" s="53" t="s">
        <v>1925</v>
      </c>
      <c r="AQ282" s="53" t="s">
        <v>1926</v>
      </c>
      <c r="AR282" s="53" t="s">
        <v>153</v>
      </c>
      <c r="AS282" s="53">
        <v>2015</v>
      </c>
      <c r="AT282" s="53" t="s">
        <v>1928</v>
      </c>
      <c r="AU282" s="53" t="s">
        <v>153</v>
      </c>
      <c r="AV282" s="53" t="s">
        <v>153</v>
      </c>
      <c r="AW282" s="53" t="s">
        <v>153</v>
      </c>
      <c r="AX282" s="53" t="s">
        <v>153</v>
      </c>
      <c r="AY282" s="51"/>
      <c r="AZ282" s="51" t="s">
        <v>153</v>
      </c>
      <c r="BA282" s="53">
        <v>4349</v>
      </c>
      <c r="BB282" s="53">
        <v>0</v>
      </c>
      <c r="BC282" s="53"/>
      <c r="BD282" s="53"/>
      <c r="BE282" s="53"/>
      <c r="BF282" s="53"/>
      <c r="BG282" s="53"/>
      <c r="BH282" s="53"/>
      <c r="BI282" s="53"/>
      <c r="BJ282" s="51"/>
      <c r="BK282" s="53"/>
      <c r="BL282" s="53"/>
      <c r="BM282" s="53"/>
      <c r="BN282" s="53" t="s">
        <v>99</v>
      </c>
      <c r="BO282" s="53"/>
      <c r="BP282" s="53"/>
      <c r="BQ282" s="53" t="s">
        <v>99</v>
      </c>
      <c r="BR282" s="53"/>
      <c r="BS282" s="53"/>
      <c r="BT282" s="53"/>
      <c r="BU282" s="53"/>
      <c r="BV282" s="53"/>
      <c r="BW282" s="53"/>
      <c r="BX282" s="53"/>
      <c r="BY282" s="53"/>
      <c r="BZ282" s="53"/>
      <c r="CA282" s="53"/>
      <c r="CB282" s="53"/>
      <c r="CC282" s="53"/>
      <c r="CD282" s="53"/>
      <c r="CE282" s="53"/>
      <c r="CF282" s="53" t="s">
        <v>462</v>
      </c>
      <c r="CG282" s="53"/>
      <c r="CH282" s="53"/>
      <c r="CI282" s="53">
        <v>2017</v>
      </c>
      <c r="CJ282" s="53" t="s">
        <v>472</v>
      </c>
      <c r="CK282" s="53" t="s">
        <v>463</v>
      </c>
      <c r="CL282" s="53" t="s">
        <v>464</v>
      </c>
      <c r="CM282" s="53" t="s">
        <v>463</v>
      </c>
      <c r="CN282" s="53" t="s">
        <v>463</v>
      </c>
      <c r="CO282" s="53" t="s">
        <v>465</v>
      </c>
      <c r="CP282" s="53">
        <v>1</v>
      </c>
      <c r="CQ282" s="53">
        <v>0</v>
      </c>
      <c r="CR282" s="53">
        <v>0</v>
      </c>
      <c r="CS282" s="53">
        <v>1</v>
      </c>
      <c r="CT282" s="53">
        <v>0</v>
      </c>
      <c r="CU282" s="53">
        <v>0</v>
      </c>
      <c r="CV282" s="53">
        <v>0</v>
      </c>
      <c r="CW282" s="53">
        <v>0</v>
      </c>
      <c r="CX282" s="53">
        <v>0</v>
      </c>
      <c r="CY282" s="53">
        <v>0</v>
      </c>
      <c r="CZ282" s="53">
        <v>0</v>
      </c>
      <c r="DA282" s="53">
        <v>1</v>
      </c>
      <c r="DB282" s="53">
        <v>0</v>
      </c>
      <c r="DC282" s="53" t="s">
        <v>153</v>
      </c>
      <c r="DD282" s="53" t="s">
        <v>153</v>
      </c>
      <c r="DE282" s="53" t="s">
        <v>153</v>
      </c>
      <c r="DF282" s="53">
        <v>1</v>
      </c>
      <c r="DG282" s="53" t="s">
        <v>465</v>
      </c>
      <c r="DH282" s="53">
        <v>1</v>
      </c>
      <c r="DI282" s="53">
        <v>0</v>
      </c>
      <c r="DJ282" s="53">
        <v>0</v>
      </c>
      <c r="DK282" s="53">
        <v>1</v>
      </c>
      <c r="DL282" s="53">
        <v>0</v>
      </c>
      <c r="DM282" s="53">
        <v>0</v>
      </c>
      <c r="DN282" s="53">
        <v>1</v>
      </c>
      <c r="DO282" s="53">
        <v>0</v>
      </c>
      <c r="DP282" s="53">
        <v>0</v>
      </c>
      <c r="DQ282" s="53">
        <v>0</v>
      </c>
      <c r="DR282" s="53">
        <v>0</v>
      </c>
      <c r="DS282" s="53">
        <v>0</v>
      </c>
      <c r="DT282" s="53">
        <v>0</v>
      </c>
      <c r="DU282" s="53" t="s">
        <v>153</v>
      </c>
      <c r="DV282" s="53" t="s">
        <v>153</v>
      </c>
      <c r="DW282" s="51"/>
      <c r="DX282" s="53">
        <v>1</v>
      </c>
      <c r="DY282" s="53">
        <v>0</v>
      </c>
      <c r="DZ282" s="53">
        <v>0</v>
      </c>
      <c r="EA282" s="53">
        <v>0</v>
      </c>
      <c r="EB282" s="53"/>
      <c r="EC282" s="53"/>
      <c r="ED282" s="53" t="s">
        <v>1389</v>
      </c>
      <c r="EE282" s="51">
        <v>-50</v>
      </c>
      <c r="EF282" s="53"/>
      <c r="EG282" s="53"/>
      <c r="EH282" s="53"/>
      <c r="EI282" s="53"/>
      <c r="EJ282" s="53"/>
      <c r="EK282" s="53"/>
      <c r="EL282" s="53"/>
      <c r="EM282" s="53"/>
      <c r="EN282" s="53"/>
      <c r="EO282" s="53"/>
      <c r="EP282" s="53"/>
      <c r="EQ282" s="59">
        <v>57651</v>
      </c>
      <c r="ER282" s="59">
        <v>4349</v>
      </c>
      <c r="ES282" s="59">
        <v>0</v>
      </c>
      <c r="ET282" s="59">
        <v>0</v>
      </c>
      <c r="EU282" s="59">
        <v>0</v>
      </c>
      <c r="EV282" s="59">
        <v>0</v>
      </c>
      <c r="EW282" s="59">
        <v>1</v>
      </c>
      <c r="EX282" s="59">
        <v>1</v>
      </c>
      <c r="EY282" s="59">
        <v>0</v>
      </c>
      <c r="EZ282" s="59">
        <v>0</v>
      </c>
      <c r="FA282" s="59">
        <v>0</v>
      </c>
      <c r="FB282" s="59">
        <v>1</v>
      </c>
      <c r="FC282" s="59">
        <v>1</v>
      </c>
      <c r="FD282" s="59">
        <v>0</v>
      </c>
      <c r="FE282" s="59">
        <v>0</v>
      </c>
      <c r="FF282" s="59">
        <v>0</v>
      </c>
      <c r="FG282" s="59">
        <v>0</v>
      </c>
      <c r="FH282" s="59">
        <v>0</v>
      </c>
      <c r="FI282" s="59">
        <v>2</v>
      </c>
      <c r="FJ282" s="59">
        <v>0</v>
      </c>
      <c r="FK282" s="59">
        <v>0</v>
      </c>
      <c r="FL282" s="59">
        <v>0</v>
      </c>
      <c r="FM282" s="56"/>
      <c r="FN282" s="56" t="s">
        <v>466</v>
      </c>
      <c r="FO282" s="60" t="b">
        <f t="shared" si="4"/>
        <v>1</v>
      </c>
    </row>
    <row r="283" spans="1:171" s="58" customFormat="1" ht="12.75" x14ac:dyDescent="0.2">
      <c r="A283" s="51" t="s">
        <v>437</v>
      </c>
      <c r="B283" s="52">
        <v>57651</v>
      </c>
      <c r="C283" s="53">
        <v>1</v>
      </c>
      <c r="D283" s="53">
        <v>0</v>
      </c>
      <c r="E283" s="54" t="s">
        <v>1919</v>
      </c>
      <c r="F283" s="53" t="s">
        <v>1920</v>
      </c>
      <c r="G283" s="53"/>
      <c r="H283" s="53" t="s">
        <v>1921</v>
      </c>
      <c r="I283" s="53">
        <v>2</v>
      </c>
      <c r="J283" s="53" t="s">
        <v>1922</v>
      </c>
      <c r="K283" s="53" t="s">
        <v>447</v>
      </c>
      <c r="L283" s="53" t="s">
        <v>472</v>
      </c>
      <c r="M283" s="53" t="s">
        <v>447</v>
      </c>
      <c r="N283" s="53">
        <v>1</v>
      </c>
      <c r="O283" s="53">
        <v>284</v>
      </c>
      <c r="P283" s="53">
        <v>2</v>
      </c>
      <c r="Q283" s="53" t="s">
        <v>153</v>
      </c>
      <c r="R283" s="53" t="s">
        <v>153</v>
      </c>
      <c r="S283" s="53" t="s">
        <v>153</v>
      </c>
      <c r="T283" s="53" t="s">
        <v>1924</v>
      </c>
      <c r="U283" s="53" t="s">
        <v>153</v>
      </c>
      <c r="V283" s="53" t="s">
        <v>153</v>
      </c>
      <c r="W283" s="53" t="s">
        <v>153</v>
      </c>
      <c r="X283" s="53" t="s">
        <v>153</v>
      </c>
      <c r="Y283" s="53" t="s">
        <v>153</v>
      </c>
      <c r="Z283" s="51"/>
      <c r="AA283" s="51" t="s">
        <v>452</v>
      </c>
      <c r="AB283" s="51" t="s">
        <v>1919</v>
      </c>
      <c r="AC283" s="51" t="s">
        <v>1920</v>
      </c>
      <c r="AD283" s="51" t="s">
        <v>1921</v>
      </c>
      <c r="AE283" s="51" t="s">
        <v>1922</v>
      </c>
      <c r="AF283" s="53">
        <v>1</v>
      </c>
      <c r="AG283" s="53">
        <v>284</v>
      </c>
      <c r="AH283" s="53">
        <v>2</v>
      </c>
      <c r="AI283" s="53">
        <v>0</v>
      </c>
      <c r="AJ283" s="53" t="s">
        <v>153</v>
      </c>
      <c r="AK283" s="53" t="s">
        <v>153</v>
      </c>
      <c r="AL283" s="53" t="s">
        <v>153</v>
      </c>
      <c r="AM283" s="53" t="s">
        <v>1924</v>
      </c>
      <c r="AN283" s="53" t="s">
        <v>153</v>
      </c>
      <c r="AO283" s="53" t="s">
        <v>153</v>
      </c>
      <c r="AP283" s="53" t="s">
        <v>153</v>
      </c>
      <c r="AQ283" s="53" t="s">
        <v>153</v>
      </c>
      <c r="AR283" s="53" t="s">
        <v>153</v>
      </c>
      <c r="AS283" s="53">
        <v>2015</v>
      </c>
      <c r="AT283" s="53" t="s">
        <v>1928</v>
      </c>
      <c r="AU283" s="53" t="s">
        <v>153</v>
      </c>
      <c r="AV283" s="53" t="s">
        <v>153</v>
      </c>
      <c r="AW283" s="53" t="s">
        <v>153</v>
      </c>
      <c r="AX283" s="53" t="s">
        <v>153</v>
      </c>
      <c r="AY283" s="51"/>
      <c r="AZ283" s="51" t="s">
        <v>153</v>
      </c>
      <c r="BA283" s="53">
        <v>4349</v>
      </c>
      <c r="BB283" s="53">
        <v>0</v>
      </c>
      <c r="BC283" s="53"/>
      <c r="BD283" s="53"/>
      <c r="BE283" s="53"/>
      <c r="BF283" s="53"/>
      <c r="BG283" s="53"/>
      <c r="BH283" s="53"/>
      <c r="BI283" s="53"/>
      <c r="BJ283" s="51"/>
      <c r="BK283" s="53"/>
      <c r="BL283" s="53"/>
      <c r="BM283" s="53"/>
      <c r="BN283" s="53" t="s">
        <v>99</v>
      </c>
      <c r="BO283" s="53"/>
      <c r="BP283" s="53"/>
      <c r="BQ283" s="53" t="s">
        <v>99</v>
      </c>
      <c r="BR283" s="53"/>
      <c r="BS283" s="53"/>
      <c r="BT283" s="53"/>
      <c r="BU283" s="53"/>
      <c r="BV283" s="53"/>
      <c r="BW283" s="53"/>
      <c r="BX283" s="53"/>
      <c r="BY283" s="53"/>
      <c r="BZ283" s="53"/>
      <c r="CA283" s="53"/>
      <c r="CB283" s="53"/>
      <c r="CC283" s="53"/>
      <c r="CD283" s="53"/>
      <c r="CE283" s="53"/>
      <c r="CF283" s="53"/>
      <c r="CG283" s="53"/>
      <c r="CH283" s="53"/>
      <c r="CI283" s="53">
        <v>2017</v>
      </c>
      <c r="CJ283" s="53" t="s">
        <v>472</v>
      </c>
      <c r="CK283" s="53" t="s">
        <v>463</v>
      </c>
      <c r="CL283" s="53" t="s">
        <v>464</v>
      </c>
      <c r="CM283" s="53" t="s">
        <v>463</v>
      </c>
      <c r="CN283" s="53" t="s">
        <v>463</v>
      </c>
      <c r="CO283" s="53" t="s">
        <v>465</v>
      </c>
      <c r="CP283" s="53">
        <v>1</v>
      </c>
      <c r="CQ283" s="53">
        <v>0</v>
      </c>
      <c r="CR283" s="53">
        <v>0</v>
      </c>
      <c r="CS283" s="53">
        <v>1</v>
      </c>
      <c r="CT283" s="53">
        <v>0</v>
      </c>
      <c r="CU283" s="53">
        <v>0</v>
      </c>
      <c r="CV283" s="53">
        <v>0</v>
      </c>
      <c r="CW283" s="53">
        <v>0</v>
      </c>
      <c r="CX283" s="53">
        <v>0</v>
      </c>
      <c r="CY283" s="53">
        <v>0</v>
      </c>
      <c r="CZ283" s="53">
        <v>0</v>
      </c>
      <c r="DA283" s="53">
        <v>1</v>
      </c>
      <c r="DB283" s="53">
        <v>0</v>
      </c>
      <c r="DC283" s="53" t="s">
        <v>153</v>
      </c>
      <c r="DD283" s="53" t="s">
        <v>153</v>
      </c>
      <c r="DE283" s="53" t="s">
        <v>153</v>
      </c>
      <c r="DF283" s="53">
        <v>1</v>
      </c>
      <c r="DG283" s="53" t="s">
        <v>465</v>
      </c>
      <c r="DH283" s="53">
        <v>1</v>
      </c>
      <c r="DI283" s="53">
        <v>0</v>
      </c>
      <c r="DJ283" s="53">
        <v>0</v>
      </c>
      <c r="DK283" s="53">
        <v>1</v>
      </c>
      <c r="DL283" s="53">
        <v>0</v>
      </c>
      <c r="DM283" s="53">
        <v>0</v>
      </c>
      <c r="DN283" s="53">
        <v>1</v>
      </c>
      <c r="DO283" s="53">
        <v>0</v>
      </c>
      <c r="DP283" s="53">
        <v>0</v>
      </c>
      <c r="DQ283" s="53">
        <v>0</v>
      </c>
      <c r="DR283" s="53">
        <v>0</v>
      </c>
      <c r="DS283" s="53">
        <v>0</v>
      </c>
      <c r="DT283" s="53">
        <v>0</v>
      </c>
      <c r="DU283" s="53" t="s">
        <v>153</v>
      </c>
      <c r="DV283" s="53" t="s">
        <v>153</v>
      </c>
      <c r="DW283" s="51"/>
      <c r="DX283" s="53">
        <v>1</v>
      </c>
      <c r="DY283" s="53">
        <v>0</v>
      </c>
      <c r="DZ283" s="53">
        <v>0</v>
      </c>
      <c r="EA283" s="53">
        <v>0</v>
      </c>
      <c r="EB283" s="53"/>
      <c r="EC283" s="53"/>
      <c r="ED283" s="53"/>
      <c r="EE283" s="51">
        <v>-50</v>
      </c>
      <c r="EF283" s="53"/>
      <c r="EG283" s="53"/>
      <c r="EH283" s="53"/>
      <c r="EI283" s="53"/>
      <c r="EJ283" s="53"/>
      <c r="EK283" s="53"/>
      <c r="EL283" s="53"/>
      <c r="EM283" s="53"/>
      <c r="EN283" s="53"/>
      <c r="EO283" s="53"/>
      <c r="EP283" s="53"/>
      <c r="EQ283" s="59">
        <v>57651</v>
      </c>
      <c r="ER283" s="59">
        <v>4349</v>
      </c>
      <c r="ES283" s="59">
        <v>0</v>
      </c>
      <c r="ET283" s="59">
        <v>0</v>
      </c>
      <c r="EU283" s="59">
        <v>0</v>
      </c>
      <c r="EV283" s="59">
        <v>0</v>
      </c>
      <c r="EW283" s="56"/>
      <c r="EX283" s="56"/>
      <c r="EY283" s="56"/>
      <c r="EZ283" s="56"/>
      <c r="FA283" s="56"/>
      <c r="FB283" s="56"/>
      <c r="FC283" s="56"/>
      <c r="FD283" s="56"/>
      <c r="FE283" s="56"/>
      <c r="FF283" s="56"/>
      <c r="FG283" s="56"/>
      <c r="FH283" s="56"/>
      <c r="FI283" s="56"/>
      <c r="FJ283" s="56"/>
      <c r="FK283" s="56"/>
      <c r="FL283" s="56"/>
      <c r="FM283" s="56"/>
      <c r="FN283" s="56" t="s">
        <v>466</v>
      </c>
      <c r="FO283" s="60" t="b">
        <f t="shared" si="4"/>
        <v>1</v>
      </c>
    </row>
    <row r="284" spans="1:171" s="58" customFormat="1" ht="12.75" x14ac:dyDescent="0.2">
      <c r="A284" s="51" t="s">
        <v>437</v>
      </c>
      <c r="B284" s="52">
        <v>9880</v>
      </c>
      <c r="C284" s="53">
        <v>0</v>
      </c>
      <c r="D284" s="53">
        <v>1</v>
      </c>
      <c r="E284" s="54" t="s">
        <v>1929</v>
      </c>
      <c r="F284" s="53" t="s">
        <v>619</v>
      </c>
      <c r="G284" s="53"/>
      <c r="H284" s="53" t="s">
        <v>1930</v>
      </c>
      <c r="I284" s="53">
        <v>2</v>
      </c>
      <c r="J284" s="53" t="s">
        <v>1931</v>
      </c>
      <c r="K284" s="53" t="s">
        <v>447</v>
      </c>
      <c r="L284" s="53" t="s">
        <v>448</v>
      </c>
      <c r="M284" s="53" t="s">
        <v>447</v>
      </c>
      <c r="N284" s="53">
        <v>1</v>
      </c>
      <c r="O284" s="53">
        <v>300</v>
      </c>
      <c r="P284" s="53">
        <v>1</v>
      </c>
      <c r="Q284" s="53" t="s">
        <v>153</v>
      </c>
      <c r="R284" s="53" t="s">
        <v>153</v>
      </c>
      <c r="S284" s="53" t="s">
        <v>1932</v>
      </c>
      <c r="T284" s="53" t="s">
        <v>1933</v>
      </c>
      <c r="U284" s="53" t="s">
        <v>1934</v>
      </c>
      <c r="V284" s="53" t="s">
        <v>1935</v>
      </c>
      <c r="W284" s="53" t="s">
        <v>153</v>
      </c>
      <c r="X284" s="53" t="s">
        <v>1936</v>
      </c>
      <c r="Y284" s="53" t="s">
        <v>1937</v>
      </c>
      <c r="Z284" s="51"/>
      <c r="AA284" s="51" t="s">
        <v>452</v>
      </c>
      <c r="AB284" s="51" t="s">
        <v>1929</v>
      </c>
      <c r="AC284" s="51" t="s">
        <v>619</v>
      </c>
      <c r="AD284" s="51" t="s">
        <v>1930</v>
      </c>
      <c r="AE284" s="51" t="s">
        <v>1931</v>
      </c>
      <c r="AF284" s="53">
        <v>1</v>
      </c>
      <c r="AG284" s="53">
        <v>300</v>
      </c>
      <c r="AH284" s="53">
        <v>1</v>
      </c>
      <c r="AI284" s="53">
        <v>1</v>
      </c>
      <c r="AJ284" s="53" t="s">
        <v>153</v>
      </c>
      <c r="AK284" s="53" t="s">
        <v>153</v>
      </c>
      <c r="AL284" s="53" t="s">
        <v>1932</v>
      </c>
      <c r="AM284" s="53" t="s">
        <v>1933</v>
      </c>
      <c r="AN284" s="53" t="s">
        <v>1936</v>
      </c>
      <c r="AO284" s="53" t="s">
        <v>1937</v>
      </c>
      <c r="AP284" s="53" t="s">
        <v>1934</v>
      </c>
      <c r="AQ284" s="53" t="s">
        <v>1935</v>
      </c>
      <c r="AR284" s="53" t="s">
        <v>153</v>
      </c>
      <c r="AS284" s="53">
        <v>2015</v>
      </c>
      <c r="AT284" s="53" t="s">
        <v>153</v>
      </c>
      <c r="AU284" s="53" t="s">
        <v>153</v>
      </c>
      <c r="AV284" s="53" t="s">
        <v>153</v>
      </c>
      <c r="AW284" s="53" t="s">
        <v>153</v>
      </c>
      <c r="AX284" s="53" t="s">
        <v>153</v>
      </c>
      <c r="AY284" s="51"/>
      <c r="AZ284" s="51" t="s">
        <v>153</v>
      </c>
      <c r="BA284" s="53">
        <v>3298</v>
      </c>
      <c r="BB284" s="53">
        <v>0</v>
      </c>
      <c r="BC284" s="53"/>
      <c r="BD284" s="53"/>
      <c r="BE284" s="53"/>
      <c r="BF284" s="53"/>
      <c r="BG284" s="53"/>
      <c r="BH284" s="53"/>
      <c r="BI284" s="53"/>
      <c r="BJ284" s="51"/>
      <c r="BK284" s="53"/>
      <c r="BL284" s="53"/>
      <c r="BM284" s="53"/>
      <c r="BN284" s="53" t="s">
        <v>99</v>
      </c>
      <c r="BO284" s="53"/>
      <c r="BP284" s="53"/>
      <c r="BQ284" s="53" t="s">
        <v>99</v>
      </c>
      <c r="BR284" s="53"/>
      <c r="BS284" s="53"/>
      <c r="BT284" s="53"/>
      <c r="BU284" s="53"/>
      <c r="BV284" s="53"/>
      <c r="BW284" s="53"/>
      <c r="BX284" s="53"/>
      <c r="BY284" s="53"/>
      <c r="BZ284" s="53"/>
      <c r="CA284" s="53"/>
      <c r="CB284" s="53"/>
      <c r="CC284" s="53"/>
      <c r="CD284" s="53"/>
      <c r="CE284" s="53"/>
      <c r="CF284" s="53" t="s">
        <v>462</v>
      </c>
      <c r="CG284" s="53"/>
      <c r="CH284" s="53"/>
      <c r="CI284" s="53">
        <v>2017</v>
      </c>
      <c r="CJ284" s="53" t="s">
        <v>448</v>
      </c>
      <c r="CK284" s="53" t="s">
        <v>464</v>
      </c>
      <c r="CL284" s="53" t="s">
        <v>464</v>
      </c>
      <c r="CM284" s="53" t="s">
        <v>464</v>
      </c>
      <c r="CN284" s="53" t="s">
        <v>464</v>
      </c>
      <c r="CO284" s="53" t="s">
        <v>465</v>
      </c>
      <c r="CP284" s="53">
        <v>0</v>
      </c>
      <c r="CQ284" s="53">
        <v>0</v>
      </c>
      <c r="CR284" s="53">
        <v>0</v>
      </c>
      <c r="CS284" s="53">
        <v>0</v>
      </c>
      <c r="CT284" s="53">
        <v>0</v>
      </c>
      <c r="CU284" s="53">
        <v>0</v>
      </c>
      <c r="CV284" s="53">
        <v>0</v>
      </c>
      <c r="CW284" s="53">
        <v>0</v>
      </c>
      <c r="CX284" s="53">
        <v>0</v>
      </c>
      <c r="CY284" s="53">
        <v>0</v>
      </c>
      <c r="CZ284" s="53">
        <v>0</v>
      </c>
      <c r="DA284" s="53">
        <v>0</v>
      </c>
      <c r="DB284" s="53">
        <v>0</v>
      </c>
      <c r="DC284" s="53" t="s">
        <v>153</v>
      </c>
      <c r="DD284" s="53" t="s">
        <v>153</v>
      </c>
      <c r="DE284" s="53" t="s">
        <v>153</v>
      </c>
      <c r="DF284" s="53">
        <v>0</v>
      </c>
      <c r="DG284" s="53" t="s">
        <v>465</v>
      </c>
      <c r="DH284" s="53">
        <v>0</v>
      </c>
      <c r="DI284" s="53">
        <v>0</v>
      </c>
      <c r="DJ284" s="53">
        <v>0</v>
      </c>
      <c r="DK284" s="53">
        <v>0</v>
      </c>
      <c r="DL284" s="53">
        <v>0</v>
      </c>
      <c r="DM284" s="53">
        <v>0</v>
      </c>
      <c r="DN284" s="53">
        <v>0</v>
      </c>
      <c r="DO284" s="53">
        <v>0</v>
      </c>
      <c r="DP284" s="53">
        <v>0</v>
      </c>
      <c r="DQ284" s="53">
        <v>0</v>
      </c>
      <c r="DR284" s="53">
        <v>0</v>
      </c>
      <c r="DS284" s="53">
        <v>0</v>
      </c>
      <c r="DT284" s="53">
        <v>0</v>
      </c>
      <c r="DU284" s="53" t="s">
        <v>153</v>
      </c>
      <c r="DV284" s="53" t="s">
        <v>153</v>
      </c>
      <c r="DW284" s="51"/>
      <c r="DX284" s="53">
        <v>0</v>
      </c>
      <c r="DY284" s="53">
        <v>0</v>
      </c>
      <c r="DZ284" s="53">
        <v>0</v>
      </c>
      <c r="EA284" s="53">
        <v>0</v>
      </c>
      <c r="EB284" s="53"/>
      <c r="EC284" s="53"/>
      <c r="ED284" s="53"/>
      <c r="EE284" s="51"/>
      <c r="EF284" s="53"/>
      <c r="EG284" s="53"/>
      <c r="EH284" s="53"/>
      <c r="EI284" s="53"/>
      <c r="EJ284" s="53"/>
      <c r="EK284" s="53"/>
      <c r="EL284" s="53"/>
      <c r="EM284" s="53"/>
      <c r="EN284" s="53"/>
      <c r="EO284" s="53"/>
      <c r="EP284" s="53"/>
      <c r="EQ284" s="59">
        <v>9880</v>
      </c>
      <c r="ER284" s="59">
        <v>3298</v>
      </c>
      <c r="ES284" s="59">
        <v>0</v>
      </c>
      <c r="ET284" s="59">
        <v>0</v>
      </c>
      <c r="EU284" s="59">
        <v>0</v>
      </c>
      <c r="EV284" s="59">
        <v>0</v>
      </c>
      <c r="EW284" s="59">
        <v>0</v>
      </c>
      <c r="EX284" s="59">
        <v>0</v>
      </c>
      <c r="EY284" s="59">
        <v>0</v>
      </c>
      <c r="EZ284" s="59">
        <v>0</v>
      </c>
      <c r="FA284" s="59">
        <v>0</v>
      </c>
      <c r="FB284" s="59">
        <v>0</v>
      </c>
      <c r="FC284" s="59">
        <v>0</v>
      </c>
      <c r="FD284" s="59">
        <v>0</v>
      </c>
      <c r="FE284" s="59">
        <v>0</v>
      </c>
      <c r="FF284" s="59">
        <v>0</v>
      </c>
      <c r="FG284" s="59">
        <v>0</v>
      </c>
      <c r="FH284" s="59">
        <v>0</v>
      </c>
      <c r="FI284" s="59">
        <v>0</v>
      </c>
      <c r="FJ284" s="59">
        <v>0</v>
      </c>
      <c r="FK284" s="59">
        <v>0</v>
      </c>
      <c r="FL284" s="59">
        <v>0</v>
      </c>
      <c r="FM284" s="56"/>
      <c r="FN284" s="56" t="s">
        <v>466</v>
      </c>
      <c r="FO284" s="60" t="b">
        <f t="shared" si="4"/>
        <v>1</v>
      </c>
    </row>
    <row r="285" spans="1:171" s="58" customFormat="1" ht="12.75" x14ac:dyDescent="0.2">
      <c r="A285" s="51" t="s">
        <v>437</v>
      </c>
      <c r="B285" s="52">
        <v>9880</v>
      </c>
      <c r="C285" s="53">
        <v>1</v>
      </c>
      <c r="D285" s="53">
        <v>0</v>
      </c>
      <c r="E285" s="54" t="s">
        <v>1929</v>
      </c>
      <c r="F285" s="53" t="s">
        <v>619</v>
      </c>
      <c r="G285" s="53"/>
      <c r="H285" s="53" t="s">
        <v>1930</v>
      </c>
      <c r="I285" s="53">
        <v>2</v>
      </c>
      <c r="J285" s="53" t="s">
        <v>1931</v>
      </c>
      <c r="K285" s="53" t="s">
        <v>447</v>
      </c>
      <c r="L285" s="53" t="s">
        <v>448</v>
      </c>
      <c r="M285" s="53" t="s">
        <v>447</v>
      </c>
      <c r="N285" s="53">
        <v>1</v>
      </c>
      <c r="O285" s="53">
        <v>300</v>
      </c>
      <c r="P285" s="53">
        <v>1</v>
      </c>
      <c r="Q285" s="53" t="s">
        <v>153</v>
      </c>
      <c r="R285" s="53" t="s">
        <v>153</v>
      </c>
      <c r="S285" s="53" t="s">
        <v>153</v>
      </c>
      <c r="T285" s="53" t="s">
        <v>1933</v>
      </c>
      <c r="U285" s="53" t="s">
        <v>153</v>
      </c>
      <c r="V285" s="53" t="s">
        <v>153</v>
      </c>
      <c r="W285" s="53" t="s">
        <v>153</v>
      </c>
      <c r="X285" s="53" t="s">
        <v>153</v>
      </c>
      <c r="Y285" s="53" t="s">
        <v>153</v>
      </c>
      <c r="Z285" s="51"/>
      <c r="AA285" s="51" t="s">
        <v>452</v>
      </c>
      <c r="AB285" s="51" t="s">
        <v>1929</v>
      </c>
      <c r="AC285" s="51" t="s">
        <v>619</v>
      </c>
      <c r="AD285" s="51" t="s">
        <v>1930</v>
      </c>
      <c r="AE285" s="51" t="s">
        <v>1931</v>
      </c>
      <c r="AF285" s="53">
        <v>1</v>
      </c>
      <c r="AG285" s="53">
        <v>300</v>
      </c>
      <c r="AH285" s="53">
        <v>1</v>
      </c>
      <c r="AI285" s="53">
        <v>0</v>
      </c>
      <c r="AJ285" s="53" t="s">
        <v>153</v>
      </c>
      <c r="AK285" s="53" t="s">
        <v>153</v>
      </c>
      <c r="AL285" s="53" t="s">
        <v>153</v>
      </c>
      <c r="AM285" s="53" t="s">
        <v>1933</v>
      </c>
      <c r="AN285" s="53" t="s">
        <v>153</v>
      </c>
      <c r="AO285" s="53" t="s">
        <v>153</v>
      </c>
      <c r="AP285" s="53" t="s">
        <v>153</v>
      </c>
      <c r="AQ285" s="53" t="s">
        <v>153</v>
      </c>
      <c r="AR285" s="53" t="s">
        <v>153</v>
      </c>
      <c r="AS285" s="53">
        <v>2015</v>
      </c>
      <c r="AT285" s="53" t="s">
        <v>153</v>
      </c>
      <c r="AU285" s="53" t="s">
        <v>153</v>
      </c>
      <c r="AV285" s="53" t="s">
        <v>153</v>
      </c>
      <c r="AW285" s="53" t="s">
        <v>153</v>
      </c>
      <c r="AX285" s="53" t="s">
        <v>153</v>
      </c>
      <c r="AY285" s="51"/>
      <c r="AZ285" s="51" t="s">
        <v>153</v>
      </c>
      <c r="BA285" s="53">
        <v>3298</v>
      </c>
      <c r="BB285" s="53">
        <v>0</v>
      </c>
      <c r="BC285" s="53"/>
      <c r="BD285" s="53"/>
      <c r="BE285" s="53"/>
      <c r="BF285" s="53"/>
      <c r="BG285" s="53"/>
      <c r="BH285" s="53"/>
      <c r="BI285" s="53"/>
      <c r="BJ285" s="51"/>
      <c r="BK285" s="53"/>
      <c r="BL285" s="53"/>
      <c r="BM285" s="53"/>
      <c r="BN285" s="53" t="s">
        <v>99</v>
      </c>
      <c r="BO285" s="53"/>
      <c r="BP285" s="53"/>
      <c r="BQ285" s="53" t="s">
        <v>99</v>
      </c>
      <c r="BR285" s="53"/>
      <c r="BS285" s="53"/>
      <c r="BT285" s="53"/>
      <c r="BU285" s="53"/>
      <c r="BV285" s="53"/>
      <c r="BW285" s="53"/>
      <c r="BX285" s="53"/>
      <c r="BY285" s="53"/>
      <c r="BZ285" s="53"/>
      <c r="CA285" s="53"/>
      <c r="CB285" s="53"/>
      <c r="CC285" s="53"/>
      <c r="CD285" s="53"/>
      <c r="CE285" s="53"/>
      <c r="CF285" s="53"/>
      <c r="CG285" s="53"/>
      <c r="CH285" s="53"/>
      <c r="CI285" s="53">
        <v>2017</v>
      </c>
      <c r="CJ285" s="53" t="s">
        <v>448</v>
      </c>
      <c r="CK285" s="53" t="s">
        <v>464</v>
      </c>
      <c r="CL285" s="53" t="s">
        <v>464</v>
      </c>
      <c r="CM285" s="53" t="s">
        <v>464</v>
      </c>
      <c r="CN285" s="53" t="s">
        <v>464</v>
      </c>
      <c r="CO285" s="53" t="s">
        <v>465</v>
      </c>
      <c r="CP285" s="53">
        <v>0</v>
      </c>
      <c r="CQ285" s="53">
        <v>0</v>
      </c>
      <c r="CR285" s="53">
        <v>0</v>
      </c>
      <c r="CS285" s="53">
        <v>0</v>
      </c>
      <c r="CT285" s="53">
        <v>0</v>
      </c>
      <c r="CU285" s="53">
        <v>0</v>
      </c>
      <c r="CV285" s="53">
        <v>0</v>
      </c>
      <c r="CW285" s="53">
        <v>0</v>
      </c>
      <c r="CX285" s="53">
        <v>0</v>
      </c>
      <c r="CY285" s="53">
        <v>0</v>
      </c>
      <c r="CZ285" s="53">
        <v>0</v>
      </c>
      <c r="DA285" s="53">
        <v>0</v>
      </c>
      <c r="DB285" s="53">
        <v>0</v>
      </c>
      <c r="DC285" s="53" t="s">
        <v>153</v>
      </c>
      <c r="DD285" s="53" t="s">
        <v>153</v>
      </c>
      <c r="DE285" s="53" t="s">
        <v>153</v>
      </c>
      <c r="DF285" s="53">
        <v>0</v>
      </c>
      <c r="DG285" s="53" t="s">
        <v>465</v>
      </c>
      <c r="DH285" s="53">
        <v>0</v>
      </c>
      <c r="DI285" s="53">
        <v>0</v>
      </c>
      <c r="DJ285" s="53">
        <v>0</v>
      </c>
      <c r="DK285" s="53">
        <v>0</v>
      </c>
      <c r="DL285" s="53">
        <v>0</v>
      </c>
      <c r="DM285" s="53">
        <v>0</v>
      </c>
      <c r="DN285" s="53">
        <v>0</v>
      </c>
      <c r="DO285" s="53">
        <v>0</v>
      </c>
      <c r="DP285" s="53">
        <v>0</v>
      </c>
      <c r="DQ285" s="53">
        <v>0</v>
      </c>
      <c r="DR285" s="53">
        <v>0</v>
      </c>
      <c r="DS285" s="53">
        <v>0</v>
      </c>
      <c r="DT285" s="53">
        <v>0</v>
      </c>
      <c r="DU285" s="53" t="s">
        <v>153</v>
      </c>
      <c r="DV285" s="53" t="s">
        <v>153</v>
      </c>
      <c r="DW285" s="51"/>
      <c r="DX285" s="53">
        <v>0</v>
      </c>
      <c r="DY285" s="53">
        <v>0</v>
      </c>
      <c r="DZ285" s="53">
        <v>0</v>
      </c>
      <c r="EA285" s="53">
        <v>0</v>
      </c>
      <c r="EB285" s="53"/>
      <c r="EC285" s="53"/>
      <c r="ED285" s="53"/>
      <c r="EE285" s="51"/>
      <c r="EF285" s="53"/>
      <c r="EG285" s="53"/>
      <c r="EH285" s="53"/>
      <c r="EI285" s="53"/>
      <c r="EJ285" s="53"/>
      <c r="EK285" s="53"/>
      <c r="EL285" s="53"/>
      <c r="EM285" s="53"/>
      <c r="EN285" s="53"/>
      <c r="EO285" s="53"/>
      <c r="EP285" s="53"/>
      <c r="EQ285" s="59">
        <v>9880</v>
      </c>
      <c r="ER285" s="59">
        <v>3298</v>
      </c>
      <c r="ES285" s="59">
        <v>0</v>
      </c>
      <c r="ET285" s="59">
        <v>0</v>
      </c>
      <c r="EU285" s="59">
        <v>0</v>
      </c>
      <c r="EV285" s="59">
        <v>0</v>
      </c>
      <c r="EW285" s="56"/>
      <c r="EX285" s="56"/>
      <c r="EY285" s="56"/>
      <c r="EZ285" s="56"/>
      <c r="FA285" s="56"/>
      <c r="FB285" s="56"/>
      <c r="FC285" s="56"/>
      <c r="FD285" s="56"/>
      <c r="FE285" s="56"/>
      <c r="FF285" s="56"/>
      <c r="FG285" s="56"/>
      <c r="FH285" s="56"/>
      <c r="FI285" s="56"/>
      <c r="FJ285" s="56"/>
      <c r="FK285" s="56"/>
      <c r="FL285" s="56"/>
      <c r="FM285" s="56"/>
      <c r="FN285" s="56" t="s">
        <v>466</v>
      </c>
      <c r="FO285" s="60" t="b">
        <f t="shared" si="4"/>
        <v>1</v>
      </c>
    </row>
    <row r="286" spans="1:171" s="58" customFormat="1" ht="12.75" x14ac:dyDescent="0.2">
      <c r="A286" s="51" t="s">
        <v>437</v>
      </c>
      <c r="B286" s="52">
        <v>56426</v>
      </c>
      <c r="C286" s="53">
        <v>0</v>
      </c>
      <c r="D286" s="53">
        <v>1</v>
      </c>
      <c r="E286" s="54" t="s">
        <v>1938</v>
      </c>
      <c r="F286" s="53" t="s">
        <v>1626</v>
      </c>
      <c r="G286" s="53"/>
      <c r="H286" s="53" t="s">
        <v>1939</v>
      </c>
      <c r="I286" s="53">
        <v>2</v>
      </c>
      <c r="J286" s="53" t="s">
        <v>1940</v>
      </c>
      <c r="K286" s="53" t="s">
        <v>447</v>
      </c>
      <c r="L286" s="53" t="s">
        <v>472</v>
      </c>
      <c r="M286" s="53" t="s">
        <v>447</v>
      </c>
      <c r="N286" s="53">
        <v>1</v>
      </c>
      <c r="O286" s="53">
        <v>300</v>
      </c>
      <c r="P286" s="53">
        <v>22</v>
      </c>
      <c r="Q286" s="53" t="s">
        <v>153</v>
      </c>
      <c r="R286" s="53" t="s">
        <v>153</v>
      </c>
      <c r="S286" s="53" t="s">
        <v>1941</v>
      </c>
      <c r="T286" s="53" t="s">
        <v>1942</v>
      </c>
      <c r="U286" s="53" t="s">
        <v>1943</v>
      </c>
      <c r="V286" s="53" t="s">
        <v>1944</v>
      </c>
      <c r="W286" s="53" t="s">
        <v>153</v>
      </c>
      <c r="X286" s="53" t="s">
        <v>1945</v>
      </c>
      <c r="Y286" s="53" t="s">
        <v>546</v>
      </c>
      <c r="Z286" s="51"/>
      <c r="AA286" s="51" t="s">
        <v>452</v>
      </c>
      <c r="AB286" s="51" t="s">
        <v>1938</v>
      </c>
      <c r="AC286" s="51" t="s">
        <v>1626</v>
      </c>
      <c r="AD286" s="51" t="s">
        <v>1939</v>
      </c>
      <c r="AE286" s="51" t="s">
        <v>1940</v>
      </c>
      <c r="AF286" s="53">
        <v>1</v>
      </c>
      <c r="AG286" s="53">
        <v>300</v>
      </c>
      <c r="AH286" s="53">
        <v>24</v>
      </c>
      <c r="AI286" s="53">
        <v>1</v>
      </c>
      <c r="AJ286" s="53" t="s">
        <v>153</v>
      </c>
      <c r="AK286" s="53" t="s">
        <v>153</v>
      </c>
      <c r="AL286" s="53" t="s">
        <v>1941</v>
      </c>
      <c r="AM286" s="53" t="s">
        <v>1942</v>
      </c>
      <c r="AN286" s="53" t="s">
        <v>1945</v>
      </c>
      <c r="AO286" s="53" t="s">
        <v>546</v>
      </c>
      <c r="AP286" s="53" t="s">
        <v>1943</v>
      </c>
      <c r="AQ286" s="53" t="s">
        <v>1944</v>
      </c>
      <c r="AR286" s="53" t="s">
        <v>153</v>
      </c>
      <c r="AS286" s="53">
        <v>2014</v>
      </c>
      <c r="AT286" s="53" t="s">
        <v>153</v>
      </c>
      <c r="AU286" s="53" t="s">
        <v>153</v>
      </c>
      <c r="AV286" s="53" t="s">
        <v>153</v>
      </c>
      <c r="AW286" s="53" t="s">
        <v>153</v>
      </c>
      <c r="AX286" s="53" t="s">
        <v>153</v>
      </c>
      <c r="AY286" s="51"/>
      <c r="AZ286" s="51" t="s">
        <v>153</v>
      </c>
      <c r="BA286" s="53">
        <v>9137</v>
      </c>
      <c r="BB286" s="53">
        <v>0</v>
      </c>
      <c r="BC286" s="53"/>
      <c r="BD286" s="53"/>
      <c r="BE286" s="53"/>
      <c r="BF286" s="53"/>
      <c r="BG286" s="53"/>
      <c r="BH286" s="53"/>
      <c r="BI286" s="53"/>
      <c r="BJ286" s="51"/>
      <c r="BK286" s="53"/>
      <c r="BL286" s="53"/>
      <c r="BM286" s="53"/>
      <c r="BN286" s="53" t="s">
        <v>701</v>
      </c>
      <c r="BO286" s="53"/>
      <c r="BP286" s="53"/>
      <c r="BQ286" s="53" t="s">
        <v>701</v>
      </c>
      <c r="BR286" s="53"/>
      <c r="BS286" s="53"/>
      <c r="BT286" s="53"/>
      <c r="BU286" s="53"/>
      <c r="BV286" s="53"/>
      <c r="BW286" s="53"/>
      <c r="BX286" s="53"/>
      <c r="BY286" s="53"/>
      <c r="BZ286" s="53"/>
      <c r="CA286" s="53"/>
      <c r="CB286" s="53"/>
      <c r="CC286" s="53"/>
      <c r="CD286" s="53"/>
      <c r="CE286" s="53"/>
      <c r="CF286" s="53" t="s">
        <v>462</v>
      </c>
      <c r="CG286" s="53"/>
      <c r="CH286" s="53"/>
      <c r="CI286" s="53">
        <v>2017</v>
      </c>
      <c r="CJ286" s="53" t="s">
        <v>472</v>
      </c>
      <c r="CK286" s="53" t="s">
        <v>501</v>
      </c>
      <c r="CL286" s="53" t="s">
        <v>464</v>
      </c>
      <c r="CM286" s="53" t="s">
        <v>464</v>
      </c>
      <c r="CN286" s="53" t="s">
        <v>464</v>
      </c>
      <c r="CO286" s="53" t="s">
        <v>465</v>
      </c>
      <c r="CP286" s="53">
        <v>1</v>
      </c>
      <c r="CQ286" s="53">
        <v>0</v>
      </c>
      <c r="CR286" s="53">
        <v>0</v>
      </c>
      <c r="CS286" s="53">
        <v>1</v>
      </c>
      <c r="CT286" s="53">
        <v>0</v>
      </c>
      <c r="CU286" s="53">
        <v>0</v>
      </c>
      <c r="CV286" s="53">
        <v>0</v>
      </c>
      <c r="CW286" s="53">
        <v>0</v>
      </c>
      <c r="CX286" s="53">
        <v>0</v>
      </c>
      <c r="CY286" s="53">
        <v>1</v>
      </c>
      <c r="CZ286" s="53">
        <v>0</v>
      </c>
      <c r="DA286" s="53">
        <v>0</v>
      </c>
      <c r="DB286" s="53">
        <v>0</v>
      </c>
      <c r="DC286" s="53" t="s">
        <v>153</v>
      </c>
      <c r="DD286" s="53" t="s">
        <v>153</v>
      </c>
      <c r="DE286" s="53" t="s">
        <v>153</v>
      </c>
      <c r="DF286" s="53">
        <v>0</v>
      </c>
      <c r="DG286" s="53" t="s">
        <v>465</v>
      </c>
      <c r="DH286" s="53">
        <v>0</v>
      </c>
      <c r="DI286" s="53">
        <v>0</v>
      </c>
      <c r="DJ286" s="53">
        <v>0</v>
      </c>
      <c r="DK286" s="53">
        <v>0</v>
      </c>
      <c r="DL286" s="53">
        <v>0</v>
      </c>
      <c r="DM286" s="53">
        <v>0</v>
      </c>
      <c r="DN286" s="53">
        <v>0</v>
      </c>
      <c r="DO286" s="53">
        <v>0</v>
      </c>
      <c r="DP286" s="53">
        <v>0</v>
      </c>
      <c r="DQ286" s="53">
        <v>0</v>
      </c>
      <c r="DR286" s="53">
        <v>0</v>
      </c>
      <c r="DS286" s="53">
        <v>0</v>
      </c>
      <c r="DT286" s="53">
        <v>0</v>
      </c>
      <c r="DU286" s="53" t="s">
        <v>153</v>
      </c>
      <c r="DV286" s="53" t="s">
        <v>153</v>
      </c>
      <c r="DW286" s="51"/>
      <c r="DX286" s="53">
        <v>0</v>
      </c>
      <c r="DY286" s="53">
        <v>0</v>
      </c>
      <c r="DZ286" s="53">
        <v>0</v>
      </c>
      <c r="EA286" s="53">
        <v>0</v>
      </c>
      <c r="EB286" s="53"/>
      <c r="EC286" s="53"/>
      <c r="ED286" s="53"/>
      <c r="EE286" s="51">
        <v>-12</v>
      </c>
      <c r="EF286" s="53"/>
      <c r="EG286" s="53"/>
      <c r="EH286" s="53"/>
      <c r="EI286" s="53"/>
      <c r="EJ286" s="53"/>
      <c r="EK286" s="53"/>
      <c r="EL286" s="53"/>
      <c r="EM286" s="53"/>
      <c r="EN286" s="53"/>
      <c r="EO286" s="53"/>
      <c r="EP286" s="53"/>
      <c r="EQ286" s="59">
        <v>56426</v>
      </c>
      <c r="ER286" s="59">
        <v>9137</v>
      </c>
      <c r="ES286" s="59">
        <v>0</v>
      </c>
      <c r="ET286" s="59">
        <v>0</v>
      </c>
      <c r="EU286" s="59">
        <v>0</v>
      </c>
      <c r="EV286" s="59">
        <v>0</v>
      </c>
      <c r="EW286" s="59">
        <v>1</v>
      </c>
      <c r="EX286" s="59">
        <v>0</v>
      </c>
      <c r="EY286" s="59">
        <v>1</v>
      </c>
      <c r="EZ286" s="59">
        <v>0</v>
      </c>
      <c r="FA286" s="59">
        <v>0</v>
      </c>
      <c r="FB286" s="59">
        <v>0</v>
      </c>
      <c r="FC286" s="59">
        <v>0</v>
      </c>
      <c r="FD286" s="59">
        <v>0</v>
      </c>
      <c r="FE286" s="59">
        <v>0</v>
      </c>
      <c r="FF286" s="59">
        <v>0</v>
      </c>
      <c r="FG286" s="59">
        <v>0</v>
      </c>
      <c r="FH286" s="59">
        <v>0</v>
      </c>
      <c r="FI286" s="59">
        <v>2</v>
      </c>
      <c r="FJ286" s="59">
        <v>0</v>
      </c>
      <c r="FK286" s="59">
        <v>0</v>
      </c>
      <c r="FL286" s="59">
        <v>0</v>
      </c>
      <c r="FM286" s="56"/>
      <c r="FN286" s="56" t="s">
        <v>466</v>
      </c>
      <c r="FO286" s="60" t="b">
        <f t="shared" si="4"/>
        <v>1</v>
      </c>
    </row>
    <row r="287" spans="1:171" s="58" customFormat="1" ht="12.75" x14ac:dyDescent="0.2">
      <c r="A287" s="51" t="s">
        <v>437</v>
      </c>
      <c r="B287" s="52">
        <v>56426</v>
      </c>
      <c r="C287" s="53">
        <v>1</v>
      </c>
      <c r="D287" s="53">
        <v>0</v>
      </c>
      <c r="E287" s="54" t="s">
        <v>1938</v>
      </c>
      <c r="F287" s="53" t="s">
        <v>1626</v>
      </c>
      <c r="G287" s="53"/>
      <c r="H287" s="53" t="s">
        <v>1939</v>
      </c>
      <c r="I287" s="53">
        <v>2</v>
      </c>
      <c r="J287" s="53" t="s">
        <v>1940</v>
      </c>
      <c r="K287" s="53" t="s">
        <v>447</v>
      </c>
      <c r="L287" s="53" t="s">
        <v>472</v>
      </c>
      <c r="M287" s="53" t="s">
        <v>447</v>
      </c>
      <c r="N287" s="53">
        <v>1</v>
      </c>
      <c r="O287" s="53">
        <v>300</v>
      </c>
      <c r="P287" s="53">
        <v>22</v>
      </c>
      <c r="Q287" s="53" t="s">
        <v>153</v>
      </c>
      <c r="R287" s="53" t="s">
        <v>153</v>
      </c>
      <c r="S287" s="53" t="s">
        <v>153</v>
      </c>
      <c r="T287" s="53" t="s">
        <v>1942</v>
      </c>
      <c r="U287" s="53" t="s">
        <v>153</v>
      </c>
      <c r="V287" s="53" t="s">
        <v>153</v>
      </c>
      <c r="W287" s="53" t="s">
        <v>153</v>
      </c>
      <c r="X287" s="53" t="s">
        <v>153</v>
      </c>
      <c r="Y287" s="53" t="s">
        <v>153</v>
      </c>
      <c r="Z287" s="51"/>
      <c r="AA287" s="51" t="s">
        <v>452</v>
      </c>
      <c r="AB287" s="51" t="s">
        <v>1938</v>
      </c>
      <c r="AC287" s="51" t="s">
        <v>1626</v>
      </c>
      <c r="AD287" s="51" t="s">
        <v>1939</v>
      </c>
      <c r="AE287" s="51" t="s">
        <v>1940</v>
      </c>
      <c r="AF287" s="53">
        <v>1</v>
      </c>
      <c r="AG287" s="53">
        <v>300</v>
      </c>
      <c r="AH287" s="53">
        <v>24</v>
      </c>
      <c r="AI287" s="53">
        <v>0</v>
      </c>
      <c r="AJ287" s="53" t="s">
        <v>153</v>
      </c>
      <c r="AK287" s="53" t="s">
        <v>153</v>
      </c>
      <c r="AL287" s="53" t="s">
        <v>153</v>
      </c>
      <c r="AM287" s="53" t="s">
        <v>1942</v>
      </c>
      <c r="AN287" s="53" t="s">
        <v>153</v>
      </c>
      <c r="AO287" s="53" t="s">
        <v>153</v>
      </c>
      <c r="AP287" s="53" t="s">
        <v>153</v>
      </c>
      <c r="AQ287" s="53" t="s">
        <v>153</v>
      </c>
      <c r="AR287" s="53" t="s">
        <v>153</v>
      </c>
      <c r="AS287" s="53">
        <v>2014</v>
      </c>
      <c r="AT287" s="53" t="s">
        <v>153</v>
      </c>
      <c r="AU287" s="53" t="s">
        <v>153</v>
      </c>
      <c r="AV287" s="53" t="s">
        <v>153</v>
      </c>
      <c r="AW287" s="53" t="s">
        <v>153</v>
      </c>
      <c r="AX287" s="53" t="s">
        <v>153</v>
      </c>
      <c r="AY287" s="51"/>
      <c r="AZ287" s="51" t="s">
        <v>153</v>
      </c>
      <c r="BA287" s="53">
        <v>9137</v>
      </c>
      <c r="BB287" s="53">
        <v>0</v>
      </c>
      <c r="BC287" s="53"/>
      <c r="BD287" s="53"/>
      <c r="BE287" s="53"/>
      <c r="BF287" s="53"/>
      <c r="BG287" s="53"/>
      <c r="BH287" s="53"/>
      <c r="BI287" s="53"/>
      <c r="BJ287" s="51"/>
      <c r="BK287" s="53"/>
      <c r="BL287" s="53"/>
      <c r="BM287" s="53"/>
      <c r="BN287" s="53" t="s">
        <v>701</v>
      </c>
      <c r="BO287" s="53"/>
      <c r="BP287" s="53"/>
      <c r="BQ287" s="53" t="s">
        <v>701</v>
      </c>
      <c r="BR287" s="53"/>
      <c r="BS287" s="53"/>
      <c r="BT287" s="53"/>
      <c r="BU287" s="53"/>
      <c r="BV287" s="53"/>
      <c r="BW287" s="53"/>
      <c r="BX287" s="53"/>
      <c r="BY287" s="53"/>
      <c r="BZ287" s="53"/>
      <c r="CA287" s="53"/>
      <c r="CB287" s="53"/>
      <c r="CC287" s="53"/>
      <c r="CD287" s="53"/>
      <c r="CE287" s="53"/>
      <c r="CF287" s="53"/>
      <c r="CG287" s="53"/>
      <c r="CH287" s="53"/>
      <c r="CI287" s="53">
        <v>2017</v>
      </c>
      <c r="CJ287" s="53" t="s">
        <v>472</v>
      </c>
      <c r="CK287" s="53" t="s">
        <v>501</v>
      </c>
      <c r="CL287" s="53" t="s">
        <v>464</v>
      </c>
      <c r="CM287" s="53" t="s">
        <v>464</v>
      </c>
      <c r="CN287" s="53" t="s">
        <v>464</v>
      </c>
      <c r="CO287" s="53" t="s">
        <v>465</v>
      </c>
      <c r="CP287" s="53">
        <v>1</v>
      </c>
      <c r="CQ287" s="53">
        <v>0</v>
      </c>
      <c r="CR287" s="53">
        <v>0</v>
      </c>
      <c r="CS287" s="53">
        <v>1</v>
      </c>
      <c r="CT287" s="53">
        <v>0</v>
      </c>
      <c r="CU287" s="53">
        <v>0</v>
      </c>
      <c r="CV287" s="53">
        <v>0</v>
      </c>
      <c r="CW287" s="53">
        <v>0</v>
      </c>
      <c r="CX287" s="53">
        <v>0</v>
      </c>
      <c r="CY287" s="53">
        <v>1</v>
      </c>
      <c r="CZ287" s="53">
        <v>0</v>
      </c>
      <c r="DA287" s="53">
        <v>0</v>
      </c>
      <c r="DB287" s="53">
        <v>0</v>
      </c>
      <c r="DC287" s="53" t="s">
        <v>153</v>
      </c>
      <c r="DD287" s="53" t="s">
        <v>153</v>
      </c>
      <c r="DE287" s="53" t="s">
        <v>153</v>
      </c>
      <c r="DF287" s="53">
        <v>0</v>
      </c>
      <c r="DG287" s="53" t="s">
        <v>465</v>
      </c>
      <c r="DH287" s="53">
        <v>0</v>
      </c>
      <c r="DI287" s="53">
        <v>0</v>
      </c>
      <c r="DJ287" s="53">
        <v>0</v>
      </c>
      <c r="DK287" s="53">
        <v>0</v>
      </c>
      <c r="DL287" s="53">
        <v>0</v>
      </c>
      <c r="DM287" s="53">
        <v>0</v>
      </c>
      <c r="DN287" s="53">
        <v>0</v>
      </c>
      <c r="DO287" s="53">
        <v>0</v>
      </c>
      <c r="DP287" s="53">
        <v>0</v>
      </c>
      <c r="DQ287" s="53">
        <v>0</v>
      </c>
      <c r="DR287" s="53">
        <v>0</v>
      </c>
      <c r="DS287" s="53">
        <v>0</v>
      </c>
      <c r="DT287" s="53">
        <v>0</v>
      </c>
      <c r="DU287" s="53" t="s">
        <v>153</v>
      </c>
      <c r="DV287" s="53" t="s">
        <v>153</v>
      </c>
      <c r="DW287" s="51"/>
      <c r="DX287" s="53">
        <v>0</v>
      </c>
      <c r="DY287" s="53">
        <v>0</v>
      </c>
      <c r="DZ287" s="53">
        <v>0</v>
      </c>
      <c r="EA287" s="53">
        <v>0</v>
      </c>
      <c r="EB287" s="53"/>
      <c r="EC287" s="53"/>
      <c r="ED287" s="53"/>
      <c r="EE287" s="51">
        <v>-12</v>
      </c>
      <c r="EF287" s="53"/>
      <c r="EG287" s="53"/>
      <c r="EH287" s="53"/>
      <c r="EI287" s="53"/>
      <c r="EJ287" s="53"/>
      <c r="EK287" s="53"/>
      <c r="EL287" s="53"/>
      <c r="EM287" s="53"/>
      <c r="EN287" s="53"/>
      <c r="EO287" s="53"/>
      <c r="EP287" s="53"/>
      <c r="EQ287" s="59">
        <v>56426</v>
      </c>
      <c r="ER287" s="59">
        <v>9137</v>
      </c>
      <c r="ES287" s="59">
        <v>0</v>
      </c>
      <c r="ET287" s="59">
        <v>0</v>
      </c>
      <c r="EU287" s="59">
        <v>0</v>
      </c>
      <c r="EV287" s="59">
        <v>0</v>
      </c>
      <c r="EW287" s="56"/>
      <c r="EX287" s="56"/>
      <c r="EY287" s="56"/>
      <c r="EZ287" s="56"/>
      <c r="FA287" s="56"/>
      <c r="FB287" s="56"/>
      <c r="FC287" s="56"/>
      <c r="FD287" s="56"/>
      <c r="FE287" s="56"/>
      <c r="FF287" s="56"/>
      <c r="FG287" s="56"/>
      <c r="FH287" s="56"/>
      <c r="FI287" s="56"/>
      <c r="FJ287" s="56"/>
      <c r="FK287" s="56"/>
      <c r="FL287" s="56"/>
      <c r="FM287" s="56"/>
      <c r="FN287" s="56" t="s">
        <v>466</v>
      </c>
      <c r="FO287" s="60" t="b">
        <f t="shared" si="4"/>
        <v>1</v>
      </c>
    </row>
    <row r="288" spans="1:171" s="58" customFormat="1" ht="12.75" x14ac:dyDescent="0.2">
      <c r="A288" s="51" t="s">
        <v>437</v>
      </c>
      <c r="B288" s="52">
        <v>51757</v>
      </c>
      <c r="C288" s="53">
        <v>0</v>
      </c>
      <c r="D288" s="53">
        <v>1</v>
      </c>
      <c r="E288" s="54" t="s">
        <v>1946</v>
      </c>
      <c r="F288" s="53" t="s">
        <v>619</v>
      </c>
      <c r="G288" s="53"/>
      <c r="H288" s="53" t="s">
        <v>1947</v>
      </c>
      <c r="I288" s="53">
        <v>2</v>
      </c>
      <c r="J288" s="53" t="s">
        <v>1948</v>
      </c>
      <c r="K288" s="53" t="s">
        <v>447</v>
      </c>
      <c r="L288" s="53" t="s">
        <v>472</v>
      </c>
      <c r="M288" s="53" t="s">
        <v>447</v>
      </c>
      <c r="N288" s="53">
        <v>1</v>
      </c>
      <c r="O288" s="53">
        <v>302</v>
      </c>
      <c r="P288" s="53">
        <v>2</v>
      </c>
      <c r="Q288" s="53" t="s">
        <v>1949</v>
      </c>
      <c r="R288" s="53" t="s">
        <v>153</v>
      </c>
      <c r="S288" s="53" t="s">
        <v>1950</v>
      </c>
      <c r="T288" s="53" t="s">
        <v>1951</v>
      </c>
      <c r="U288" s="53" t="s">
        <v>1952</v>
      </c>
      <c r="V288" s="53" t="s">
        <v>1953</v>
      </c>
      <c r="W288" s="53" t="s">
        <v>1954</v>
      </c>
      <c r="X288" s="53" t="s">
        <v>1955</v>
      </c>
      <c r="Y288" s="53" t="s">
        <v>133</v>
      </c>
      <c r="Z288" s="51"/>
      <c r="AA288" s="51" t="s">
        <v>452</v>
      </c>
      <c r="AB288" s="51" t="s">
        <v>1946</v>
      </c>
      <c r="AC288" s="51" t="s">
        <v>619</v>
      </c>
      <c r="AD288" s="51" t="s">
        <v>1947</v>
      </c>
      <c r="AE288" s="51" t="s">
        <v>1948</v>
      </c>
      <c r="AF288" s="53">
        <v>1</v>
      </c>
      <c r="AG288" s="53">
        <v>304</v>
      </c>
      <c r="AH288" s="53">
        <v>2</v>
      </c>
      <c r="AI288" s="53">
        <v>1</v>
      </c>
      <c r="AJ288" s="53" t="s">
        <v>1949</v>
      </c>
      <c r="AK288" s="53" t="s">
        <v>153</v>
      </c>
      <c r="AL288" s="53" t="s">
        <v>1950</v>
      </c>
      <c r="AM288" s="53" t="s">
        <v>1951</v>
      </c>
      <c r="AN288" s="53" t="s">
        <v>1955</v>
      </c>
      <c r="AO288" s="53" t="s">
        <v>133</v>
      </c>
      <c r="AP288" s="53" t="s">
        <v>1956</v>
      </c>
      <c r="AQ288" s="53" t="s">
        <v>1953</v>
      </c>
      <c r="AR288" s="53" t="s">
        <v>153</v>
      </c>
      <c r="AS288" s="53">
        <v>2015</v>
      </c>
      <c r="AT288" s="53" t="s">
        <v>1957</v>
      </c>
      <c r="AU288" s="53" t="s">
        <v>153</v>
      </c>
      <c r="AV288" s="53" t="s">
        <v>153</v>
      </c>
      <c r="AW288" s="53" t="s">
        <v>153</v>
      </c>
      <c r="AX288" s="53" t="s">
        <v>153</v>
      </c>
      <c r="AY288" s="51"/>
      <c r="AZ288" s="51" t="s">
        <v>153</v>
      </c>
      <c r="BA288" s="53">
        <v>4356</v>
      </c>
      <c r="BB288" s="53">
        <v>0</v>
      </c>
      <c r="BC288" s="53"/>
      <c r="BD288" s="53"/>
      <c r="BE288" s="53"/>
      <c r="BF288" s="53"/>
      <c r="BG288" s="53"/>
      <c r="BH288" s="53" t="s">
        <v>532</v>
      </c>
      <c r="BI288" s="53"/>
      <c r="BJ288" s="51">
        <v>-0.6578947368421052</v>
      </c>
      <c r="BK288" s="53"/>
      <c r="BL288" s="53"/>
      <c r="BM288" s="53"/>
      <c r="BN288" s="53" t="s">
        <v>99</v>
      </c>
      <c r="BO288" s="53"/>
      <c r="BP288" s="53"/>
      <c r="BQ288" s="53" t="s">
        <v>99</v>
      </c>
      <c r="BR288" s="53"/>
      <c r="BS288" s="53"/>
      <c r="BT288" s="53"/>
      <c r="BU288" s="53"/>
      <c r="BV288" s="53"/>
      <c r="BW288" s="53"/>
      <c r="BX288" s="53"/>
      <c r="BY288" s="53"/>
      <c r="BZ288" s="53"/>
      <c r="CA288" s="53" t="s">
        <v>534</v>
      </c>
      <c r="CB288" s="53"/>
      <c r="CC288" s="53"/>
      <c r="CD288" s="53"/>
      <c r="CE288" s="53" t="s">
        <v>489</v>
      </c>
      <c r="CF288" s="53" t="s">
        <v>462</v>
      </c>
      <c r="CG288" s="53"/>
      <c r="CH288" s="53"/>
      <c r="CI288" s="53">
        <v>2017</v>
      </c>
      <c r="CJ288" s="53" t="s">
        <v>472</v>
      </c>
      <c r="CK288" s="53" t="s">
        <v>464</v>
      </c>
      <c r="CL288" s="53" t="s">
        <v>464</v>
      </c>
      <c r="CM288" s="53" t="s">
        <v>464</v>
      </c>
      <c r="CN288" s="53" t="s">
        <v>464</v>
      </c>
      <c r="CO288" s="53" t="s">
        <v>465</v>
      </c>
      <c r="CP288" s="53">
        <v>0</v>
      </c>
      <c r="CQ288" s="53">
        <v>0</v>
      </c>
      <c r="CR288" s="53">
        <v>0</v>
      </c>
      <c r="CS288" s="53">
        <v>0</v>
      </c>
      <c r="CT288" s="53">
        <v>0</v>
      </c>
      <c r="CU288" s="53">
        <v>0</v>
      </c>
      <c r="CV288" s="53">
        <v>0</v>
      </c>
      <c r="CW288" s="53">
        <v>0</v>
      </c>
      <c r="CX288" s="53">
        <v>0</v>
      </c>
      <c r="CY288" s="53">
        <v>0</v>
      </c>
      <c r="CZ288" s="53">
        <v>0</v>
      </c>
      <c r="DA288" s="53">
        <v>0</v>
      </c>
      <c r="DB288" s="53">
        <v>0</v>
      </c>
      <c r="DC288" s="53" t="s">
        <v>153</v>
      </c>
      <c r="DD288" s="53" t="s">
        <v>153</v>
      </c>
      <c r="DE288" s="53" t="s">
        <v>153</v>
      </c>
      <c r="DF288" s="53">
        <v>0</v>
      </c>
      <c r="DG288" s="53" t="s">
        <v>465</v>
      </c>
      <c r="DH288" s="53">
        <v>0</v>
      </c>
      <c r="DI288" s="53">
        <v>0</v>
      </c>
      <c r="DJ288" s="53">
        <v>0</v>
      </c>
      <c r="DK288" s="53">
        <v>0</v>
      </c>
      <c r="DL288" s="53">
        <v>0</v>
      </c>
      <c r="DM288" s="53">
        <v>0</v>
      </c>
      <c r="DN288" s="53">
        <v>0</v>
      </c>
      <c r="DO288" s="53">
        <v>0</v>
      </c>
      <c r="DP288" s="53">
        <v>0</v>
      </c>
      <c r="DQ288" s="53">
        <v>0</v>
      </c>
      <c r="DR288" s="53">
        <v>0</v>
      </c>
      <c r="DS288" s="53">
        <v>0</v>
      </c>
      <c r="DT288" s="53">
        <v>0</v>
      </c>
      <c r="DU288" s="53" t="s">
        <v>153</v>
      </c>
      <c r="DV288" s="53" t="s">
        <v>153</v>
      </c>
      <c r="DW288" s="51"/>
      <c r="DX288" s="53">
        <v>0</v>
      </c>
      <c r="DY288" s="53">
        <v>0</v>
      </c>
      <c r="DZ288" s="53">
        <v>0</v>
      </c>
      <c r="EA288" s="53">
        <v>0</v>
      </c>
      <c r="EB288" s="53"/>
      <c r="EC288" s="53"/>
      <c r="ED288" s="53"/>
      <c r="EE288" s="51"/>
      <c r="EF288" s="53"/>
      <c r="EG288" s="53"/>
      <c r="EH288" s="53"/>
      <c r="EI288" s="53"/>
      <c r="EJ288" s="53"/>
      <c r="EK288" s="53"/>
      <c r="EL288" s="53"/>
      <c r="EM288" s="53"/>
      <c r="EN288" s="53"/>
      <c r="EO288" s="53"/>
      <c r="EP288" s="53"/>
      <c r="EQ288" s="59">
        <v>51757</v>
      </c>
      <c r="ER288" s="59">
        <v>4356</v>
      </c>
      <c r="ES288" s="59">
        <v>0</v>
      </c>
      <c r="ET288" s="59">
        <v>0</v>
      </c>
      <c r="EU288" s="59">
        <v>0</v>
      </c>
      <c r="EV288" s="59">
        <v>0</v>
      </c>
      <c r="EW288" s="59">
        <v>0</v>
      </c>
      <c r="EX288" s="59">
        <v>0</v>
      </c>
      <c r="EY288" s="59">
        <v>0</v>
      </c>
      <c r="EZ288" s="59">
        <v>0</v>
      </c>
      <c r="FA288" s="59">
        <v>0</v>
      </c>
      <c r="FB288" s="59">
        <v>0</v>
      </c>
      <c r="FC288" s="59">
        <v>0</v>
      </c>
      <c r="FD288" s="59">
        <v>0</v>
      </c>
      <c r="FE288" s="59">
        <v>0</v>
      </c>
      <c r="FF288" s="59">
        <v>0</v>
      </c>
      <c r="FG288" s="59">
        <v>0</v>
      </c>
      <c r="FH288" s="59">
        <v>0</v>
      </c>
      <c r="FI288" s="59">
        <v>0</v>
      </c>
      <c r="FJ288" s="59">
        <v>0</v>
      </c>
      <c r="FK288" s="59">
        <v>0</v>
      </c>
      <c r="FL288" s="59">
        <v>0</v>
      </c>
      <c r="FM288" s="56"/>
      <c r="FN288" s="56" t="s">
        <v>466</v>
      </c>
      <c r="FO288" s="60" t="b">
        <f t="shared" si="4"/>
        <v>1</v>
      </c>
    </row>
    <row r="289" spans="1:171" s="58" customFormat="1" ht="12.75" x14ac:dyDescent="0.2">
      <c r="A289" s="51" t="s">
        <v>437</v>
      </c>
      <c r="B289" s="52">
        <v>51757</v>
      </c>
      <c r="C289" s="53">
        <v>1</v>
      </c>
      <c r="D289" s="53">
        <v>0</v>
      </c>
      <c r="E289" s="54" t="s">
        <v>1946</v>
      </c>
      <c r="F289" s="53" t="s">
        <v>619</v>
      </c>
      <c r="G289" s="53"/>
      <c r="H289" s="53" t="s">
        <v>1947</v>
      </c>
      <c r="I289" s="53">
        <v>2</v>
      </c>
      <c r="J289" s="53" t="s">
        <v>1948</v>
      </c>
      <c r="K289" s="53" t="s">
        <v>447</v>
      </c>
      <c r="L289" s="53" t="s">
        <v>472</v>
      </c>
      <c r="M289" s="53" t="s">
        <v>447</v>
      </c>
      <c r="N289" s="53">
        <v>1</v>
      </c>
      <c r="O289" s="53">
        <v>302</v>
      </c>
      <c r="P289" s="53">
        <v>2</v>
      </c>
      <c r="Q289" s="53" t="s">
        <v>153</v>
      </c>
      <c r="R289" s="53" t="s">
        <v>153</v>
      </c>
      <c r="S289" s="53" t="s">
        <v>153</v>
      </c>
      <c r="T289" s="53" t="s">
        <v>1951</v>
      </c>
      <c r="U289" s="53" t="s">
        <v>153</v>
      </c>
      <c r="V289" s="53" t="s">
        <v>153</v>
      </c>
      <c r="W289" s="53" t="s">
        <v>153</v>
      </c>
      <c r="X289" s="53" t="s">
        <v>153</v>
      </c>
      <c r="Y289" s="53" t="s">
        <v>153</v>
      </c>
      <c r="Z289" s="51"/>
      <c r="AA289" s="51" t="s">
        <v>452</v>
      </c>
      <c r="AB289" s="51" t="s">
        <v>1946</v>
      </c>
      <c r="AC289" s="51" t="s">
        <v>619</v>
      </c>
      <c r="AD289" s="51" t="s">
        <v>1947</v>
      </c>
      <c r="AE289" s="51" t="s">
        <v>1948</v>
      </c>
      <c r="AF289" s="53">
        <v>1</v>
      </c>
      <c r="AG289" s="53">
        <v>304</v>
      </c>
      <c r="AH289" s="53">
        <v>2</v>
      </c>
      <c r="AI289" s="53">
        <v>0</v>
      </c>
      <c r="AJ289" s="53" t="s">
        <v>153</v>
      </c>
      <c r="AK289" s="53" t="s">
        <v>153</v>
      </c>
      <c r="AL289" s="53" t="s">
        <v>153</v>
      </c>
      <c r="AM289" s="53" t="s">
        <v>1951</v>
      </c>
      <c r="AN289" s="53" t="s">
        <v>153</v>
      </c>
      <c r="AO289" s="53" t="s">
        <v>153</v>
      </c>
      <c r="AP289" s="53" t="s">
        <v>153</v>
      </c>
      <c r="AQ289" s="53" t="s">
        <v>153</v>
      </c>
      <c r="AR289" s="53" t="s">
        <v>153</v>
      </c>
      <c r="AS289" s="53">
        <v>2015</v>
      </c>
      <c r="AT289" s="53" t="s">
        <v>1957</v>
      </c>
      <c r="AU289" s="53" t="s">
        <v>153</v>
      </c>
      <c r="AV289" s="53" t="s">
        <v>153</v>
      </c>
      <c r="AW289" s="53" t="s">
        <v>153</v>
      </c>
      <c r="AX289" s="53" t="s">
        <v>153</v>
      </c>
      <c r="AY289" s="51"/>
      <c r="AZ289" s="51" t="s">
        <v>153</v>
      </c>
      <c r="BA289" s="53">
        <v>4356</v>
      </c>
      <c r="BB289" s="53">
        <v>0</v>
      </c>
      <c r="BC289" s="53"/>
      <c r="BD289" s="53"/>
      <c r="BE289" s="53"/>
      <c r="BF289" s="53"/>
      <c r="BG289" s="53"/>
      <c r="BH289" s="53"/>
      <c r="BI289" s="53"/>
      <c r="BJ289" s="51">
        <v>-0.6578947368421052</v>
      </c>
      <c r="BK289" s="53"/>
      <c r="BL289" s="53"/>
      <c r="BM289" s="53"/>
      <c r="BN289" s="53" t="s">
        <v>99</v>
      </c>
      <c r="BO289" s="53"/>
      <c r="BP289" s="53"/>
      <c r="BQ289" s="53" t="s">
        <v>99</v>
      </c>
      <c r="BR289" s="53"/>
      <c r="BS289" s="53"/>
      <c r="BT289" s="53"/>
      <c r="BU289" s="53"/>
      <c r="BV289" s="53"/>
      <c r="BW289" s="53"/>
      <c r="BX289" s="53"/>
      <c r="BY289" s="53"/>
      <c r="BZ289" s="53"/>
      <c r="CA289" s="53"/>
      <c r="CB289" s="53"/>
      <c r="CC289" s="53"/>
      <c r="CD289" s="53"/>
      <c r="CE289" s="53"/>
      <c r="CF289" s="53"/>
      <c r="CG289" s="53"/>
      <c r="CH289" s="53"/>
      <c r="CI289" s="53">
        <v>2017</v>
      </c>
      <c r="CJ289" s="53" t="s">
        <v>472</v>
      </c>
      <c r="CK289" s="53" t="s">
        <v>464</v>
      </c>
      <c r="CL289" s="53" t="s">
        <v>464</v>
      </c>
      <c r="CM289" s="53" t="s">
        <v>464</v>
      </c>
      <c r="CN289" s="53" t="s">
        <v>464</v>
      </c>
      <c r="CO289" s="53" t="s">
        <v>465</v>
      </c>
      <c r="CP289" s="53">
        <v>0</v>
      </c>
      <c r="CQ289" s="53">
        <v>0</v>
      </c>
      <c r="CR289" s="53">
        <v>0</v>
      </c>
      <c r="CS289" s="53">
        <v>0</v>
      </c>
      <c r="CT289" s="53">
        <v>0</v>
      </c>
      <c r="CU289" s="53">
        <v>0</v>
      </c>
      <c r="CV289" s="53">
        <v>0</v>
      </c>
      <c r="CW289" s="53">
        <v>0</v>
      </c>
      <c r="CX289" s="53">
        <v>0</v>
      </c>
      <c r="CY289" s="53">
        <v>0</v>
      </c>
      <c r="CZ289" s="53">
        <v>0</v>
      </c>
      <c r="DA289" s="53">
        <v>0</v>
      </c>
      <c r="DB289" s="53">
        <v>0</v>
      </c>
      <c r="DC289" s="53" t="s">
        <v>153</v>
      </c>
      <c r="DD289" s="53" t="s">
        <v>153</v>
      </c>
      <c r="DE289" s="53" t="s">
        <v>153</v>
      </c>
      <c r="DF289" s="53">
        <v>0</v>
      </c>
      <c r="DG289" s="53" t="s">
        <v>465</v>
      </c>
      <c r="DH289" s="53">
        <v>0</v>
      </c>
      <c r="DI289" s="53">
        <v>0</v>
      </c>
      <c r="DJ289" s="53">
        <v>0</v>
      </c>
      <c r="DK289" s="53">
        <v>0</v>
      </c>
      <c r="DL289" s="53">
        <v>0</v>
      </c>
      <c r="DM289" s="53">
        <v>0</v>
      </c>
      <c r="DN289" s="53">
        <v>0</v>
      </c>
      <c r="DO289" s="53">
        <v>0</v>
      </c>
      <c r="DP289" s="53">
        <v>0</v>
      </c>
      <c r="DQ289" s="53">
        <v>0</v>
      </c>
      <c r="DR289" s="53">
        <v>0</v>
      </c>
      <c r="DS289" s="53">
        <v>0</v>
      </c>
      <c r="DT289" s="53">
        <v>0</v>
      </c>
      <c r="DU289" s="53" t="s">
        <v>153</v>
      </c>
      <c r="DV289" s="53" t="s">
        <v>153</v>
      </c>
      <c r="DW289" s="51"/>
      <c r="DX289" s="53">
        <v>0</v>
      </c>
      <c r="DY289" s="53">
        <v>0</v>
      </c>
      <c r="DZ289" s="53">
        <v>0</v>
      </c>
      <c r="EA289" s="53">
        <v>0</v>
      </c>
      <c r="EB289" s="53"/>
      <c r="EC289" s="53"/>
      <c r="ED289" s="53"/>
      <c r="EE289" s="51"/>
      <c r="EF289" s="53"/>
      <c r="EG289" s="53"/>
      <c r="EH289" s="53"/>
      <c r="EI289" s="53"/>
      <c r="EJ289" s="53"/>
      <c r="EK289" s="53"/>
      <c r="EL289" s="53"/>
      <c r="EM289" s="53"/>
      <c r="EN289" s="53"/>
      <c r="EO289" s="53"/>
      <c r="EP289" s="53"/>
      <c r="EQ289" s="59">
        <v>51757</v>
      </c>
      <c r="ER289" s="59">
        <v>4356</v>
      </c>
      <c r="ES289" s="59">
        <v>0</v>
      </c>
      <c r="ET289" s="59">
        <v>0</v>
      </c>
      <c r="EU289" s="59">
        <v>0</v>
      </c>
      <c r="EV289" s="59">
        <v>0</v>
      </c>
      <c r="EW289" s="56"/>
      <c r="EX289" s="56"/>
      <c r="EY289" s="56"/>
      <c r="EZ289" s="56"/>
      <c r="FA289" s="56"/>
      <c r="FB289" s="56"/>
      <c r="FC289" s="56"/>
      <c r="FD289" s="56"/>
      <c r="FE289" s="56"/>
      <c r="FF289" s="56"/>
      <c r="FG289" s="56"/>
      <c r="FH289" s="56"/>
      <c r="FI289" s="56"/>
      <c r="FJ289" s="56"/>
      <c r="FK289" s="56"/>
      <c r="FL289" s="56"/>
      <c r="FM289" s="56"/>
      <c r="FN289" s="56" t="s">
        <v>466</v>
      </c>
      <c r="FO289" s="60" t="b">
        <f t="shared" si="4"/>
        <v>1</v>
      </c>
    </row>
    <row r="290" spans="1:171" s="58" customFormat="1" ht="12.75" x14ac:dyDescent="0.2">
      <c r="A290" s="51" t="s">
        <v>437</v>
      </c>
      <c r="B290" s="52">
        <v>462</v>
      </c>
      <c r="C290" s="53">
        <v>0</v>
      </c>
      <c r="D290" s="53">
        <v>1</v>
      </c>
      <c r="E290" s="54" t="s">
        <v>1958</v>
      </c>
      <c r="F290" s="53" t="s">
        <v>1959</v>
      </c>
      <c r="G290" s="53"/>
      <c r="H290" s="53" t="s">
        <v>1960</v>
      </c>
      <c r="I290" s="53">
        <v>2</v>
      </c>
      <c r="J290" s="53" t="s">
        <v>1961</v>
      </c>
      <c r="K290" s="53" t="s">
        <v>447</v>
      </c>
      <c r="L290" s="53" t="s">
        <v>448</v>
      </c>
      <c r="M290" s="53" t="s">
        <v>447</v>
      </c>
      <c r="N290" s="53">
        <v>1</v>
      </c>
      <c r="O290" s="53">
        <v>310</v>
      </c>
      <c r="P290" s="53">
        <v>18</v>
      </c>
      <c r="Q290" s="53" t="s">
        <v>153</v>
      </c>
      <c r="R290" s="53" t="s">
        <v>153</v>
      </c>
      <c r="S290" s="53" t="s">
        <v>1962</v>
      </c>
      <c r="T290" s="53" t="s">
        <v>1963</v>
      </c>
      <c r="U290" s="53" t="s">
        <v>1964</v>
      </c>
      <c r="V290" s="53" t="s">
        <v>1965</v>
      </c>
      <c r="W290" s="53" t="s">
        <v>153</v>
      </c>
      <c r="X290" s="53" t="s">
        <v>1966</v>
      </c>
      <c r="Y290" s="53" t="s">
        <v>1967</v>
      </c>
      <c r="Z290" s="51"/>
      <c r="AA290" s="51" t="s">
        <v>452</v>
      </c>
      <c r="AB290" s="51" t="s">
        <v>1958</v>
      </c>
      <c r="AC290" s="51" t="s">
        <v>1959</v>
      </c>
      <c r="AD290" s="51" t="s">
        <v>1960</v>
      </c>
      <c r="AE290" s="51" t="s">
        <v>1961</v>
      </c>
      <c r="AF290" s="53">
        <v>1</v>
      </c>
      <c r="AG290" s="53">
        <v>278</v>
      </c>
      <c r="AH290" s="53">
        <v>18</v>
      </c>
      <c r="AI290" s="53">
        <v>1</v>
      </c>
      <c r="AJ290" s="53" t="s">
        <v>153</v>
      </c>
      <c r="AK290" s="53" t="s">
        <v>153</v>
      </c>
      <c r="AL290" s="53" t="s">
        <v>1962</v>
      </c>
      <c r="AM290" s="53" t="s">
        <v>1963</v>
      </c>
      <c r="AN290" s="53" t="s">
        <v>1968</v>
      </c>
      <c r="AO290" s="53" t="s">
        <v>1969</v>
      </c>
      <c r="AP290" s="53" t="s">
        <v>1970</v>
      </c>
      <c r="AQ290" s="53" t="s">
        <v>1965</v>
      </c>
      <c r="AR290" s="53" t="s">
        <v>153</v>
      </c>
      <c r="AS290" s="53">
        <v>2015</v>
      </c>
      <c r="AT290" s="53" t="s">
        <v>153</v>
      </c>
      <c r="AU290" s="53" t="s">
        <v>153</v>
      </c>
      <c r="AV290" s="53" t="s">
        <v>153</v>
      </c>
      <c r="AW290" s="53" t="s">
        <v>153</v>
      </c>
      <c r="AX290" s="53" t="s">
        <v>153</v>
      </c>
      <c r="AY290" s="51"/>
      <c r="AZ290" s="51" t="s">
        <v>153</v>
      </c>
      <c r="BA290" s="53">
        <v>8723</v>
      </c>
      <c r="BB290" s="53">
        <v>0</v>
      </c>
      <c r="BC290" s="53"/>
      <c r="BD290" s="53"/>
      <c r="BE290" s="53"/>
      <c r="BF290" s="53"/>
      <c r="BG290" s="53"/>
      <c r="BH290" s="53" t="s">
        <v>532</v>
      </c>
      <c r="BI290" s="53"/>
      <c r="BJ290" s="51">
        <v>11.510791366906476</v>
      </c>
      <c r="BK290" s="53"/>
      <c r="BL290" s="53"/>
      <c r="BM290" s="53"/>
      <c r="BN290" s="53" t="s">
        <v>1549</v>
      </c>
      <c r="BO290" s="53"/>
      <c r="BP290" s="53"/>
      <c r="BQ290" s="53" t="s">
        <v>1549</v>
      </c>
      <c r="BR290" s="53"/>
      <c r="BS290" s="53"/>
      <c r="BT290" s="53"/>
      <c r="BU290" s="53"/>
      <c r="BV290" s="53"/>
      <c r="BW290" s="53"/>
      <c r="BX290" s="53"/>
      <c r="BY290" s="53"/>
      <c r="BZ290" s="53"/>
      <c r="CA290" s="53" t="s">
        <v>534</v>
      </c>
      <c r="CB290" s="53"/>
      <c r="CC290" s="53"/>
      <c r="CD290" s="53"/>
      <c r="CE290" s="53"/>
      <c r="CF290" s="53" t="s">
        <v>462</v>
      </c>
      <c r="CG290" s="53"/>
      <c r="CH290" s="53" t="s">
        <v>535</v>
      </c>
      <c r="CI290" s="53">
        <v>2017</v>
      </c>
      <c r="CJ290" s="53" t="s">
        <v>448</v>
      </c>
      <c r="CK290" s="53" t="s">
        <v>463</v>
      </c>
      <c r="CL290" s="53" t="s">
        <v>464</v>
      </c>
      <c r="CM290" s="53" t="s">
        <v>464</v>
      </c>
      <c r="CN290" s="53" t="s">
        <v>464</v>
      </c>
      <c r="CO290" s="53" t="s">
        <v>465</v>
      </c>
      <c r="CP290" s="53">
        <v>1</v>
      </c>
      <c r="CQ290" s="53">
        <v>0</v>
      </c>
      <c r="CR290" s="53">
        <v>0</v>
      </c>
      <c r="CS290" s="53">
        <v>1</v>
      </c>
      <c r="CT290" s="53">
        <v>0</v>
      </c>
      <c r="CU290" s="53">
        <v>0</v>
      </c>
      <c r="CV290" s="53">
        <v>1</v>
      </c>
      <c r="CW290" s="53">
        <v>0</v>
      </c>
      <c r="CX290" s="53">
        <v>0</v>
      </c>
      <c r="CY290" s="53">
        <v>0</v>
      </c>
      <c r="CZ290" s="53">
        <v>0</v>
      </c>
      <c r="DA290" s="53">
        <v>0</v>
      </c>
      <c r="DB290" s="53">
        <v>0</v>
      </c>
      <c r="DC290" s="53" t="s">
        <v>153</v>
      </c>
      <c r="DD290" s="53" t="s">
        <v>153</v>
      </c>
      <c r="DE290" s="53" t="s">
        <v>153</v>
      </c>
      <c r="DF290" s="53">
        <v>0</v>
      </c>
      <c r="DG290" s="53" t="s">
        <v>465</v>
      </c>
      <c r="DH290" s="53">
        <v>5</v>
      </c>
      <c r="DI290" s="53">
        <v>0</v>
      </c>
      <c r="DJ290" s="53">
        <v>1</v>
      </c>
      <c r="DK290" s="53">
        <v>4</v>
      </c>
      <c r="DL290" s="53">
        <v>0</v>
      </c>
      <c r="DM290" s="53">
        <v>1</v>
      </c>
      <c r="DN290" s="53">
        <v>0</v>
      </c>
      <c r="DO290" s="53">
        <v>0</v>
      </c>
      <c r="DP290" s="53">
        <v>1</v>
      </c>
      <c r="DQ290" s="53">
        <v>3</v>
      </c>
      <c r="DR290" s="53">
        <v>0</v>
      </c>
      <c r="DS290" s="53">
        <v>0</v>
      </c>
      <c r="DT290" s="53">
        <v>0</v>
      </c>
      <c r="DU290" s="53" t="s">
        <v>1971</v>
      </c>
      <c r="DV290" s="53" t="s">
        <v>153</v>
      </c>
      <c r="DW290" s="51"/>
      <c r="DX290" s="53">
        <v>0</v>
      </c>
      <c r="DY290" s="53">
        <v>1</v>
      </c>
      <c r="DZ290" s="53">
        <v>0</v>
      </c>
      <c r="EA290" s="53">
        <v>0</v>
      </c>
      <c r="EB290" s="53"/>
      <c r="EC290" s="53"/>
      <c r="ED290" s="53"/>
      <c r="EE290" s="51"/>
      <c r="EF290" s="53"/>
      <c r="EG290" s="53"/>
      <c r="EH290" s="53"/>
      <c r="EI290" s="53"/>
      <c r="EJ290" s="53"/>
      <c r="EK290" s="53"/>
      <c r="EL290" s="53"/>
      <c r="EM290" s="53"/>
      <c r="EN290" s="53"/>
      <c r="EO290" s="53"/>
      <c r="EP290" s="53"/>
      <c r="EQ290" s="59">
        <v>462</v>
      </c>
      <c r="ER290" s="59">
        <v>8723</v>
      </c>
      <c r="ES290" s="59">
        <v>0</v>
      </c>
      <c r="ET290" s="59">
        <v>0</v>
      </c>
      <c r="EU290" s="59">
        <v>0</v>
      </c>
      <c r="EV290" s="59">
        <v>0</v>
      </c>
      <c r="EW290" s="59">
        <v>1</v>
      </c>
      <c r="EX290" s="59">
        <v>1</v>
      </c>
      <c r="EY290" s="59">
        <v>0</v>
      </c>
      <c r="EZ290" s="59">
        <v>0</v>
      </c>
      <c r="FA290" s="59">
        <v>0</v>
      </c>
      <c r="FB290" s="59">
        <v>4</v>
      </c>
      <c r="FC290" s="59">
        <v>4</v>
      </c>
      <c r="FD290" s="59">
        <v>0</v>
      </c>
      <c r="FE290" s="59">
        <v>0</v>
      </c>
      <c r="FF290" s="59">
        <v>0</v>
      </c>
      <c r="FG290" s="59">
        <v>0</v>
      </c>
      <c r="FH290" s="59">
        <v>0</v>
      </c>
      <c r="FI290" s="59">
        <v>6</v>
      </c>
      <c r="FJ290" s="59">
        <v>0</v>
      </c>
      <c r="FK290" s="59">
        <v>0</v>
      </c>
      <c r="FL290" s="59">
        <v>0</v>
      </c>
      <c r="FM290" s="56"/>
      <c r="FN290" s="56" t="s">
        <v>466</v>
      </c>
      <c r="FO290" s="60" t="b">
        <f t="shared" si="4"/>
        <v>1</v>
      </c>
    </row>
    <row r="291" spans="1:171" s="58" customFormat="1" ht="12.75" x14ac:dyDescent="0.2">
      <c r="A291" s="51" t="s">
        <v>437</v>
      </c>
      <c r="B291" s="52">
        <v>462</v>
      </c>
      <c r="C291" s="53">
        <v>1</v>
      </c>
      <c r="D291" s="53">
        <v>0</v>
      </c>
      <c r="E291" s="54" t="s">
        <v>1958</v>
      </c>
      <c r="F291" s="53" t="s">
        <v>1959</v>
      </c>
      <c r="G291" s="53"/>
      <c r="H291" s="53" t="s">
        <v>1960</v>
      </c>
      <c r="I291" s="53">
        <v>2</v>
      </c>
      <c r="J291" s="53" t="s">
        <v>1961</v>
      </c>
      <c r="K291" s="53" t="s">
        <v>447</v>
      </c>
      <c r="L291" s="53" t="s">
        <v>448</v>
      </c>
      <c r="M291" s="53" t="s">
        <v>447</v>
      </c>
      <c r="N291" s="53">
        <v>1</v>
      </c>
      <c r="O291" s="53">
        <v>310</v>
      </c>
      <c r="P291" s="53">
        <v>18</v>
      </c>
      <c r="Q291" s="53" t="s">
        <v>153</v>
      </c>
      <c r="R291" s="53" t="s">
        <v>153</v>
      </c>
      <c r="S291" s="53" t="s">
        <v>153</v>
      </c>
      <c r="T291" s="53" t="s">
        <v>1963</v>
      </c>
      <c r="U291" s="53" t="s">
        <v>153</v>
      </c>
      <c r="V291" s="53" t="s">
        <v>153</v>
      </c>
      <c r="W291" s="53" t="s">
        <v>153</v>
      </c>
      <c r="X291" s="53" t="s">
        <v>153</v>
      </c>
      <c r="Y291" s="53" t="s">
        <v>153</v>
      </c>
      <c r="Z291" s="51"/>
      <c r="AA291" s="51" t="s">
        <v>452</v>
      </c>
      <c r="AB291" s="51" t="s">
        <v>1958</v>
      </c>
      <c r="AC291" s="51" t="s">
        <v>1959</v>
      </c>
      <c r="AD291" s="51" t="s">
        <v>1960</v>
      </c>
      <c r="AE291" s="51" t="s">
        <v>1961</v>
      </c>
      <c r="AF291" s="53">
        <v>1</v>
      </c>
      <c r="AG291" s="53">
        <v>278</v>
      </c>
      <c r="AH291" s="53">
        <v>18</v>
      </c>
      <c r="AI291" s="53">
        <v>0</v>
      </c>
      <c r="AJ291" s="53" t="s">
        <v>153</v>
      </c>
      <c r="AK291" s="53" t="s">
        <v>153</v>
      </c>
      <c r="AL291" s="53" t="s">
        <v>153</v>
      </c>
      <c r="AM291" s="53" t="s">
        <v>1963</v>
      </c>
      <c r="AN291" s="53" t="s">
        <v>153</v>
      </c>
      <c r="AO291" s="53" t="s">
        <v>153</v>
      </c>
      <c r="AP291" s="53" t="s">
        <v>153</v>
      </c>
      <c r="AQ291" s="53" t="s">
        <v>153</v>
      </c>
      <c r="AR291" s="53" t="s">
        <v>153</v>
      </c>
      <c r="AS291" s="53">
        <v>2015</v>
      </c>
      <c r="AT291" s="53" t="s">
        <v>153</v>
      </c>
      <c r="AU291" s="53" t="s">
        <v>153</v>
      </c>
      <c r="AV291" s="53" t="s">
        <v>153</v>
      </c>
      <c r="AW291" s="53" t="s">
        <v>153</v>
      </c>
      <c r="AX291" s="53" t="s">
        <v>153</v>
      </c>
      <c r="AY291" s="51"/>
      <c r="AZ291" s="51" t="s">
        <v>153</v>
      </c>
      <c r="BA291" s="53">
        <v>8723</v>
      </c>
      <c r="BB291" s="53">
        <v>0</v>
      </c>
      <c r="BC291" s="53"/>
      <c r="BD291" s="53"/>
      <c r="BE291" s="53"/>
      <c r="BF291" s="53"/>
      <c r="BG291" s="53"/>
      <c r="BH291" s="53"/>
      <c r="BI291" s="53"/>
      <c r="BJ291" s="51">
        <v>11.510791366906476</v>
      </c>
      <c r="BK291" s="53"/>
      <c r="BL291" s="53"/>
      <c r="BM291" s="53"/>
      <c r="BN291" s="53" t="s">
        <v>1549</v>
      </c>
      <c r="BO291" s="53"/>
      <c r="BP291" s="53"/>
      <c r="BQ291" s="53" t="s">
        <v>1549</v>
      </c>
      <c r="BR291" s="53"/>
      <c r="BS291" s="53"/>
      <c r="BT291" s="53"/>
      <c r="BU291" s="53"/>
      <c r="BV291" s="53"/>
      <c r="BW291" s="53"/>
      <c r="BX291" s="53"/>
      <c r="BY291" s="53"/>
      <c r="BZ291" s="53"/>
      <c r="CA291" s="53"/>
      <c r="CB291" s="53"/>
      <c r="CC291" s="53"/>
      <c r="CD291" s="53"/>
      <c r="CE291" s="53"/>
      <c r="CF291" s="53"/>
      <c r="CG291" s="53"/>
      <c r="CH291" s="53"/>
      <c r="CI291" s="53">
        <v>2017</v>
      </c>
      <c r="CJ291" s="53" t="s">
        <v>448</v>
      </c>
      <c r="CK291" s="53" t="s">
        <v>463</v>
      </c>
      <c r="CL291" s="53" t="s">
        <v>464</v>
      </c>
      <c r="CM291" s="53" t="s">
        <v>464</v>
      </c>
      <c r="CN291" s="53" t="s">
        <v>464</v>
      </c>
      <c r="CO291" s="53" t="s">
        <v>465</v>
      </c>
      <c r="CP291" s="53">
        <v>1</v>
      </c>
      <c r="CQ291" s="53">
        <v>0</v>
      </c>
      <c r="CR291" s="53">
        <v>0</v>
      </c>
      <c r="CS291" s="53">
        <v>1</v>
      </c>
      <c r="CT291" s="53">
        <v>0</v>
      </c>
      <c r="CU291" s="53">
        <v>0</v>
      </c>
      <c r="CV291" s="53">
        <v>1</v>
      </c>
      <c r="CW291" s="53">
        <v>0</v>
      </c>
      <c r="CX291" s="53">
        <v>0</v>
      </c>
      <c r="CY291" s="53">
        <v>0</v>
      </c>
      <c r="CZ291" s="53">
        <v>0</v>
      </c>
      <c r="DA291" s="53">
        <v>0</v>
      </c>
      <c r="DB291" s="53">
        <v>0</v>
      </c>
      <c r="DC291" s="53" t="s">
        <v>153</v>
      </c>
      <c r="DD291" s="53" t="s">
        <v>153</v>
      </c>
      <c r="DE291" s="53" t="s">
        <v>153</v>
      </c>
      <c r="DF291" s="53">
        <v>0</v>
      </c>
      <c r="DG291" s="53" t="s">
        <v>465</v>
      </c>
      <c r="DH291" s="53">
        <v>5</v>
      </c>
      <c r="DI291" s="53">
        <v>0</v>
      </c>
      <c r="DJ291" s="53">
        <v>1</v>
      </c>
      <c r="DK291" s="53">
        <v>4</v>
      </c>
      <c r="DL291" s="53">
        <v>0</v>
      </c>
      <c r="DM291" s="53">
        <v>1</v>
      </c>
      <c r="DN291" s="53">
        <v>0</v>
      </c>
      <c r="DO291" s="53">
        <v>0</v>
      </c>
      <c r="DP291" s="53">
        <v>1</v>
      </c>
      <c r="DQ291" s="53">
        <v>3</v>
      </c>
      <c r="DR291" s="53">
        <v>0</v>
      </c>
      <c r="DS291" s="53">
        <v>0</v>
      </c>
      <c r="DT291" s="53">
        <v>0</v>
      </c>
      <c r="DU291" s="53" t="s">
        <v>1971</v>
      </c>
      <c r="DV291" s="53" t="s">
        <v>153</v>
      </c>
      <c r="DW291" s="51"/>
      <c r="DX291" s="53">
        <v>0</v>
      </c>
      <c r="DY291" s="53">
        <v>1</v>
      </c>
      <c r="DZ291" s="53">
        <v>0</v>
      </c>
      <c r="EA291" s="53">
        <v>0</v>
      </c>
      <c r="EB291" s="53"/>
      <c r="EC291" s="53"/>
      <c r="ED291" s="53"/>
      <c r="EE291" s="51"/>
      <c r="EF291" s="53"/>
      <c r="EG291" s="53"/>
      <c r="EH291" s="53"/>
      <c r="EI291" s="53"/>
      <c r="EJ291" s="53"/>
      <c r="EK291" s="53"/>
      <c r="EL291" s="53"/>
      <c r="EM291" s="53"/>
      <c r="EN291" s="53"/>
      <c r="EO291" s="53"/>
      <c r="EP291" s="53"/>
      <c r="EQ291" s="59">
        <v>462</v>
      </c>
      <c r="ER291" s="59">
        <v>8723</v>
      </c>
      <c r="ES291" s="59">
        <v>0</v>
      </c>
      <c r="ET291" s="59">
        <v>0</v>
      </c>
      <c r="EU291" s="59">
        <v>0</v>
      </c>
      <c r="EV291" s="59">
        <v>0</v>
      </c>
      <c r="EW291" s="56"/>
      <c r="EX291" s="56"/>
      <c r="EY291" s="56"/>
      <c r="EZ291" s="56"/>
      <c r="FA291" s="56"/>
      <c r="FB291" s="56"/>
      <c r="FC291" s="56"/>
      <c r="FD291" s="56"/>
      <c r="FE291" s="56"/>
      <c r="FF291" s="56"/>
      <c r="FG291" s="56"/>
      <c r="FH291" s="56"/>
      <c r="FI291" s="56"/>
      <c r="FJ291" s="56"/>
      <c r="FK291" s="56"/>
      <c r="FL291" s="56"/>
      <c r="FM291" s="56"/>
      <c r="FN291" s="56" t="s">
        <v>466</v>
      </c>
      <c r="FO291" s="60" t="b">
        <f t="shared" si="4"/>
        <v>1</v>
      </c>
    </row>
    <row r="292" spans="1:171" s="58" customFormat="1" ht="12.75" x14ac:dyDescent="0.2">
      <c r="A292" s="51" t="s">
        <v>437</v>
      </c>
      <c r="B292" s="52">
        <v>27011</v>
      </c>
      <c r="C292" s="53">
        <v>0</v>
      </c>
      <c r="D292" s="53">
        <v>2</v>
      </c>
      <c r="E292" s="54" t="s">
        <v>1972</v>
      </c>
      <c r="F292" s="53" t="s">
        <v>1973</v>
      </c>
      <c r="G292" s="53"/>
      <c r="H292" s="53" t="s">
        <v>1974</v>
      </c>
      <c r="I292" s="53">
        <v>2</v>
      </c>
      <c r="J292" s="53" t="s">
        <v>1975</v>
      </c>
      <c r="K292" s="53" t="s">
        <v>447</v>
      </c>
      <c r="L292" s="53" t="s">
        <v>448</v>
      </c>
      <c r="M292" s="53" t="s">
        <v>447</v>
      </c>
      <c r="N292" s="53">
        <v>2</v>
      </c>
      <c r="O292" s="53">
        <v>312</v>
      </c>
      <c r="P292" s="53">
        <v>29</v>
      </c>
      <c r="Q292" s="53" t="s">
        <v>1976</v>
      </c>
      <c r="R292" s="53" t="s">
        <v>1977</v>
      </c>
      <c r="S292" s="53" t="s">
        <v>153</v>
      </c>
      <c r="T292" s="53" t="s">
        <v>1978</v>
      </c>
      <c r="U292" s="53" t="s">
        <v>1979</v>
      </c>
      <c r="V292" s="53" t="s">
        <v>1980</v>
      </c>
      <c r="W292" s="53" t="s">
        <v>153</v>
      </c>
      <c r="X292" s="53" t="s">
        <v>1981</v>
      </c>
      <c r="Y292" s="53" t="s">
        <v>546</v>
      </c>
      <c r="Z292" s="51"/>
      <c r="AA292" s="51" t="s">
        <v>452</v>
      </c>
      <c r="AB292" s="51" t="s">
        <v>1972</v>
      </c>
      <c r="AC292" s="51" t="s">
        <v>1973</v>
      </c>
      <c r="AD292" s="51" t="s">
        <v>1974</v>
      </c>
      <c r="AE292" s="51" t="s">
        <v>1975</v>
      </c>
      <c r="AF292" s="53">
        <v>2</v>
      </c>
      <c r="AG292" s="53">
        <v>303</v>
      </c>
      <c r="AH292" s="53">
        <v>28</v>
      </c>
      <c r="AI292" s="53">
        <v>2</v>
      </c>
      <c r="AJ292" s="53" t="s">
        <v>1976</v>
      </c>
      <c r="AK292" s="53" t="s">
        <v>1977</v>
      </c>
      <c r="AL292" s="53" t="s">
        <v>153</v>
      </c>
      <c r="AM292" s="53" t="s">
        <v>1978</v>
      </c>
      <c r="AN292" s="53" t="s">
        <v>1981</v>
      </c>
      <c r="AO292" s="53" t="s">
        <v>546</v>
      </c>
      <c r="AP292" s="53" t="s">
        <v>1979</v>
      </c>
      <c r="AQ292" s="53" t="s">
        <v>1980</v>
      </c>
      <c r="AR292" s="53" t="s">
        <v>153</v>
      </c>
      <c r="AS292" s="53">
        <v>2015</v>
      </c>
      <c r="AT292" s="53" t="s">
        <v>153</v>
      </c>
      <c r="AU292" s="53" t="s">
        <v>153</v>
      </c>
      <c r="AV292" s="53" t="s">
        <v>153</v>
      </c>
      <c r="AW292" s="53" t="s">
        <v>153</v>
      </c>
      <c r="AX292" s="53" t="s">
        <v>153</v>
      </c>
      <c r="AY292" s="51"/>
      <c r="AZ292" s="51" t="s">
        <v>153</v>
      </c>
      <c r="BA292" s="53">
        <v>9340</v>
      </c>
      <c r="BB292" s="53">
        <v>0</v>
      </c>
      <c r="BC292" s="53"/>
      <c r="BD292" s="53"/>
      <c r="BE292" s="53"/>
      <c r="BF292" s="53"/>
      <c r="BG292" s="53"/>
      <c r="BH292" s="53" t="s">
        <v>532</v>
      </c>
      <c r="BI292" s="53"/>
      <c r="BJ292" s="51">
        <v>2.9702970297029703</v>
      </c>
      <c r="BK292" s="53"/>
      <c r="BL292" s="53"/>
      <c r="BM292" s="53"/>
      <c r="BN292" s="53" t="s">
        <v>159</v>
      </c>
      <c r="BO292" s="53"/>
      <c r="BP292" s="53"/>
      <c r="BQ292" s="53" t="s">
        <v>159</v>
      </c>
      <c r="BR292" s="53"/>
      <c r="BS292" s="53"/>
      <c r="BT292" s="53"/>
      <c r="BU292" s="53"/>
      <c r="BV292" s="53"/>
      <c r="BW292" s="53"/>
      <c r="BX292" s="53"/>
      <c r="BY292" s="53"/>
      <c r="BZ292" s="53"/>
      <c r="CA292" s="53"/>
      <c r="CB292" s="53"/>
      <c r="CC292" s="53"/>
      <c r="CD292" s="53"/>
      <c r="CE292" s="53"/>
      <c r="CF292" s="53" t="s">
        <v>462</v>
      </c>
      <c r="CG292" s="53"/>
      <c r="CH292" s="53"/>
      <c r="CI292" s="53">
        <v>2017</v>
      </c>
      <c r="CJ292" s="53" t="s">
        <v>448</v>
      </c>
      <c r="CK292" s="53" t="s">
        <v>463</v>
      </c>
      <c r="CL292" s="53" t="s">
        <v>464</v>
      </c>
      <c r="CM292" s="53" t="s">
        <v>463</v>
      </c>
      <c r="CN292" s="53" t="s">
        <v>463</v>
      </c>
      <c r="CO292" s="53" t="s">
        <v>465</v>
      </c>
      <c r="CP292" s="53">
        <v>6</v>
      </c>
      <c r="CQ292" s="53">
        <v>0</v>
      </c>
      <c r="CR292" s="53">
        <v>1</v>
      </c>
      <c r="CS292" s="53">
        <v>5</v>
      </c>
      <c r="CT292" s="53">
        <v>0</v>
      </c>
      <c r="CU292" s="53">
        <v>0</v>
      </c>
      <c r="CV292" s="53">
        <v>0</v>
      </c>
      <c r="CW292" s="53">
        <v>2</v>
      </c>
      <c r="CX292" s="53">
        <v>3</v>
      </c>
      <c r="CY292" s="53">
        <v>1</v>
      </c>
      <c r="CZ292" s="53">
        <v>0</v>
      </c>
      <c r="DA292" s="53">
        <v>0</v>
      </c>
      <c r="DB292" s="53">
        <v>0</v>
      </c>
      <c r="DC292" s="53" t="s">
        <v>153</v>
      </c>
      <c r="DD292" s="53" t="s">
        <v>153</v>
      </c>
      <c r="DE292" s="53" t="s">
        <v>153</v>
      </c>
      <c r="DF292" s="53">
        <v>0</v>
      </c>
      <c r="DG292" s="53" t="s">
        <v>465</v>
      </c>
      <c r="DH292" s="53">
        <v>4</v>
      </c>
      <c r="DI292" s="53">
        <v>1</v>
      </c>
      <c r="DJ292" s="53">
        <v>1</v>
      </c>
      <c r="DK292" s="53">
        <v>2</v>
      </c>
      <c r="DL292" s="53">
        <v>1</v>
      </c>
      <c r="DM292" s="53">
        <v>1</v>
      </c>
      <c r="DN292" s="53">
        <v>0</v>
      </c>
      <c r="DO292" s="53">
        <v>1</v>
      </c>
      <c r="DP292" s="53">
        <v>0</v>
      </c>
      <c r="DQ292" s="53">
        <v>0</v>
      </c>
      <c r="DR292" s="53">
        <v>0</v>
      </c>
      <c r="DS292" s="53">
        <v>1</v>
      </c>
      <c r="DT292" s="53">
        <v>0</v>
      </c>
      <c r="DU292" s="53" t="s">
        <v>153</v>
      </c>
      <c r="DV292" s="53" t="s">
        <v>153</v>
      </c>
      <c r="DW292" s="51"/>
      <c r="DX292" s="53">
        <v>2</v>
      </c>
      <c r="DY292" s="53">
        <v>5</v>
      </c>
      <c r="DZ292" s="53">
        <v>0</v>
      </c>
      <c r="EA292" s="53">
        <v>0</v>
      </c>
      <c r="EB292" s="53"/>
      <c r="EC292" s="53"/>
      <c r="ED292" s="53"/>
      <c r="EE292" s="51"/>
      <c r="EF292" s="53"/>
      <c r="EG292" s="53"/>
      <c r="EH292" s="53"/>
      <c r="EI292" s="53"/>
      <c r="EJ292" s="53"/>
      <c r="EK292" s="53"/>
      <c r="EL292" s="53"/>
      <c r="EM292" s="53"/>
      <c r="EN292" s="53"/>
      <c r="EO292" s="53"/>
      <c r="EP292" s="53"/>
      <c r="EQ292" s="59">
        <v>27011</v>
      </c>
      <c r="ER292" s="59">
        <v>9340</v>
      </c>
      <c r="ES292" s="59">
        <v>0</v>
      </c>
      <c r="ET292" s="59">
        <v>0</v>
      </c>
      <c r="EU292" s="59">
        <v>0</v>
      </c>
      <c r="EV292" s="59">
        <v>0</v>
      </c>
      <c r="EW292" s="59">
        <v>5</v>
      </c>
      <c r="EX292" s="59">
        <v>2</v>
      </c>
      <c r="EY292" s="59">
        <v>3</v>
      </c>
      <c r="EZ292" s="59">
        <v>0</v>
      </c>
      <c r="FA292" s="59">
        <v>0</v>
      </c>
      <c r="FB292" s="59">
        <v>2</v>
      </c>
      <c r="FC292" s="59">
        <v>0</v>
      </c>
      <c r="FD292" s="59">
        <v>1</v>
      </c>
      <c r="FE292" s="59">
        <v>0</v>
      </c>
      <c r="FF292" s="59">
        <v>1</v>
      </c>
      <c r="FG292" s="59">
        <v>0</v>
      </c>
      <c r="FH292" s="59">
        <v>0</v>
      </c>
      <c r="FI292" s="59">
        <v>6</v>
      </c>
      <c r="FJ292" s="59">
        <v>0</v>
      </c>
      <c r="FK292" s="59">
        <v>0</v>
      </c>
      <c r="FL292" s="59">
        <v>0</v>
      </c>
      <c r="FM292" s="56"/>
      <c r="FN292" s="56" t="s">
        <v>466</v>
      </c>
      <c r="FO292" s="60" t="b">
        <f t="shared" si="4"/>
        <v>1</v>
      </c>
    </row>
    <row r="293" spans="1:171" s="58" customFormat="1" ht="12.75" x14ac:dyDescent="0.2">
      <c r="A293" s="51" t="s">
        <v>437</v>
      </c>
      <c r="B293" s="52">
        <v>27011</v>
      </c>
      <c r="C293" s="53">
        <v>1</v>
      </c>
      <c r="D293" s="53">
        <v>0</v>
      </c>
      <c r="E293" s="54" t="s">
        <v>1972</v>
      </c>
      <c r="F293" s="53" t="s">
        <v>1973</v>
      </c>
      <c r="G293" s="53"/>
      <c r="H293" s="53" t="s">
        <v>1974</v>
      </c>
      <c r="I293" s="53">
        <v>2</v>
      </c>
      <c r="J293" s="53" t="s">
        <v>1975</v>
      </c>
      <c r="K293" s="53" t="s">
        <v>447</v>
      </c>
      <c r="L293" s="53" t="s">
        <v>448</v>
      </c>
      <c r="M293" s="53" t="s">
        <v>447</v>
      </c>
      <c r="N293" s="53">
        <v>2</v>
      </c>
      <c r="O293" s="53">
        <v>312</v>
      </c>
      <c r="P293" s="53">
        <v>29</v>
      </c>
      <c r="Q293" s="53" t="s">
        <v>153</v>
      </c>
      <c r="R293" s="53" t="s">
        <v>153</v>
      </c>
      <c r="S293" s="53" t="s">
        <v>153</v>
      </c>
      <c r="T293" s="53" t="s">
        <v>1978</v>
      </c>
      <c r="U293" s="53" t="s">
        <v>153</v>
      </c>
      <c r="V293" s="53" t="s">
        <v>153</v>
      </c>
      <c r="W293" s="53" t="s">
        <v>153</v>
      </c>
      <c r="X293" s="53" t="s">
        <v>153</v>
      </c>
      <c r="Y293" s="53" t="s">
        <v>153</v>
      </c>
      <c r="Z293" s="51"/>
      <c r="AA293" s="51" t="s">
        <v>452</v>
      </c>
      <c r="AB293" s="51" t="s">
        <v>1972</v>
      </c>
      <c r="AC293" s="51" t="s">
        <v>1973</v>
      </c>
      <c r="AD293" s="51" t="s">
        <v>1974</v>
      </c>
      <c r="AE293" s="51" t="s">
        <v>1975</v>
      </c>
      <c r="AF293" s="53">
        <v>2</v>
      </c>
      <c r="AG293" s="53">
        <v>303</v>
      </c>
      <c r="AH293" s="53">
        <v>28</v>
      </c>
      <c r="AI293" s="53">
        <v>0</v>
      </c>
      <c r="AJ293" s="53" t="s">
        <v>153</v>
      </c>
      <c r="AK293" s="53" t="s">
        <v>153</v>
      </c>
      <c r="AL293" s="53" t="s">
        <v>153</v>
      </c>
      <c r="AM293" s="53" t="s">
        <v>1978</v>
      </c>
      <c r="AN293" s="53" t="s">
        <v>153</v>
      </c>
      <c r="AO293" s="53" t="s">
        <v>153</v>
      </c>
      <c r="AP293" s="53" t="s">
        <v>153</v>
      </c>
      <c r="AQ293" s="53" t="s">
        <v>153</v>
      </c>
      <c r="AR293" s="53" t="s">
        <v>153</v>
      </c>
      <c r="AS293" s="53">
        <v>2015</v>
      </c>
      <c r="AT293" s="53" t="s">
        <v>153</v>
      </c>
      <c r="AU293" s="53" t="s">
        <v>153</v>
      </c>
      <c r="AV293" s="53" t="s">
        <v>153</v>
      </c>
      <c r="AW293" s="53" t="s">
        <v>153</v>
      </c>
      <c r="AX293" s="53" t="s">
        <v>153</v>
      </c>
      <c r="AY293" s="51"/>
      <c r="AZ293" s="51" t="s">
        <v>153</v>
      </c>
      <c r="BA293" s="53">
        <v>9340</v>
      </c>
      <c r="BB293" s="53">
        <v>0</v>
      </c>
      <c r="BC293" s="53"/>
      <c r="BD293" s="53"/>
      <c r="BE293" s="53"/>
      <c r="BF293" s="53"/>
      <c r="BG293" s="53"/>
      <c r="BH293" s="53"/>
      <c r="BI293" s="53"/>
      <c r="BJ293" s="51">
        <v>2.9702970297029703</v>
      </c>
      <c r="BK293" s="53"/>
      <c r="BL293" s="53"/>
      <c r="BM293" s="53"/>
      <c r="BN293" s="53" t="s">
        <v>159</v>
      </c>
      <c r="BO293" s="53"/>
      <c r="BP293" s="53"/>
      <c r="BQ293" s="53" t="s">
        <v>159</v>
      </c>
      <c r="BR293" s="53"/>
      <c r="BS293" s="53"/>
      <c r="BT293" s="53"/>
      <c r="BU293" s="53"/>
      <c r="BV293" s="53"/>
      <c r="BW293" s="53"/>
      <c r="BX293" s="53"/>
      <c r="BY293" s="53"/>
      <c r="BZ293" s="53"/>
      <c r="CA293" s="53"/>
      <c r="CB293" s="53"/>
      <c r="CC293" s="53"/>
      <c r="CD293" s="53"/>
      <c r="CE293" s="53"/>
      <c r="CF293" s="53"/>
      <c r="CG293" s="53"/>
      <c r="CH293" s="53"/>
      <c r="CI293" s="53">
        <v>2017</v>
      </c>
      <c r="CJ293" s="53" t="s">
        <v>448</v>
      </c>
      <c r="CK293" s="53" t="s">
        <v>463</v>
      </c>
      <c r="CL293" s="53" t="s">
        <v>464</v>
      </c>
      <c r="CM293" s="53" t="s">
        <v>463</v>
      </c>
      <c r="CN293" s="53" t="s">
        <v>463</v>
      </c>
      <c r="CO293" s="53" t="s">
        <v>465</v>
      </c>
      <c r="CP293" s="53">
        <v>6</v>
      </c>
      <c r="CQ293" s="53">
        <v>0</v>
      </c>
      <c r="CR293" s="53">
        <v>1</v>
      </c>
      <c r="CS293" s="53">
        <v>5</v>
      </c>
      <c r="CT293" s="53">
        <v>0</v>
      </c>
      <c r="CU293" s="53">
        <v>0</v>
      </c>
      <c r="CV293" s="53">
        <v>0</v>
      </c>
      <c r="CW293" s="53">
        <v>2</v>
      </c>
      <c r="CX293" s="53">
        <v>3</v>
      </c>
      <c r="CY293" s="53">
        <v>1</v>
      </c>
      <c r="CZ293" s="53">
        <v>0</v>
      </c>
      <c r="DA293" s="53">
        <v>0</v>
      </c>
      <c r="DB293" s="53">
        <v>0</v>
      </c>
      <c r="DC293" s="53" t="s">
        <v>153</v>
      </c>
      <c r="DD293" s="53" t="s">
        <v>153</v>
      </c>
      <c r="DE293" s="53" t="s">
        <v>153</v>
      </c>
      <c r="DF293" s="53">
        <v>0</v>
      </c>
      <c r="DG293" s="53" t="s">
        <v>465</v>
      </c>
      <c r="DH293" s="53">
        <v>4</v>
      </c>
      <c r="DI293" s="53">
        <v>1</v>
      </c>
      <c r="DJ293" s="53">
        <v>1</v>
      </c>
      <c r="DK293" s="53">
        <v>2</v>
      </c>
      <c r="DL293" s="53">
        <v>1</v>
      </c>
      <c r="DM293" s="53">
        <v>1</v>
      </c>
      <c r="DN293" s="53">
        <v>0</v>
      </c>
      <c r="DO293" s="53">
        <v>1</v>
      </c>
      <c r="DP293" s="53">
        <v>0</v>
      </c>
      <c r="DQ293" s="53">
        <v>0</v>
      </c>
      <c r="DR293" s="53">
        <v>0</v>
      </c>
      <c r="DS293" s="53">
        <v>1</v>
      </c>
      <c r="DT293" s="53">
        <v>0</v>
      </c>
      <c r="DU293" s="53" t="s">
        <v>153</v>
      </c>
      <c r="DV293" s="53" t="s">
        <v>153</v>
      </c>
      <c r="DW293" s="51"/>
      <c r="DX293" s="53">
        <v>2</v>
      </c>
      <c r="DY293" s="53">
        <v>5</v>
      </c>
      <c r="DZ293" s="53">
        <v>0</v>
      </c>
      <c r="EA293" s="53">
        <v>0</v>
      </c>
      <c r="EB293" s="53"/>
      <c r="EC293" s="53"/>
      <c r="ED293" s="53"/>
      <c r="EE293" s="51"/>
      <c r="EF293" s="53"/>
      <c r="EG293" s="53"/>
      <c r="EH293" s="53"/>
      <c r="EI293" s="53"/>
      <c r="EJ293" s="53"/>
      <c r="EK293" s="53"/>
      <c r="EL293" s="53"/>
      <c r="EM293" s="53"/>
      <c r="EN293" s="53"/>
      <c r="EO293" s="53"/>
      <c r="EP293" s="53"/>
      <c r="EQ293" s="59">
        <v>27011</v>
      </c>
      <c r="ER293" s="59">
        <v>9340</v>
      </c>
      <c r="ES293" s="59">
        <v>0</v>
      </c>
      <c r="ET293" s="59">
        <v>0</v>
      </c>
      <c r="EU293" s="59">
        <v>0</v>
      </c>
      <c r="EV293" s="59">
        <v>0</v>
      </c>
      <c r="EW293" s="56"/>
      <c r="EX293" s="56"/>
      <c r="EY293" s="56"/>
      <c r="EZ293" s="56"/>
      <c r="FA293" s="56"/>
      <c r="FB293" s="56"/>
      <c r="FC293" s="56"/>
      <c r="FD293" s="56"/>
      <c r="FE293" s="56"/>
      <c r="FF293" s="56"/>
      <c r="FG293" s="56"/>
      <c r="FH293" s="56"/>
      <c r="FI293" s="56"/>
      <c r="FJ293" s="56"/>
      <c r="FK293" s="56"/>
      <c r="FL293" s="56"/>
      <c r="FM293" s="56"/>
      <c r="FN293" s="56" t="s">
        <v>466</v>
      </c>
      <c r="FO293" s="60" t="b">
        <f t="shared" si="4"/>
        <v>1</v>
      </c>
    </row>
    <row r="294" spans="1:171" s="58" customFormat="1" ht="12.75" x14ac:dyDescent="0.2">
      <c r="A294" s="51" t="s">
        <v>437</v>
      </c>
      <c r="B294" s="52">
        <v>70558</v>
      </c>
      <c r="C294" s="53">
        <v>0</v>
      </c>
      <c r="D294" s="53">
        <v>1</v>
      </c>
      <c r="E294" s="54" t="s">
        <v>1982</v>
      </c>
      <c r="F294" s="53" t="s">
        <v>479</v>
      </c>
      <c r="G294" s="53"/>
      <c r="H294" s="53" t="s">
        <v>1983</v>
      </c>
      <c r="I294" s="53">
        <v>2</v>
      </c>
      <c r="J294" s="53" t="s">
        <v>1984</v>
      </c>
      <c r="K294" s="53" t="s">
        <v>447</v>
      </c>
      <c r="L294" s="53" t="s">
        <v>472</v>
      </c>
      <c r="M294" s="53" t="s">
        <v>447</v>
      </c>
      <c r="N294" s="53">
        <v>1</v>
      </c>
      <c r="O294" s="53">
        <v>312</v>
      </c>
      <c r="P294" s="53">
        <v>14</v>
      </c>
      <c r="Q294" s="53" t="s">
        <v>153</v>
      </c>
      <c r="R294" s="53" t="s">
        <v>153</v>
      </c>
      <c r="S294" s="53" t="s">
        <v>1985</v>
      </c>
      <c r="T294" s="53" t="s">
        <v>1986</v>
      </c>
      <c r="U294" s="53" t="s">
        <v>1987</v>
      </c>
      <c r="V294" s="53" t="s">
        <v>1988</v>
      </c>
      <c r="W294" s="53" t="s">
        <v>153</v>
      </c>
      <c r="X294" s="53" t="s">
        <v>1989</v>
      </c>
      <c r="Y294" s="53" t="s">
        <v>1355</v>
      </c>
      <c r="Z294" s="51"/>
      <c r="AA294" s="51" t="s">
        <v>452</v>
      </c>
      <c r="AB294" s="51" t="s">
        <v>1982</v>
      </c>
      <c r="AC294" s="51" t="s">
        <v>479</v>
      </c>
      <c r="AD294" s="51" t="s">
        <v>1983</v>
      </c>
      <c r="AE294" s="51" t="s">
        <v>1984</v>
      </c>
      <c r="AF294" s="53">
        <v>1</v>
      </c>
      <c r="AG294" s="53">
        <v>312</v>
      </c>
      <c r="AH294" s="53">
        <v>14</v>
      </c>
      <c r="AI294" s="53">
        <v>1</v>
      </c>
      <c r="AJ294" s="53" t="s">
        <v>153</v>
      </c>
      <c r="AK294" s="53" t="s">
        <v>153</v>
      </c>
      <c r="AL294" s="53" t="s">
        <v>1985</v>
      </c>
      <c r="AM294" s="53" t="s">
        <v>1986</v>
      </c>
      <c r="AN294" s="53" t="s">
        <v>1989</v>
      </c>
      <c r="AO294" s="53" t="s">
        <v>1355</v>
      </c>
      <c r="AP294" s="53" t="s">
        <v>1987</v>
      </c>
      <c r="AQ294" s="53" t="s">
        <v>1988</v>
      </c>
      <c r="AR294" s="53" t="s">
        <v>153</v>
      </c>
      <c r="AS294" s="53">
        <v>2015</v>
      </c>
      <c r="AT294" s="53" t="s">
        <v>153</v>
      </c>
      <c r="AU294" s="53" t="s">
        <v>153</v>
      </c>
      <c r="AV294" s="53" t="s">
        <v>153</v>
      </c>
      <c r="AW294" s="53" t="s">
        <v>153</v>
      </c>
      <c r="AX294" s="53" t="s">
        <v>153</v>
      </c>
      <c r="AY294" s="51"/>
      <c r="AZ294" s="51" t="s">
        <v>153</v>
      </c>
      <c r="BA294" s="53">
        <v>8302</v>
      </c>
      <c r="BB294" s="53">
        <v>0</v>
      </c>
      <c r="BC294" s="53"/>
      <c r="BD294" s="53"/>
      <c r="BE294" s="53"/>
      <c r="BF294" s="53"/>
      <c r="BG294" s="53"/>
      <c r="BH294" s="53"/>
      <c r="BI294" s="53"/>
      <c r="BJ294" s="51"/>
      <c r="BK294" s="53"/>
      <c r="BL294" s="53"/>
      <c r="BM294" s="53"/>
      <c r="BN294" s="53" t="s">
        <v>460</v>
      </c>
      <c r="BO294" s="53"/>
      <c r="BP294" s="53"/>
      <c r="BQ294" s="53" t="s">
        <v>460</v>
      </c>
      <c r="BR294" s="53"/>
      <c r="BS294" s="53"/>
      <c r="BT294" s="53"/>
      <c r="BU294" s="53"/>
      <c r="BV294" s="53"/>
      <c r="BW294" s="53"/>
      <c r="BX294" s="53"/>
      <c r="BY294" s="53"/>
      <c r="BZ294" s="53"/>
      <c r="CA294" s="53"/>
      <c r="CB294" s="53"/>
      <c r="CC294" s="53"/>
      <c r="CD294" s="53"/>
      <c r="CE294" s="53"/>
      <c r="CF294" s="53" t="s">
        <v>462</v>
      </c>
      <c r="CG294" s="53"/>
      <c r="CH294" s="53"/>
      <c r="CI294" s="53">
        <v>2017</v>
      </c>
      <c r="CJ294" s="53" t="s">
        <v>472</v>
      </c>
      <c r="CK294" s="53" t="s">
        <v>464</v>
      </c>
      <c r="CL294" s="53" t="s">
        <v>464</v>
      </c>
      <c r="CM294" s="53" t="s">
        <v>464</v>
      </c>
      <c r="CN294" s="53" t="s">
        <v>464</v>
      </c>
      <c r="CO294" s="53" t="s">
        <v>465</v>
      </c>
      <c r="CP294" s="53">
        <v>0</v>
      </c>
      <c r="CQ294" s="53">
        <v>0</v>
      </c>
      <c r="CR294" s="53">
        <v>0</v>
      </c>
      <c r="CS294" s="53">
        <v>0</v>
      </c>
      <c r="CT294" s="53">
        <v>0</v>
      </c>
      <c r="CU294" s="53">
        <v>0</v>
      </c>
      <c r="CV294" s="53">
        <v>0</v>
      </c>
      <c r="CW294" s="53">
        <v>0</v>
      </c>
      <c r="CX294" s="53">
        <v>0</v>
      </c>
      <c r="CY294" s="53">
        <v>0</v>
      </c>
      <c r="CZ294" s="53">
        <v>0</v>
      </c>
      <c r="DA294" s="53">
        <v>0</v>
      </c>
      <c r="DB294" s="53">
        <v>0</v>
      </c>
      <c r="DC294" s="53" t="s">
        <v>153</v>
      </c>
      <c r="DD294" s="53" t="s">
        <v>153</v>
      </c>
      <c r="DE294" s="53" t="s">
        <v>153</v>
      </c>
      <c r="DF294" s="53">
        <v>0</v>
      </c>
      <c r="DG294" s="53" t="s">
        <v>465</v>
      </c>
      <c r="DH294" s="53">
        <v>0</v>
      </c>
      <c r="DI294" s="53">
        <v>0</v>
      </c>
      <c r="DJ294" s="53">
        <v>0</v>
      </c>
      <c r="DK294" s="53">
        <v>0</v>
      </c>
      <c r="DL294" s="53">
        <v>0</v>
      </c>
      <c r="DM294" s="53">
        <v>0</v>
      </c>
      <c r="DN294" s="53">
        <v>0</v>
      </c>
      <c r="DO294" s="53">
        <v>0</v>
      </c>
      <c r="DP294" s="53">
        <v>0</v>
      </c>
      <c r="DQ294" s="53">
        <v>0</v>
      </c>
      <c r="DR294" s="53">
        <v>0</v>
      </c>
      <c r="DS294" s="53">
        <v>0</v>
      </c>
      <c r="DT294" s="53">
        <v>0</v>
      </c>
      <c r="DU294" s="53" t="s">
        <v>153</v>
      </c>
      <c r="DV294" s="53" t="s">
        <v>153</v>
      </c>
      <c r="DW294" s="51"/>
      <c r="DX294" s="53">
        <v>0</v>
      </c>
      <c r="DY294" s="53">
        <v>0</v>
      </c>
      <c r="DZ294" s="53">
        <v>0</v>
      </c>
      <c r="EA294" s="53">
        <v>0</v>
      </c>
      <c r="EB294" s="53"/>
      <c r="EC294" s="53"/>
      <c r="ED294" s="53"/>
      <c r="EE294" s="51"/>
      <c r="EF294" s="53"/>
      <c r="EG294" s="53"/>
      <c r="EH294" s="53"/>
      <c r="EI294" s="53"/>
      <c r="EJ294" s="53"/>
      <c r="EK294" s="53"/>
      <c r="EL294" s="53"/>
      <c r="EM294" s="53"/>
      <c r="EN294" s="53"/>
      <c r="EO294" s="53"/>
      <c r="EP294" s="53"/>
      <c r="EQ294" s="59">
        <v>70558</v>
      </c>
      <c r="ER294" s="59">
        <v>8302</v>
      </c>
      <c r="ES294" s="59">
        <v>0</v>
      </c>
      <c r="ET294" s="59">
        <v>0</v>
      </c>
      <c r="EU294" s="59">
        <v>0</v>
      </c>
      <c r="EV294" s="59">
        <v>0</v>
      </c>
      <c r="EW294" s="59">
        <v>0</v>
      </c>
      <c r="EX294" s="59">
        <v>0</v>
      </c>
      <c r="EY294" s="59">
        <v>0</v>
      </c>
      <c r="EZ294" s="59">
        <v>0</v>
      </c>
      <c r="FA294" s="59">
        <v>0</v>
      </c>
      <c r="FB294" s="59">
        <v>0</v>
      </c>
      <c r="FC294" s="59">
        <v>0</v>
      </c>
      <c r="FD294" s="59">
        <v>0</v>
      </c>
      <c r="FE294" s="59">
        <v>0</v>
      </c>
      <c r="FF294" s="59">
        <v>0</v>
      </c>
      <c r="FG294" s="59">
        <v>0</v>
      </c>
      <c r="FH294" s="59">
        <v>0</v>
      </c>
      <c r="FI294" s="59">
        <v>1</v>
      </c>
      <c r="FJ294" s="59">
        <v>0</v>
      </c>
      <c r="FK294" s="59">
        <v>0</v>
      </c>
      <c r="FL294" s="59">
        <v>0</v>
      </c>
      <c r="FM294" s="56"/>
      <c r="FN294" s="56" t="s">
        <v>466</v>
      </c>
      <c r="FO294" s="60" t="b">
        <f t="shared" si="4"/>
        <v>1</v>
      </c>
    </row>
    <row r="295" spans="1:171" s="58" customFormat="1" ht="12.75" x14ac:dyDescent="0.2">
      <c r="A295" s="51" t="s">
        <v>437</v>
      </c>
      <c r="B295" s="52">
        <v>70558</v>
      </c>
      <c r="C295" s="53">
        <v>1</v>
      </c>
      <c r="D295" s="53">
        <v>0</v>
      </c>
      <c r="E295" s="54" t="s">
        <v>1982</v>
      </c>
      <c r="F295" s="53" t="s">
        <v>479</v>
      </c>
      <c r="G295" s="53"/>
      <c r="H295" s="53" t="s">
        <v>1983</v>
      </c>
      <c r="I295" s="53">
        <v>2</v>
      </c>
      <c r="J295" s="53" t="s">
        <v>1984</v>
      </c>
      <c r="K295" s="53" t="s">
        <v>447</v>
      </c>
      <c r="L295" s="53" t="s">
        <v>472</v>
      </c>
      <c r="M295" s="53" t="s">
        <v>447</v>
      </c>
      <c r="N295" s="53">
        <v>1</v>
      </c>
      <c r="O295" s="53">
        <v>312</v>
      </c>
      <c r="P295" s="53">
        <v>14</v>
      </c>
      <c r="Q295" s="53" t="s">
        <v>153</v>
      </c>
      <c r="R295" s="53" t="s">
        <v>153</v>
      </c>
      <c r="S295" s="53" t="s">
        <v>153</v>
      </c>
      <c r="T295" s="53" t="s">
        <v>1986</v>
      </c>
      <c r="U295" s="53" t="s">
        <v>153</v>
      </c>
      <c r="V295" s="53" t="s">
        <v>153</v>
      </c>
      <c r="W295" s="53" t="s">
        <v>153</v>
      </c>
      <c r="X295" s="53" t="s">
        <v>153</v>
      </c>
      <c r="Y295" s="53" t="s">
        <v>153</v>
      </c>
      <c r="Z295" s="51"/>
      <c r="AA295" s="51" t="s">
        <v>452</v>
      </c>
      <c r="AB295" s="51" t="s">
        <v>1982</v>
      </c>
      <c r="AC295" s="51" t="s">
        <v>479</v>
      </c>
      <c r="AD295" s="51" t="s">
        <v>1983</v>
      </c>
      <c r="AE295" s="51" t="s">
        <v>1984</v>
      </c>
      <c r="AF295" s="53">
        <v>1</v>
      </c>
      <c r="AG295" s="53">
        <v>312</v>
      </c>
      <c r="AH295" s="53">
        <v>14</v>
      </c>
      <c r="AI295" s="53">
        <v>0</v>
      </c>
      <c r="AJ295" s="53" t="s">
        <v>153</v>
      </c>
      <c r="AK295" s="53" t="s">
        <v>153</v>
      </c>
      <c r="AL295" s="53" t="s">
        <v>153</v>
      </c>
      <c r="AM295" s="53" t="s">
        <v>1986</v>
      </c>
      <c r="AN295" s="53" t="s">
        <v>153</v>
      </c>
      <c r="AO295" s="53" t="s">
        <v>153</v>
      </c>
      <c r="AP295" s="53" t="s">
        <v>153</v>
      </c>
      <c r="AQ295" s="53" t="s">
        <v>153</v>
      </c>
      <c r="AR295" s="53" t="s">
        <v>153</v>
      </c>
      <c r="AS295" s="53">
        <v>2015</v>
      </c>
      <c r="AT295" s="53" t="s">
        <v>153</v>
      </c>
      <c r="AU295" s="53" t="s">
        <v>153</v>
      </c>
      <c r="AV295" s="53" t="s">
        <v>153</v>
      </c>
      <c r="AW295" s="53" t="s">
        <v>153</v>
      </c>
      <c r="AX295" s="53" t="s">
        <v>153</v>
      </c>
      <c r="AY295" s="51"/>
      <c r="AZ295" s="51" t="s">
        <v>153</v>
      </c>
      <c r="BA295" s="53">
        <v>8302</v>
      </c>
      <c r="BB295" s="53">
        <v>0</v>
      </c>
      <c r="BC295" s="53"/>
      <c r="BD295" s="53"/>
      <c r="BE295" s="53"/>
      <c r="BF295" s="53"/>
      <c r="BG295" s="53"/>
      <c r="BH295" s="53"/>
      <c r="BI295" s="53"/>
      <c r="BJ295" s="51"/>
      <c r="BK295" s="53"/>
      <c r="BL295" s="53"/>
      <c r="BM295" s="53"/>
      <c r="BN295" s="53" t="s">
        <v>460</v>
      </c>
      <c r="BO295" s="53"/>
      <c r="BP295" s="53"/>
      <c r="BQ295" s="53" t="s">
        <v>460</v>
      </c>
      <c r="BR295" s="53"/>
      <c r="BS295" s="53"/>
      <c r="BT295" s="53"/>
      <c r="BU295" s="53"/>
      <c r="BV295" s="53"/>
      <c r="BW295" s="53"/>
      <c r="BX295" s="53"/>
      <c r="BY295" s="53"/>
      <c r="BZ295" s="53"/>
      <c r="CA295" s="53"/>
      <c r="CB295" s="53"/>
      <c r="CC295" s="53"/>
      <c r="CD295" s="53"/>
      <c r="CE295" s="53"/>
      <c r="CF295" s="53"/>
      <c r="CG295" s="53"/>
      <c r="CH295" s="53"/>
      <c r="CI295" s="53">
        <v>2017</v>
      </c>
      <c r="CJ295" s="53" t="s">
        <v>472</v>
      </c>
      <c r="CK295" s="53" t="s">
        <v>464</v>
      </c>
      <c r="CL295" s="53" t="s">
        <v>464</v>
      </c>
      <c r="CM295" s="53" t="s">
        <v>464</v>
      </c>
      <c r="CN295" s="53" t="s">
        <v>464</v>
      </c>
      <c r="CO295" s="53" t="s">
        <v>465</v>
      </c>
      <c r="CP295" s="53">
        <v>0</v>
      </c>
      <c r="CQ295" s="53">
        <v>0</v>
      </c>
      <c r="CR295" s="53">
        <v>0</v>
      </c>
      <c r="CS295" s="53">
        <v>0</v>
      </c>
      <c r="CT295" s="53">
        <v>0</v>
      </c>
      <c r="CU295" s="53">
        <v>0</v>
      </c>
      <c r="CV295" s="53">
        <v>0</v>
      </c>
      <c r="CW295" s="53">
        <v>0</v>
      </c>
      <c r="CX295" s="53">
        <v>0</v>
      </c>
      <c r="CY295" s="53">
        <v>0</v>
      </c>
      <c r="CZ295" s="53">
        <v>0</v>
      </c>
      <c r="DA295" s="53">
        <v>0</v>
      </c>
      <c r="DB295" s="53">
        <v>0</v>
      </c>
      <c r="DC295" s="53" t="s">
        <v>153</v>
      </c>
      <c r="DD295" s="53" t="s">
        <v>153</v>
      </c>
      <c r="DE295" s="53" t="s">
        <v>153</v>
      </c>
      <c r="DF295" s="53">
        <v>0</v>
      </c>
      <c r="DG295" s="53" t="s">
        <v>465</v>
      </c>
      <c r="DH295" s="53">
        <v>0</v>
      </c>
      <c r="DI295" s="53">
        <v>0</v>
      </c>
      <c r="DJ295" s="53">
        <v>0</v>
      </c>
      <c r="DK295" s="53">
        <v>0</v>
      </c>
      <c r="DL295" s="53">
        <v>0</v>
      </c>
      <c r="DM295" s="53">
        <v>0</v>
      </c>
      <c r="DN295" s="53">
        <v>0</v>
      </c>
      <c r="DO295" s="53">
        <v>0</v>
      </c>
      <c r="DP295" s="53">
        <v>0</v>
      </c>
      <c r="DQ295" s="53">
        <v>0</v>
      </c>
      <c r="DR295" s="53">
        <v>0</v>
      </c>
      <c r="DS295" s="53">
        <v>0</v>
      </c>
      <c r="DT295" s="53">
        <v>0</v>
      </c>
      <c r="DU295" s="53" t="s">
        <v>153</v>
      </c>
      <c r="DV295" s="53" t="s">
        <v>153</v>
      </c>
      <c r="DW295" s="51"/>
      <c r="DX295" s="53">
        <v>0</v>
      </c>
      <c r="DY295" s="53">
        <v>0</v>
      </c>
      <c r="DZ295" s="53">
        <v>0</v>
      </c>
      <c r="EA295" s="53">
        <v>0</v>
      </c>
      <c r="EB295" s="53"/>
      <c r="EC295" s="53"/>
      <c r="ED295" s="53"/>
      <c r="EE295" s="51"/>
      <c r="EF295" s="53"/>
      <c r="EG295" s="53"/>
      <c r="EH295" s="53"/>
      <c r="EI295" s="53"/>
      <c r="EJ295" s="53"/>
      <c r="EK295" s="53"/>
      <c r="EL295" s="53"/>
      <c r="EM295" s="53"/>
      <c r="EN295" s="53"/>
      <c r="EO295" s="53"/>
      <c r="EP295" s="53"/>
      <c r="EQ295" s="59">
        <v>70558</v>
      </c>
      <c r="ER295" s="59">
        <v>8302</v>
      </c>
      <c r="ES295" s="59">
        <v>0</v>
      </c>
      <c r="ET295" s="59">
        <v>0</v>
      </c>
      <c r="EU295" s="59">
        <v>0</v>
      </c>
      <c r="EV295" s="59">
        <v>0</v>
      </c>
      <c r="EW295" s="56"/>
      <c r="EX295" s="56"/>
      <c r="EY295" s="56"/>
      <c r="EZ295" s="56"/>
      <c r="FA295" s="56"/>
      <c r="FB295" s="56"/>
      <c r="FC295" s="56"/>
      <c r="FD295" s="56"/>
      <c r="FE295" s="56"/>
      <c r="FF295" s="56"/>
      <c r="FG295" s="56"/>
      <c r="FH295" s="56"/>
      <c r="FI295" s="56"/>
      <c r="FJ295" s="56"/>
      <c r="FK295" s="56"/>
      <c r="FL295" s="56"/>
      <c r="FM295" s="56"/>
      <c r="FN295" s="56" t="s">
        <v>466</v>
      </c>
      <c r="FO295" s="60" t="b">
        <f t="shared" si="4"/>
        <v>1</v>
      </c>
    </row>
    <row r="296" spans="1:171" s="58" customFormat="1" ht="12.75" x14ac:dyDescent="0.2">
      <c r="A296" s="51" t="s">
        <v>437</v>
      </c>
      <c r="B296" s="52">
        <v>54763</v>
      </c>
      <c r="C296" s="53">
        <v>0</v>
      </c>
      <c r="D296" s="53">
        <v>1</v>
      </c>
      <c r="E296" s="54" t="s">
        <v>1990</v>
      </c>
      <c r="F296" s="53" t="s">
        <v>727</v>
      </c>
      <c r="G296" s="53"/>
      <c r="H296" s="53" t="s">
        <v>1991</v>
      </c>
      <c r="I296" s="53">
        <v>2</v>
      </c>
      <c r="J296" s="53" t="s">
        <v>1693</v>
      </c>
      <c r="K296" s="53" t="s">
        <v>447</v>
      </c>
      <c r="L296" s="53" t="s">
        <v>472</v>
      </c>
      <c r="M296" s="53" t="s">
        <v>447</v>
      </c>
      <c r="N296" s="53">
        <v>1</v>
      </c>
      <c r="O296" s="53">
        <v>313</v>
      </c>
      <c r="P296" s="53">
        <v>19</v>
      </c>
      <c r="Q296" s="53" t="s">
        <v>153</v>
      </c>
      <c r="R296" s="53" t="s">
        <v>153</v>
      </c>
      <c r="S296" s="53" t="s">
        <v>1992</v>
      </c>
      <c r="T296" s="53" t="s">
        <v>1993</v>
      </c>
      <c r="U296" s="53" t="s">
        <v>1994</v>
      </c>
      <c r="V296" s="53" t="s">
        <v>1995</v>
      </c>
      <c r="W296" s="53" t="s">
        <v>153</v>
      </c>
      <c r="X296" s="53" t="s">
        <v>1996</v>
      </c>
      <c r="Y296" s="53" t="s">
        <v>546</v>
      </c>
      <c r="Z296" s="51"/>
      <c r="AA296" s="51" t="s">
        <v>452</v>
      </c>
      <c r="AB296" s="51" t="s">
        <v>1990</v>
      </c>
      <c r="AC296" s="51" t="s">
        <v>727</v>
      </c>
      <c r="AD296" s="51" t="s">
        <v>1991</v>
      </c>
      <c r="AE296" s="51" t="s">
        <v>1693</v>
      </c>
      <c r="AF296" s="53">
        <v>1</v>
      </c>
      <c r="AG296" s="53">
        <v>317</v>
      </c>
      <c r="AH296" s="53">
        <v>28</v>
      </c>
      <c r="AI296" s="53">
        <v>1</v>
      </c>
      <c r="AJ296" s="53" t="s">
        <v>153</v>
      </c>
      <c r="AK296" s="53" t="s">
        <v>153</v>
      </c>
      <c r="AL296" s="53" t="s">
        <v>1992</v>
      </c>
      <c r="AM296" s="53" t="s">
        <v>1993</v>
      </c>
      <c r="AN296" s="53" t="s">
        <v>1996</v>
      </c>
      <c r="AO296" s="53" t="s">
        <v>546</v>
      </c>
      <c r="AP296" s="53" t="s">
        <v>1994</v>
      </c>
      <c r="AQ296" s="53" t="s">
        <v>1995</v>
      </c>
      <c r="AR296" s="53" t="s">
        <v>153</v>
      </c>
      <c r="AS296" s="53">
        <v>2015</v>
      </c>
      <c r="AT296" s="53" t="s">
        <v>1997</v>
      </c>
      <c r="AU296" s="53" t="s">
        <v>153</v>
      </c>
      <c r="AV296" s="53" t="s">
        <v>153</v>
      </c>
      <c r="AW296" s="53" t="s">
        <v>153</v>
      </c>
      <c r="AX296" s="53" t="s">
        <v>153</v>
      </c>
      <c r="AY296" s="51"/>
      <c r="AZ296" s="51" t="s">
        <v>153</v>
      </c>
      <c r="BA296" s="53">
        <v>9342</v>
      </c>
      <c r="BB296" s="53">
        <v>0</v>
      </c>
      <c r="BC296" s="53"/>
      <c r="BD296" s="53"/>
      <c r="BE296" s="53"/>
      <c r="BF296" s="53"/>
      <c r="BG296" s="53"/>
      <c r="BH296" s="53" t="s">
        <v>532</v>
      </c>
      <c r="BI296" s="53"/>
      <c r="BJ296" s="51">
        <v>-1.2618296529968454</v>
      </c>
      <c r="BK296" s="53"/>
      <c r="BL296" s="53"/>
      <c r="BM296" s="53"/>
      <c r="BN296" s="53" t="s">
        <v>533</v>
      </c>
      <c r="BO296" s="53"/>
      <c r="BP296" s="53"/>
      <c r="BQ296" s="53" t="s">
        <v>533</v>
      </c>
      <c r="BR296" s="53"/>
      <c r="BS296" s="53"/>
      <c r="BT296" s="53"/>
      <c r="BU296" s="53"/>
      <c r="BV296" s="53"/>
      <c r="BW296" s="53"/>
      <c r="BX296" s="53"/>
      <c r="BY296" s="53"/>
      <c r="BZ296" s="53"/>
      <c r="CA296" s="53"/>
      <c r="CB296" s="53"/>
      <c r="CC296" s="53"/>
      <c r="CD296" s="53"/>
      <c r="CE296" s="53"/>
      <c r="CF296" s="53" t="s">
        <v>462</v>
      </c>
      <c r="CG296" s="53"/>
      <c r="CH296" s="53"/>
      <c r="CI296" s="53">
        <v>2017</v>
      </c>
      <c r="CJ296" s="53" t="s">
        <v>472</v>
      </c>
      <c r="CK296" s="53" t="s">
        <v>464</v>
      </c>
      <c r="CL296" s="53" t="s">
        <v>464</v>
      </c>
      <c r="CM296" s="53" t="s">
        <v>463</v>
      </c>
      <c r="CN296" s="53" t="s">
        <v>464</v>
      </c>
      <c r="CO296" s="53" t="s">
        <v>465</v>
      </c>
      <c r="CP296" s="53">
        <v>1</v>
      </c>
      <c r="CQ296" s="53">
        <v>1</v>
      </c>
      <c r="CR296" s="53">
        <v>0</v>
      </c>
      <c r="CS296" s="53">
        <v>0</v>
      </c>
      <c r="CT296" s="53">
        <v>0</v>
      </c>
      <c r="CU296" s="53">
        <v>0</v>
      </c>
      <c r="CV296" s="53">
        <v>0</v>
      </c>
      <c r="CW296" s="53">
        <v>0</v>
      </c>
      <c r="CX296" s="53">
        <v>0</v>
      </c>
      <c r="CY296" s="53">
        <v>0</v>
      </c>
      <c r="CZ296" s="53">
        <v>0</v>
      </c>
      <c r="DA296" s="53">
        <v>1</v>
      </c>
      <c r="DB296" s="53">
        <v>0</v>
      </c>
      <c r="DC296" s="53" t="s">
        <v>153</v>
      </c>
      <c r="DD296" s="53" t="s">
        <v>153</v>
      </c>
      <c r="DE296" s="53" t="s">
        <v>153</v>
      </c>
      <c r="DF296" s="53">
        <v>0</v>
      </c>
      <c r="DG296" s="53" t="s">
        <v>465</v>
      </c>
      <c r="DH296" s="53">
        <v>0</v>
      </c>
      <c r="DI296" s="53">
        <v>0</v>
      </c>
      <c r="DJ296" s="53">
        <v>0</v>
      </c>
      <c r="DK296" s="53">
        <v>0</v>
      </c>
      <c r="DL296" s="53">
        <v>0</v>
      </c>
      <c r="DM296" s="53">
        <v>0</v>
      </c>
      <c r="DN296" s="53">
        <v>0</v>
      </c>
      <c r="DO296" s="53">
        <v>0</v>
      </c>
      <c r="DP296" s="53">
        <v>0</v>
      </c>
      <c r="DQ296" s="53">
        <v>0</v>
      </c>
      <c r="DR296" s="53">
        <v>0</v>
      </c>
      <c r="DS296" s="53">
        <v>0</v>
      </c>
      <c r="DT296" s="53">
        <v>0</v>
      </c>
      <c r="DU296" s="53" t="s">
        <v>153</v>
      </c>
      <c r="DV296" s="53" t="s">
        <v>153</v>
      </c>
      <c r="DW296" s="51"/>
      <c r="DX296" s="53">
        <v>1</v>
      </c>
      <c r="DY296" s="53">
        <v>1</v>
      </c>
      <c r="DZ296" s="53">
        <v>0</v>
      </c>
      <c r="EA296" s="53">
        <v>0</v>
      </c>
      <c r="EB296" s="53"/>
      <c r="EC296" s="53"/>
      <c r="ED296" s="53" t="s">
        <v>1389</v>
      </c>
      <c r="EE296" s="51">
        <v>-32.142857142857146</v>
      </c>
      <c r="EF296" s="53"/>
      <c r="EG296" s="53"/>
      <c r="EH296" s="53"/>
      <c r="EI296" s="53"/>
      <c r="EJ296" s="53"/>
      <c r="EK296" s="53"/>
      <c r="EL296" s="53"/>
      <c r="EM296" s="53"/>
      <c r="EN296" s="53"/>
      <c r="EO296" s="53"/>
      <c r="EP296" s="53"/>
      <c r="EQ296" s="59">
        <v>54763</v>
      </c>
      <c r="ER296" s="59">
        <v>9342</v>
      </c>
      <c r="ES296" s="59">
        <v>0</v>
      </c>
      <c r="ET296" s="59">
        <v>0</v>
      </c>
      <c r="EU296" s="59">
        <v>0</v>
      </c>
      <c r="EV296" s="59">
        <v>0</v>
      </c>
      <c r="EW296" s="59">
        <v>0</v>
      </c>
      <c r="EX296" s="59">
        <v>0</v>
      </c>
      <c r="EY296" s="59">
        <v>0</v>
      </c>
      <c r="EZ296" s="59">
        <v>0</v>
      </c>
      <c r="FA296" s="59">
        <v>0</v>
      </c>
      <c r="FB296" s="59">
        <v>0</v>
      </c>
      <c r="FC296" s="59">
        <v>0</v>
      </c>
      <c r="FD296" s="59">
        <v>0</v>
      </c>
      <c r="FE296" s="59">
        <v>0</v>
      </c>
      <c r="FF296" s="59">
        <v>0</v>
      </c>
      <c r="FG296" s="59">
        <v>0</v>
      </c>
      <c r="FH296" s="59">
        <v>0</v>
      </c>
      <c r="FI296" s="59">
        <v>9</v>
      </c>
      <c r="FJ296" s="59">
        <v>0</v>
      </c>
      <c r="FK296" s="59">
        <v>0</v>
      </c>
      <c r="FL296" s="59">
        <v>0</v>
      </c>
      <c r="FM296" s="56"/>
      <c r="FN296" s="56" t="s">
        <v>466</v>
      </c>
      <c r="FO296" s="60" t="b">
        <f t="shared" si="4"/>
        <v>1</v>
      </c>
    </row>
    <row r="297" spans="1:171" s="58" customFormat="1" ht="12.75" x14ac:dyDescent="0.2">
      <c r="A297" s="51" t="s">
        <v>437</v>
      </c>
      <c r="B297" s="52">
        <v>54763</v>
      </c>
      <c r="C297" s="53">
        <v>1</v>
      </c>
      <c r="D297" s="53">
        <v>0</v>
      </c>
      <c r="E297" s="54" t="s">
        <v>1990</v>
      </c>
      <c r="F297" s="53" t="s">
        <v>727</v>
      </c>
      <c r="G297" s="53"/>
      <c r="H297" s="53" t="s">
        <v>1991</v>
      </c>
      <c r="I297" s="53">
        <v>2</v>
      </c>
      <c r="J297" s="53" t="s">
        <v>1693</v>
      </c>
      <c r="K297" s="53" t="s">
        <v>447</v>
      </c>
      <c r="L297" s="53" t="s">
        <v>472</v>
      </c>
      <c r="M297" s="53" t="s">
        <v>447</v>
      </c>
      <c r="N297" s="53">
        <v>1</v>
      </c>
      <c r="O297" s="53">
        <v>313</v>
      </c>
      <c r="P297" s="53">
        <v>19</v>
      </c>
      <c r="Q297" s="53" t="s">
        <v>153</v>
      </c>
      <c r="R297" s="53" t="s">
        <v>153</v>
      </c>
      <c r="S297" s="53" t="s">
        <v>153</v>
      </c>
      <c r="T297" s="53" t="s">
        <v>1993</v>
      </c>
      <c r="U297" s="53" t="s">
        <v>153</v>
      </c>
      <c r="V297" s="53" t="s">
        <v>153</v>
      </c>
      <c r="W297" s="53" t="s">
        <v>153</v>
      </c>
      <c r="X297" s="53" t="s">
        <v>153</v>
      </c>
      <c r="Y297" s="53" t="s">
        <v>153</v>
      </c>
      <c r="Z297" s="51"/>
      <c r="AA297" s="51" t="s">
        <v>452</v>
      </c>
      <c r="AB297" s="51" t="s">
        <v>1990</v>
      </c>
      <c r="AC297" s="51" t="s">
        <v>727</v>
      </c>
      <c r="AD297" s="51" t="s">
        <v>1991</v>
      </c>
      <c r="AE297" s="51" t="s">
        <v>1693</v>
      </c>
      <c r="AF297" s="53">
        <v>1</v>
      </c>
      <c r="AG297" s="53">
        <v>317</v>
      </c>
      <c r="AH297" s="53">
        <v>28</v>
      </c>
      <c r="AI297" s="53">
        <v>0</v>
      </c>
      <c r="AJ297" s="53" t="s">
        <v>153</v>
      </c>
      <c r="AK297" s="53" t="s">
        <v>153</v>
      </c>
      <c r="AL297" s="53" t="s">
        <v>153</v>
      </c>
      <c r="AM297" s="53" t="s">
        <v>1993</v>
      </c>
      <c r="AN297" s="53" t="s">
        <v>153</v>
      </c>
      <c r="AO297" s="53" t="s">
        <v>153</v>
      </c>
      <c r="AP297" s="53" t="s">
        <v>153</v>
      </c>
      <c r="AQ297" s="53" t="s">
        <v>153</v>
      </c>
      <c r="AR297" s="53" t="s">
        <v>153</v>
      </c>
      <c r="AS297" s="53">
        <v>2015</v>
      </c>
      <c r="AT297" s="53" t="s">
        <v>1997</v>
      </c>
      <c r="AU297" s="53" t="s">
        <v>153</v>
      </c>
      <c r="AV297" s="53" t="s">
        <v>153</v>
      </c>
      <c r="AW297" s="53" t="s">
        <v>153</v>
      </c>
      <c r="AX297" s="53" t="s">
        <v>153</v>
      </c>
      <c r="AY297" s="51"/>
      <c r="AZ297" s="51" t="s">
        <v>153</v>
      </c>
      <c r="BA297" s="53">
        <v>9342</v>
      </c>
      <c r="BB297" s="53">
        <v>0</v>
      </c>
      <c r="BC297" s="53"/>
      <c r="BD297" s="53"/>
      <c r="BE297" s="53"/>
      <c r="BF297" s="53"/>
      <c r="BG297" s="53"/>
      <c r="BH297" s="53"/>
      <c r="BI297" s="53"/>
      <c r="BJ297" s="51">
        <v>-1.2618296529968454</v>
      </c>
      <c r="BK297" s="53"/>
      <c r="BL297" s="53"/>
      <c r="BM297" s="53"/>
      <c r="BN297" s="53" t="s">
        <v>533</v>
      </c>
      <c r="BO297" s="53"/>
      <c r="BP297" s="53"/>
      <c r="BQ297" s="53" t="s">
        <v>533</v>
      </c>
      <c r="BR297" s="53"/>
      <c r="BS297" s="53"/>
      <c r="BT297" s="53"/>
      <c r="BU297" s="53"/>
      <c r="BV297" s="53"/>
      <c r="BW297" s="53"/>
      <c r="BX297" s="53"/>
      <c r="BY297" s="53"/>
      <c r="BZ297" s="53"/>
      <c r="CA297" s="53"/>
      <c r="CB297" s="53"/>
      <c r="CC297" s="53"/>
      <c r="CD297" s="53"/>
      <c r="CE297" s="53"/>
      <c r="CF297" s="53"/>
      <c r="CG297" s="53"/>
      <c r="CH297" s="53"/>
      <c r="CI297" s="53">
        <v>2017</v>
      </c>
      <c r="CJ297" s="53" t="s">
        <v>472</v>
      </c>
      <c r="CK297" s="53" t="s">
        <v>464</v>
      </c>
      <c r="CL297" s="53" t="s">
        <v>464</v>
      </c>
      <c r="CM297" s="53" t="s">
        <v>463</v>
      </c>
      <c r="CN297" s="53" t="s">
        <v>464</v>
      </c>
      <c r="CO297" s="53" t="s">
        <v>465</v>
      </c>
      <c r="CP297" s="53">
        <v>1</v>
      </c>
      <c r="CQ297" s="53">
        <v>1</v>
      </c>
      <c r="CR297" s="53">
        <v>0</v>
      </c>
      <c r="CS297" s="53">
        <v>0</v>
      </c>
      <c r="CT297" s="53">
        <v>0</v>
      </c>
      <c r="CU297" s="53">
        <v>0</v>
      </c>
      <c r="CV297" s="53">
        <v>0</v>
      </c>
      <c r="CW297" s="53">
        <v>0</v>
      </c>
      <c r="CX297" s="53">
        <v>0</v>
      </c>
      <c r="CY297" s="53">
        <v>0</v>
      </c>
      <c r="CZ297" s="53">
        <v>0</v>
      </c>
      <c r="DA297" s="53">
        <v>1</v>
      </c>
      <c r="DB297" s="53">
        <v>0</v>
      </c>
      <c r="DC297" s="53" t="s">
        <v>153</v>
      </c>
      <c r="DD297" s="53" t="s">
        <v>153</v>
      </c>
      <c r="DE297" s="53" t="s">
        <v>153</v>
      </c>
      <c r="DF297" s="53">
        <v>0</v>
      </c>
      <c r="DG297" s="53" t="s">
        <v>465</v>
      </c>
      <c r="DH297" s="53">
        <v>0</v>
      </c>
      <c r="DI297" s="53">
        <v>0</v>
      </c>
      <c r="DJ297" s="53">
        <v>0</v>
      </c>
      <c r="DK297" s="53">
        <v>0</v>
      </c>
      <c r="DL297" s="53">
        <v>0</v>
      </c>
      <c r="DM297" s="53">
        <v>0</v>
      </c>
      <c r="DN297" s="53">
        <v>0</v>
      </c>
      <c r="DO297" s="53">
        <v>0</v>
      </c>
      <c r="DP297" s="53">
        <v>0</v>
      </c>
      <c r="DQ297" s="53">
        <v>0</v>
      </c>
      <c r="DR297" s="53">
        <v>0</v>
      </c>
      <c r="DS297" s="53">
        <v>0</v>
      </c>
      <c r="DT297" s="53">
        <v>0</v>
      </c>
      <c r="DU297" s="53" t="s">
        <v>153</v>
      </c>
      <c r="DV297" s="53" t="s">
        <v>153</v>
      </c>
      <c r="DW297" s="51"/>
      <c r="DX297" s="53">
        <v>1</v>
      </c>
      <c r="DY297" s="53">
        <v>1</v>
      </c>
      <c r="DZ297" s="53">
        <v>0</v>
      </c>
      <c r="EA297" s="53">
        <v>0</v>
      </c>
      <c r="EB297" s="53"/>
      <c r="EC297" s="53"/>
      <c r="ED297" s="53"/>
      <c r="EE297" s="51">
        <v>-32.142857142857146</v>
      </c>
      <c r="EF297" s="53"/>
      <c r="EG297" s="53"/>
      <c r="EH297" s="53"/>
      <c r="EI297" s="53"/>
      <c r="EJ297" s="53"/>
      <c r="EK297" s="53"/>
      <c r="EL297" s="53"/>
      <c r="EM297" s="53"/>
      <c r="EN297" s="53"/>
      <c r="EO297" s="53"/>
      <c r="EP297" s="53"/>
      <c r="EQ297" s="59">
        <v>54763</v>
      </c>
      <c r="ER297" s="59">
        <v>9342</v>
      </c>
      <c r="ES297" s="59">
        <v>0</v>
      </c>
      <c r="ET297" s="59">
        <v>0</v>
      </c>
      <c r="EU297" s="59">
        <v>0</v>
      </c>
      <c r="EV297" s="59">
        <v>0</v>
      </c>
      <c r="EW297" s="56"/>
      <c r="EX297" s="56"/>
      <c r="EY297" s="56"/>
      <c r="EZ297" s="56"/>
      <c r="FA297" s="56"/>
      <c r="FB297" s="56"/>
      <c r="FC297" s="56"/>
      <c r="FD297" s="56"/>
      <c r="FE297" s="56"/>
      <c r="FF297" s="56"/>
      <c r="FG297" s="56"/>
      <c r="FH297" s="56"/>
      <c r="FI297" s="56"/>
      <c r="FJ297" s="56"/>
      <c r="FK297" s="56"/>
      <c r="FL297" s="56"/>
      <c r="FM297" s="56"/>
      <c r="FN297" s="56" t="s">
        <v>466</v>
      </c>
      <c r="FO297" s="60" t="b">
        <f t="shared" si="4"/>
        <v>1</v>
      </c>
    </row>
    <row r="298" spans="1:171" s="58" customFormat="1" ht="12.75" x14ac:dyDescent="0.2">
      <c r="A298" s="51" t="s">
        <v>437</v>
      </c>
      <c r="B298" s="52">
        <v>65736</v>
      </c>
      <c r="C298" s="53">
        <v>0</v>
      </c>
      <c r="D298" s="53">
        <v>2</v>
      </c>
      <c r="E298" s="54" t="s">
        <v>1998</v>
      </c>
      <c r="F298" s="53" t="s">
        <v>1327</v>
      </c>
      <c r="G298" s="53"/>
      <c r="H298" s="53" t="s">
        <v>1999</v>
      </c>
      <c r="I298" s="53">
        <v>2</v>
      </c>
      <c r="J298" s="53" t="s">
        <v>2000</v>
      </c>
      <c r="K298" s="53" t="s">
        <v>447</v>
      </c>
      <c r="L298" s="53" t="s">
        <v>472</v>
      </c>
      <c r="M298" s="53" t="s">
        <v>447</v>
      </c>
      <c r="N298" s="53">
        <v>2</v>
      </c>
      <c r="O298" s="53">
        <v>317</v>
      </c>
      <c r="P298" s="53">
        <v>32</v>
      </c>
      <c r="Q298" s="53" t="s">
        <v>153</v>
      </c>
      <c r="R298" s="53" t="s">
        <v>153</v>
      </c>
      <c r="S298" s="53" t="s">
        <v>2001</v>
      </c>
      <c r="T298" s="53" t="s">
        <v>2002</v>
      </c>
      <c r="U298" s="53" t="s">
        <v>2003</v>
      </c>
      <c r="V298" s="53" t="s">
        <v>2004</v>
      </c>
      <c r="W298" s="53" t="s">
        <v>153</v>
      </c>
      <c r="X298" s="53" t="s">
        <v>2005</v>
      </c>
      <c r="Y298" s="53" t="s">
        <v>252</v>
      </c>
      <c r="Z298" s="51"/>
      <c r="AA298" s="51" t="s">
        <v>452</v>
      </c>
      <c r="AB298" s="51" t="s">
        <v>1998</v>
      </c>
      <c r="AC298" s="51" t="s">
        <v>1327</v>
      </c>
      <c r="AD298" s="51" t="s">
        <v>1999</v>
      </c>
      <c r="AE298" s="51" t="s">
        <v>2000</v>
      </c>
      <c r="AF298" s="53">
        <v>2</v>
      </c>
      <c r="AG298" s="53">
        <v>385</v>
      </c>
      <c r="AH298" s="53">
        <v>30</v>
      </c>
      <c r="AI298" s="53">
        <v>2</v>
      </c>
      <c r="AJ298" s="53" t="s">
        <v>153</v>
      </c>
      <c r="AK298" s="53" t="s">
        <v>153</v>
      </c>
      <c r="AL298" s="53" t="s">
        <v>2001</v>
      </c>
      <c r="AM298" s="53" t="s">
        <v>2002</v>
      </c>
      <c r="AN298" s="53" t="s">
        <v>2005</v>
      </c>
      <c r="AO298" s="53" t="s">
        <v>252</v>
      </c>
      <c r="AP298" s="53" t="s">
        <v>2003</v>
      </c>
      <c r="AQ298" s="53" t="s">
        <v>2004</v>
      </c>
      <c r="AR298" s="53" t="s">
        <v>153</v>
      </c>
      <c r="AS298" s="53">
        <v>2015</v>
      </c>
      <c r="AT298" s="53" t="s">
        <v>153</v>
      </c>
      <c r="AU298" s="53" t="s">
        <v>153</v>
      </c>
      <c r="AV298" s="53" t="s">
        <v>153</v>
      </c>
      <c r="AW298" s="53" t="s">
        <v>153</v>
      </c>
      <c r="AX298" s="53" t="s">
        <v>153</v>
      </c>
      <c r="AY298" s="51"/>
      <c r="AZ298" s="51" t="s">
        <v>153</v>
      </c>
      <c r="BA298" s="53">
        <v>9438</v>
      </c>
      <c r="BB298" s="53">
        <v>0</v>
      </c>
      <c r="BC298" s="53"/>
      <c r="BD298" s="53"/>
      <c r="BE298" s="53"/>
      <c r="BF298" s="53"/>
      <c r="BG298" s="53"/>
      <c r="BH298" s="53" t="s">
        <v>532</v>
      </c>
      <c r="BI298" s="53"/>
      <c r="BJ298" s="51">
        <v>-17.662337662337663</v>
      </c>
      <c r="BK298" s="53"/>
      <c r="BL298" s="53"/>
      <c r="BM298" s="53"/>
      <c r="BN298" s="53" t="s">
        <v>147</v>
      </c>
      <c r="BO298" s="53"/>
      <c r="BP298" s="53"/>
      <c r="BQ298" s="53" t="s">
        <v>147</v>
      </c>
      <c r="BR298" s="53"/>
      <c r="BS298" s="53"/>
      <c r="BT298" s="53"/>
      <c r="BU298" s="53"/>
      <c r="BV298" s="53"/>
      <c r="BW298" s="53"/>
      <c r="BX298" s="53"/>
      <c r="BY298" s="53"/>
      <c r="BZ298" s="53"/>
      <c r="CA298" s="53"/>
      <c r="CB298" s="53"/>
      <c r="CC298" s="53"/>
      <c r="CD298" s="53"/>
      <c r="CE298" s="53"/>
      <c r="CF298" s="53" t="s">
        <v>462</v>
      </c>
      <c r="CG298" s="53"/>
      <c r="CH298" s="53"/>
      <c r="CI298" s="53">
        <v>2017</v>
      </c>
      <c r="CJ298" s="53" t="s">
        <v>472</v>
      </c>
      <c r="CK298" s="53" t="s">
        <v>464</v>
      </c>
      <c r="CL298" s="53" t="s">
        <v>464</v>
      </c>
      <c r="CM298" s="53" t="s">
        <v>463</v>
      </c>
      <c r="CN298" s="53" t="s">
        <v>464</v>
      </c>
      <c r="CO298" s="53" t="s">
        <v>465</v>
      </c>
      <c r="CP298" s="53">
        <v>2</v>
      </c>
      <c r="CQ298" s="53">
        <v>0</v>
      </c>
      <c r="CR298" s="53">
        <v>0</v>
      </c>
      <c r="CS298" s="53">
        <v>2</v>
      </c>
      <c r="CT298" s="53">
        <v>0</v>
      </c>
      <c r="CU298" s="53">
        <v>0</v>
      </c>
      <c r="CV298" s="53">
        <v>0</v>
      </c>
      <c r="CW298" s="53">
        <v>0</v>
      </c>
      <c r="CX298" s="53">
        <v>0</v>
      </c>
      <c r="CY298" s="53">
        <v>1</v>
      </c>
      <c r="CZ298" s="53">
        <v>0</v>
      </c>
      <c r="DA298" s="53">
        <v>1</v>
      </c>
      <c r="DB298" s="53">
        <v>0</v>
      </c>
      <c r="DC298" s="53" t="s">
        <v>153</v>
      </c>
      <c r="DD298" s="53" t="s">
        <v>153</v>
      </c>
      <c r="DE298" s="53" t="s">
        <v>153</v>
      </c>
      <c r="DF298" s="53">
        <v>0</v>
      </c>
      <c r="DG298" s="53" t="s">
        <v>465</v>
      </c>
      <c r="DH298" s="53">
        <v>0</v>
      </c>
      <c r="DI298" s="53">
        <v>0</v>
      </c>
      <c r="DJ298" s="53">
        <v>0</v>
      </c>
      <c r="DK298" s="53">
        <v>0</v>
      </c>
      <c r="DL298" s="53">
        <v>0</v>
      </c>
      <c r="DM298" s="53">
        <v>0</v>
      </c>
      <c r="DN298" s="53">
        <v>0</v>
      </c>
      <c r="DO298" s="53">
        <v>0</v>
      </c>
      <c r="DP298" s="53">
        <v>0</v>
      </c>
      <c r="DQ298" s="53">
        <v>0</v>
      </c>
      <c r="DR298" s="53">
        <v>0</v>
      </c>
      <c r="DS298" s="53">
        <v>0</v>
      </c>
      <c r="DT298" s="53">
        <v>0</v>
      </c>
      <c r="DU298" s="53" t="s">
        <v>153</v>
      </c>
      <c r="DV298" s="53" t="s">
        <v>153</v>
      </c>
      <c r="DW298" s="51"/>
      <c r="DX298" s="53">
        <v>0</v>
      </c>
      <c r="DY298" s="53">
        <v>0</v>
      </c>
      <c r="DZ298" s="53">
        <v>0</v>
      </c>
      <c r="EA298" s="53">
        <v>0</v>
      </c>
      <c r="EB298" s="53"/>
      <c r="EC298" s="53"/>
      <c r="ED298" s="53"/>
      <c r="EE298" s="51"/>
      <c r="EF298" s="53"/>
      <c r="EG298" s="53"/>
      <c r="EH298" s="53"/>
      <c r="EI298" s="53"/>
      <c r="EJ298" s="53"/>
      <c r="EK298" s="53"/>
      <c r="EL298" s="53"/>
      <c r="EM298" s="53"/>
      <c r="EN298" s="53"/>
      <c r="EO298" s="53"/>
      <c r="EP298" s="53"/>
      <c r="EQ298" s="59">
        <v>65736</v>
      </c>
      <c r="ER298" s="59">
        <v>9438</v>
      </c>
      <c r="ES298" s="59">
        <v>0</v>
      </c>
      <c r="ET298" s="59">
        <v>0</v>
      </c>
      <c r="EU298" s="59">
        <v>0</v>
      </c>
      <c r="EV298" s="59">
        <v>0</v>
      </c>
      <c r="EW298" s="59">
        <v>2</v>
      </c>
      <c r="EX298" s="59">
        <v>2</v>
      </c>
      <c r="EY298" s="59">
        <v>0</v>
      </c>
      <c r="EZ298" s="59">
        <v>0</v>
      </c>
      <c r="FA298" s="59">
        <v>0</v>
      </c>
      <c r="FB298" s="59">
        <v>0</v>
      </c>
      <c r="FC298" s="59">
        <v>0</v>
      </c>
      <c r="FD298" s="59">
        <v>0</v>
      </c>
      <c r="FE298" s="59">
        <v>0</v>
      </c>
      <c r="FF298" s="59">
        <v>0</v>
      </c>
      <c r="FG298" s="59">
        <v>0</v>
      </c>
      <c r="FH298" s="59">
        <v>0</v>
      </c>
      <c r="FI298" s="59">
        <v>1</v>
      </c>
      <c r="FJ298" s="59">
        <v>1</v>
      </c>
      <c r="FK298" s="59">
        <v>0</v>
      </c>
      <c r="FL298" s="59">
        <v>0</v>
      </c>
      <c r="FM298" s="56"/>
      <c r="FN298" s="56" t="s">
        <v>466</v>
      </c>
      <c r="FO298" s="60" t="b">
        <f t="shared" si="4"/>
        <v>1</v>
      </c>
    </row>
    <row r="299" spans="1:171" s="58" customFormat="1" ht="12.75" x14ac:dyDescent="0.2">
      <c r="A299" s="51" t="s">
        <v>437</v>
      </c>
      <c r="B299" s="52">
        <v>65736</v>
      </c>
      <c r="C299" s="53">
        <v>1</v>
      </c>
      <c r="D299" s="53">
        <v>0</v>
      </c>
      <c r="E299" s="54" t="s">
        <v>1998</v>
      </c>
      <c r="F299" s="53" t="s">
        <v>1327</v>
      </c>
      <c r="G299" s="53"/>
      <c r="H299" s="53" t="s">
        <v>1999</v>
      </c>
      <c r="I299" s="53">
        <v>2</v>
      </c>
      <c r="J299" s="53" t="s">
        <v>2000</v>
      </c>
      <c r="K299" s="53" t="s">
        <v>447</v>
      </c>
      <c r="L299" s="53" t="s">
        <v>472</v>
      </c>
      <c r="M299" s="53" t="s">
        <v>447</v>
      </c>
      <c r="N299" s="53">
        <v>2</v>
      </c>
      <c r="O299" s="53">
        <v>317</v>
      </c>
      <c r="P299" s="53">
        <v>32</v>
      </c>
      <c r="Q299" s="53" t="s">
        <v>153</v>
      </c>
      <c r="R299" s="53" t="s">
        <v>153</v>
      </c>
      <c r="S299" s="53" t="s">
        <v>153</v>
      </c>
      <c r="T299" s="53" t="s">
        <v>2002</v>
      </c>
      <c r="U299" s="53" t="s">
        <v>153</v>
      </c>
      <c r="V299" s="53" t="s">
        <v>153</v>
      </c>
      <c r="W299" s="53" t="s">
        <v>153</v>
      </c>
      <c r="X299" s="53" t="s">
        <v>153</v>
      </c>
      <c r="Y299" s="53" t="s">
        <v>153</v>
      </c>
      <c r="Z299" s="51"/>
      <c r="AA299" s="51" t="s">
        <v>452</v>
      </c>
      <c r="AB299" s="51" t="s">
        <v>1998</v>
      </c>
      <c r="AC299" s="51" t="s">
        <v>1327</v>
      </c>
      <c r="AD299" s="51" t="s">
        <v>1999</v>
      </c>
      <c r="AE299" s="51" t="s">
        <v>2000</v>
      </c>
      <c r="AF299" s="53">
        <v>2</v>
      </c>
      <c r="AG299" s="53">
        <v>385</v>
      </c>
      <c r="AH299" s="53">
        <v>30</v>
      </c>
      <c r="AI299" s="53">
        <v>0</v>
      </c>
      <c r="AJ299" s="53" t="s">
        <v>153</v>
      </c>
      <c r="AK299" s="53" t="s">
        <v>153</v>
      </c>
      <c r="AL299" s="53" t="s">
        <v>153</v>
      </c>
      <c r="AM299" s="53" t="s">
        <v>2002</v>
      </c>
      <c r="AN299" s="53" t="s">
        <v>153</v>
      </c>
      <c r="AO299" s="53" t="s">
        <v>153</v>
      </c>
      <c r="AP299" s="53" t="s">
        <v>153</v>
      </c>
      <c r="AQ299" s="53" t="s">
        <v>153</v>
      </c>
      <c r="AR299" s="53" t="s">
        <v>153</v>
      </c>
      <c r="AS299" s="53">
        <v>2015</v>
      </c>
      <c r="AT299" s="53" t="s">
        <v>153</v>
      </c>
      <c r="AU299" s="53" t="s">
        <v>153</v>
      </c>
      <c r="AV299" s="53" t="s">
        <v>153</v>
      </c>
      <c r="AW299" s="53" t="s">
        <v>153</v>
      </c>
      <c r="AX299" s="53" t="s">
        <v>153</v>
      </c>
      <c r="AY299" s="51"/>
      <c r="AZ299" s="51" t="s">
        <v>153</v>
      </c>
      <c r="BA299" s="53">
        <v>9438</v>
      </c>
      <c r="BB299" s="53">
        <v>0</v>
      </c>
      <c r="BC299" s="53"/>
      <c r="BD299" s="53"/>
      <c r="BE299" s="53"/>
      <c r="BF299" s="53"/>
      <c r="BG299" s="53"/>
      <c r="BH299" s="53"/>
      <c r="BI299" s="53"/>
      <c r="BJ299" s="51">
        <v>-17.662337662337663</v>
      </c>
      <c r="BK299" s="53"/>
      <c r="BL299" s="53"/>
      <c r="BM299" s="53"/>
      <c r="BN299" s="53" t="s">
        <v>147</v>
      </c>
      <c r="BO299" s="53"/>
      <c r="BP299" s="53"/>
      <c r="BQ299" s="53" t="s">
        <v>147</v>
      </c>
      <c r="BR299" s="53"/>
      <c r="BS299" s="53"/>
      <c r="BT299" s="53"/>
      <c r="BU299" s="53"/>
      <c r="BV299" s="53"/>
      <c r="BW299" s="53"/>
      <c r="BX299" s="53"/>
      <c r="BY299" s="53"/>
      <c r="BZ299" s="53"/>
      <c r="CA299" s="53"/>
      <c r="CB299" s="53"/>
      <c r="CC299" s="53"/>
      <c r="CD299" s="53"/>
      <c r="CE299" s="53"/>
      <c r="CF299" s="53"/>
      <c r="CG299" s="53"/>
      <c r="CH299" s="53"/>
      <c r="CI299" s="53">
        <v>2017</v>
      </c>
      <c r="CJ299" s="53" t="s">
        <v>472</v>
      </c>
      <c r="CK299" s="53" t="s">
        <v>464</v>
      </c>
      <c r="CL299" s="53" t="s">
        <v>464</v>
      </c>
      <c r="CM299" s="53" t="s">
        <v>463</v>
      </c>
      <c r="CN299" s="53" t="s">
        <v>464</v>
      </c>
      <c r="CO299" s="53" t="s">
        <v>465</v>
      </c>
      <c r="CP299" s="53">
        <v>2</v>
      </c>
      <c r="CQ299" s="53">
        <v>0</v>
      </c>
      <c r="CR299" s="53">
        <v>0</v>
      </c>
      <c r="CS299" s="53">
        <v>2</v>
      </c>
      <c r="CT299" s="53">
        <v>0</v>
      </c>
      <c r="CU299" s="53">
        <v>0</v>
      </c>
      <c r="CV299" s="53">
        <v>0</v>
      </c>
      <c r="CW299" s="53">
        <v>0</v>
      </c>
      <c r="CX299" s="53">
        <v>0</v>
      </c>
      <c r="CY299" s="53">
        <v>1</v>
      </c>
      <c r="CZ299" s="53">
        <v>0</v>
      </c>
      <c r="DA299" s="53">
        <v>1</v>
      </c>
      <c r="DB299" s="53">
        <v>0</v>
      </c>
      <c r="DC299" s="53" t="s">
        <v>153</v>
      </c>
      <c r="DD299" s="53" t="s">
        <v>153</v>
      </c>
      <c r="DE299" s="53" t="s">
        <v>153</v>
      </c>
      <c r="DF299" s="53">
        <v>0</v>
      </c>
      <c r="DG299" s="53" t="s">
        <v>465</v>
      </c>
      <c r="DH299" s="53">
        <v>0</v>
      </c>
      <c r="DI299" s="53">
        <v>0</v>
      </c>
      <c r="DJ299" s="53">
        <v>0</v>
      </c>
      <c r="DK299" s="53">
        <v>0</v>
      </c>
      <c r="DL299" s="53">
        <v>0</v>
      </c>
      <c r="DM299" s="53">
        <v>0</v>
      </c>
      <c r="DN299" s="53">
        <v>0</v>
      </c>
      <c r="DO299" s="53">
        <v>0</v>
      </c>
      <c r="DP299" s="53">
        <v>0</v>
      </c>
      <c r="DQ299" s="53">
        <v>0</v>
      </c>
      <c r="DR299" s="53">
        <v>0</v>
      </c>
      <c r="DS299" s="53">
        <v>0</v>
      </c>
      <c r="DT299" s="53">
        <v>0</v>
      </c>
      <c r="DU299" s="53" t="s">
        <v>153</v>
      </c>
      <c r="DV299" s="53" t="s">
        <v>153</v>
      </c>
      <c r="DW299" s="51"/>
      <c r="DX299" s="53">
        <v>0</v>
      </c>
      <c r="DY299" s="53">
        <v>0</v>
      </c>
      <c r="DZ299" s="53">
        <v>0</v>
      </c>
      <c r="EA299" s="53">
        <v>0</v>
      </c>
      <c r="EB299" s="53"/>
      <c r="EC299" s="53"/>
      <c r="ED299" s="53"/>
      <c r="EE299" s="51"/>
      <c r="EF299" s="53"/>
      <c r="EG299" s="53"/>
      <c r="EH299" s="53"/>
      <c r="EI299" s="53"/>
      <c r="EJ299" s="53"/>
      <c r="EK299" s="53"/>
      <c r="EL299" s="53"/>
      <c r="EM299" s="53"/>
      <c r="EN299" s="53"/>
      <c r="EO299" s="53"/>
      <c r="EP299" s="53"/>
      <c r="EQ299" s="59">
        <v>65736</v>
      </c>
      <c r="ER299" s="59">
        <v>9438</v>
      </c>
      <c r="ES299" s="59">
        <v>0</v>
      </c>
      <c r="ET299" s="59">
        <v>0</v>
      </c>
      <c r="EU299" s="59">
        <v>0</v>
      </c>
      <c r="EV299" s="59">
        <v>0</v>
      </c>
      <c r="EW299" s="56"/>
      <c r="EX299" s="56"/>
      <c r="EY299" s="56"/>
      <c r="EZ299" s="56"/>
      <c r="FA299" s="56"/>
      <c r="FB299" s="56"/>
      <c r="FC299" s="56"/>
      <c r="FD299" s="56"/>
      <c r="FE299" s="56"/>
      <c r="FF299" s="56"/>
      <c r="FG299" s="56"/>
      <c r="FH299" s="56"/>
      <c r="FI299" s="56"/>
      <c r="FJ299" s="56"/>
      <c r="FK299" s="56"/>
      <c r="FL299" s="56"/>
      <c r="FM299" s="56"/>
      <c r="FN299" s="56" t="s">
        <v>466</v>
      </c>
      <c r="FO299" s="60" t="b">
        <f t="shared" si="4"/>
        <v>1</v>
      </c>
    </row>
    <row r="300" spans="1:171" s="58" customFormat="1" ht="12.75" x14ac:dyDescent="0.2">
      <c r="A300" s="51" t="s">
        <v>437</v>
      </c>
      <c r="B300" s="52">
        <v>70500</v>
      </c>
      <c r="C300" s="53">
        <v>0</v>
      </c>
      <c r="D300" s="53">
        <v>1</v>
      </c>
      <c r="E300" s="54" t="s">
        <v>2006</v>
      </c>
      <c r="F300" s="53" t="s">
        <v>619</v>
      </c>
      <c r="G300" s="53"/>
      <c r="H300" s="53" t="s">
        <v>2007</v>
      </c>
      <c r="I300" s="53">
        <v>2</v>
      </c>
      <c r="J300" s="53" t="s">
        <v>2008</v>
      </c>
      <c r="K300" s="53" t="s">
        <v>447</v>
      </c>
      <c r="L300" s="53" t="s">
        <v>448</v>
      </c>
      <c r="M300" s="53" t="s">
        <v>447</v>
      </c>
      <c r="N300" s="53">
        <v>1</v>
      </c>
      <c r="O300" s="53">
        <v>330</v>
      </c>
      <c r="P300" s="53">
        <v>2</v>
      </c>
      <c r="Q300" s="53" t="s">
        <v>153</v>
      </c>
      <c r="R300" s="53" t="s">
        <v>153</v>
      </c>
      <c r="S300" s="53" t="s">
        <v>2009</v>
      </c>
      <c r="T300" s="53" t="s">
        <v>2010</v>
      </c>
      <c r="U300" s="53" t="s">
        <v>2011</v>
      </c>
      <c r="V300" s="53" t="s">
        <v>2012</v>
      </c>
      <c r="W300" s="53" t="s">
        <v>2013</v>
      </c>
      <c r="X300" s="53" t="s">
        <v>2014</v>
      </c>
      <c r="Y300" s="53" t="s">
        <v>133</v>
      </c>
      <c r="Z300" s="51"/>
      <c r="AA300" s="51" t="s">
        <v>452</v>
      </c>
      <c r="AB300" s="51" t="s">
        <v>2006</v>
      </c>
      <c r="AC300" s="51" t="s">
        <v>619</v>
      </c>
      <c r="AD300" s="51" t="s">
        <v>2007</v>
      </c>
      <c r="AE300" s="51" t="s">
        <v>2008</v>
      </c>
      <c r="AF300" s="53">
        <v>1</v>
      </c>
      <c r="AG300" s="53">
        <v>320</v>
      </c>
      <c r="AH300" s="53">
        <v>2</v>
      </c>
      <c r="AI300" s="53">
        <v>1</v>
      </c>
      <c r="AJ300" s="53" t="s">
        <v>153</v>
      </c>
      <c r="AK300" s="53" t="s">
        <v>153</v>
      </c>
      <c r="AL300" s="53" t="s">
        <v>2009</v>
      </c>
      <c r="AM300" s="53" t="s">
        <v>2010</v>
      </c>
      <c r="AN300" s="53" t="s">
        <v>2014</v>
      </c>
      <c r="AO300" s="53" t="s">
        <v>133</v>
      </c>
      <c r="AP300" s="53" t="s">
        <v>2011</v>
      </c>
      <c r="AQ300" s="53" t="s">
        <v>2012</v>
      </c>
      <c r="AR300" s="53" t="s">
        <v>153</v>
      </c>
      <c r="AS300" s="53">
        <v>2015</v>
      </c>
      <c r="AT300" s="53" t="s">
        <v>153</v>
      </c>
      <c r="AU300" s="53" t="s">
        <v>153</v>
      </c>
      <c r="AV300" s="53" t="s">
        <v>153</v>
      </c>
      <c r="AW300" s="53" t="s">
        <v>153</v>
      </c>
      <c r="AX300" s="53" t="s">
        <v>153</v>
      </c>
      <c r="AY300" s="51"/>
      <c r="AZ300" s="51" t="s">
        <v>153</v>
      </c>
      <c r="BA300" s="53">
        <v>4358</v>
      </c>
      <c r="BB300" s="53">
        <v>0</v>
      </c>
      <c r="BC300" s="53"/>
      <c r="BD300" s="53"/>
      <c r="BE300" s="53"/>
      <c r="BF300" s="53"/>
      <c r="BG300" s="53"/>
      <c r="BH300" s="53" t="s">
        <v>532</v>
      </c>
      <c r="BI300" s="53"/>
      <c r="BJ300" s="51">
        <v>3.125</v>
      </c>
      <c r="BK300" s="53"/>
      <c r="BL300" s="53"/>
      <c r="BM300" s="53"/>
      <c r="BN300" s="53" t="s">
        <v>99</v>
      </c>
      <c r="BO300" s="53"/>
      <c r="BP300" s="53"/>
      <c r="BQ300" s="53" t="s">
        <v>99</v>
      </c>
      <c r="BR300" s="53"/>
      <c r="BS300" s="53"/>
      <c r="BT300" s="53"/>
      <c r="BU300" s="53"/>
      <c r="BV300" s="53"/>
      <c r="BW300" s="53"/>
      <c r="BX300" s="53"/>
      <c r="BY300" s="53"/>
      <c r="BZ300" s="53"/>
      <c r="CA300" s="53"/>
      <c r="CB300" s="53"/>
      <c r="CC300" s="53"/>
      <c r="CD300" s="53"/>
      <c r="CE300" s="53" t="s">
        <v>489</v>
      </c>
      <c r="CF300" s="53" t="s">
        <v>462</v>
      </c>
      <c r="CG300" s="53"/>
      <c r="CH300" s="53"/>
      <c r="CI300" s="53">
        <v>2017</v>
      </c>
      <c r="CJ300" s="53" t="s">
        <v>448</v>
      </c>
      <c r="CK300" s="53" t="s">
        <v>464</v>
      </c>
      <c r="CL300" s="53" t="s">
        <v>464</v>
      </c>
      <c r="CM300" s="53" t="s">
        <v>463</v>
      </c>
      <c r="CN300" s="53" t="s">
        <v>464</v>
      </c>
      <c r="CO300" s="53" t="s">
        <v>465</v>
      </c>
      <c r="CP300" s="53">
        <v>0</v>
      </c>
      <c r="CQ300" s="53">
        <v>0</v>
      </c>
      <c r="CR300" s="53">
        <v>0</v>
      </c>
      <c r="CS300" s="53">
        <v>0</v>
      </c>
      <c r="CT300" s="53">
        <v>0</v>
      </c>
      <c r="CU300" s="53">
        <v>0</v>
      </c>
      <c r="CV300" s="53">
        <v>0</v>
      </c>
      <c r="CW300" s="53">
        <v>0</v>
      </c>
      <c r="CX300" s="53">
        <v>0</v>
      </c>
      <c r="CY300" s="53">
        <v>0</v>
      </c>
      <c r="CZ300" s="53">
        <v>0</v>
      </c>
      <c r="DA300" s="53">
        <v>0</v>
      </c>
      <c r="DB300" s="53">
        <v>0</v>
      </c>
      <c r="DC300" s="53" t="s">
        <v>153</v>
      </c>
      <c r="DD300" s="53" t="s">
        <v>153</v>
      </c>
      <c r="DE300" s="53" t="s">
        <v>153</v>
      </c>
      <c r="DF300" s="53">
        <v>0</v>
      </c>
      <c r="DG300" s="53" t="s">
        <v>465</v>
      </c>
      <c r="DH300" s="53">
        <v>0</v>
      </c>
      <c r="DI300" s="53">
        <v>0</v>
      </c>
      <c r="DJ300" s="53">
        <v>0</v>
      </c>
      <c r="DK300" s="53">
        <v>0</v>
      </c>
      <c r="DL300" s="53">
        <v>0</v>
      </c>
      <c r="DM300" s="53">
        <v>0</v>
      </c>
      <c r="DN300" s="53">
        <v>0</v>
      </c>
      <c r="DO300" s="53">
        <v>0</v>
      </c>
      <c r="DP300" s="53">
        <v>0</v>
      </c>
      <c r="DQ300" s="53">
        <v>0</v>
      </c>
      <c r="DR300" s="53">
        <v>0</v>
      </c>
      <c r="DS300" s="53">
        <v>0</v>
      </c>
      <c r="DT300" s="53">
        <v>0</v>
      </c>
      <c r="DU300" s="53" t="s">
        <v>153</v>
      </c>
      <c r="DV300" s="53" t="s">
        <v>153</v>
      </c>
      <c r="DW300" s="51"/>
      <c r="DX300" s="53">
        <v>0</v>
      </c>
      <c r="DY300" s="53">
        <v>0</v>
      </c>
      <c r="DZ300" s="53">
        <v>0</v>
      </c>
      <c r="EA300" s="53">
        <v>0</v>
      </c>
      <c r="EB300" s="53"/>
      <c r="EC300" s="53"/>
      <c r="ED300" s="53"/>
      <c r="EE300" s="51"/>
      <c r="EF300" s="53"/>
      <c r="EG300" s="53"/>
      <c r="EH300" s="53"/>
      <c r="EI300" s="53"/>
      <c r="EJ300" s="53"/>
      <c r="EK300" s="53"/>
      <c r="EL300" s="53"/>
      <c r="EM300" s="53"/>
      <c r="EN300" s="53"/>
      <c r="EO300" s="53"/>
      <c r="EP300" s="53"/>
      <c r="EQ300" s="59">
        <v>70500</v>
      </c>
      <c r="ER300" s="59">
        <v>4358</v>
      </c>
      <c r="ES300" s="59">
        <v>0</v>
      </c>
      <c r="ET300" s="59">
        <v>0</v>
      </c>
      <c r="EU300" s="59">
        <v>0</v>
      </c>
      <c r="EV300" s="59">
        <v>0</v>
      </c>
      <c r="EW300" s="59">
        <v>0</v>
      </c>
      <c r="EX300" s="59">
        <v>0</v>
      </c>
      <c r="EY300" s="59">
        <v>0</v>
      </c>
      <c r="EZ300" s="59">
        <v>0</v>
      </c>
      <c r="FA300" s="59">
        <v>0</v>
      </c>
      <c r="FB300" s="59">
        <v>0</v>
      </c>
      <c r="FC300" s="59">
        <v>0</v>
      </c>
      <c r="FD300" s="59">
        <v>0</v>
      </c>
      <c r="FE300" s="59">
        <v>0</v>
      </c>
      <c r="FF300" s="59">
        <v>0</v>
      </c>
      <c r="FG300" s="59">
        <v>0</v>
      </c>
      <c r="FH300" s="59">
        <v>0</v>
      </c>
      <c r="FI300" s="59">
        <v>0</v>
      </c>
      <c r="FJ300" s="59">
        <v>0</v>
      </c>
      <c r="FK300" s="59">
        <v>0</v>
      </c>
      <c r="FL300" s="59">
        <v>0</v>
      </c>
      <c r="FM300" s="56"/>
      <c r="FN300" s="56" t="s">
        <v>466</v>
      </c>
      <c r="FO300" s="60" t="b">
        <f t="shared" si="4"/>
        <v>1</v>
      </c>
    </row>
    <row r="301" spans="1:171" s="58" customFormat="1" ht="12.75" x14ac:dyDescent="0.2">
      <c r="A301" s="51" t="s">
        <v>437</v>
      </c>
      <c r="B301" s="52">
        <v>70500</v>
      </c>
      <c r="C301" s="53">
        <v>1</v>
      </c>
      <c r="D301" s="53">
        <v>0</v>
      </c>
      <c r="E301" s="54" t="s">
        <v>2006</v>
      </c>
      <c r="F301" s="53" t="s">
        <v>619</v>
      </c>
      <c r="G301" s="53"/>
      <c r="H301" s="53" t="s">
        <v>2007</v>
      </c>
      <c r="I301" s="53">
        <v>2</v>
      </c>
      <c r="J301" s="53" t="s">
        <v>2008</v>
      </c>
      <c r="K301" s="53" t="s">
        <v>447</v>
      </c>
      <c r="L301" s="53" t="s">
        <v>448</v>
      </c>
      <c r="M301" s="53" t="s">
        <v>447</v>
      </c>
      <c r="N301" s="53">
        <v>1</v>
      </c>
      <c r="O301" s="53">
        <v>330</v>
      </c>
      <c r="P301" s="53">
        <v>2</v>
      </c>
      <c r="Q301" s="53" t="s">
        <v>153</v>
      </c>
      <c r="R301" s="53" t="s">
        <v>153</v>
      </c>
      <c r="S301" s="53" t="s">
        <v>153</v>
      </c>
      <c r="T301" s="53" t="s">
        <v>2010</v>
      </c>
      <c r="U301" s="53" t="s">
        <v>153</v>
      </c>
      <c r="V301" s="53" t="s">
        <v>153</v>
      </c>
      <c r="W301" s="53" t="s">
        <v>153</v>
      </c>
      <c r="X301" s="53" t="s">
        <v>153</v>
      </c>
      <c r="Y301" s="53" t="s">
        <v>153</v>
      </c>
      <c r="Z301" s="51"/>
      <c r="AA301" s="51" t="s">
        <v>452</v>
      </c>
      <c r="AB301" s="51" t="s">
        <v>2006</v>
      </c>
      <c r="AC301" s="51" t="s">
        <v>619</v>
      </c>
      <c r="AD301" s="51" t="s">
        <v>2007</v>
      </c>
      <c r="AE301" s="51" t="s">
        <v>2008</v>
      </c>
      <c r="AF301" s="53">
        <v>1</v>
      </c>
      <c r="AG301" s="53">
        <v>320</v>
      </c>
      <c r="AH301" s="53">
        <v>2</v>
      </c>
      <c r="AI301" s="53">
        <v>0</v>
      </c>
      <c r="AJ301" s="53" t="s">
        <v>153</v>
      </c>
      <c r="AK301" s="53" t="s">
        <v>153</v>
      </c>
      <c r="AL301" s="53" t="s">
        <v>153</v>
      </c>
      <c r="AM301" s="53" t="s">
        <v>2010</v>
      </c>
      <c r="AN301" s="53" t="s">
        <v>153</v>
      </c>
      <c r="AO301" s="53" t="s">
        <v>153</v>
      </c>
      <c r="AP301" s="53" t="s">
        <v>153</v>
      </c>
      <c r="AQ301" s="53" t="s">
        <v>153</v>
      </c>
      <c r="AR301" s="53" t="s">
        <v>153</v>
      </c>
      <c r="AS301" s="53">
        <v>2015</v>
      </c>
      <c r="AT301" s="53" t="s">
        <v>153</v>
      </c>
      <c r="AU301" s="53" t="s">
        <v>153</v>
      </c>
      <c r="AV301" s="53" t="s">
        <v>153</v>
      </c>
      <c r="AW301" s="53" t="s">
        <v>153</v>
      </c>
      <c r="AX301" s="53" t="s">
        <v>153</v>
      </c>
      <c r="AY301" s="51"/>
      <c r="AZ301" s="51" t="s">
        <v>153</v>
      </c>
      <c r="BA301" s="53">
        <v>4358</v>
      </c>
      <c r="BB301" s="53">
        <v>0</v>
      </c>
      <c r="BC301" s="53"/>
      <c r="BD301" s="53"/>
      <c r="BE301" s="53"/>
      <c r="BF301" s="53"/>
      <c r="BG301" s="53"/>
      <c r="BH301" s="53"/>
      <c r="BI301" s="53"/>
      <c r="BJ301" s="51">
        <v>3.125</v>
      </c>
      <c r="BK301" s="53"/>
      <c r="BL301" s="53"/>
      <c r="BM301" s="53"/>
      <c r="BN301" s="53" t="s">
        <v>99</v>
      </c>
      <c r="BO301" s="53"/>
      <c r="BP301" s="53"/>
      <c r="BQ301" s="53" t="s">
        <v>99</v>
      </c>
      <c r="BR301" s="53"/>
      <c r="BS301" s="53"/>
      <c r="BT301" s="53"/>
      <c r="BU301" s="53"/>
      <c r="BV301" s="53"/>
      <c r="BW301" s="53"/>
      <c r="BX301" s="53"/>
      <c r="BY301" s="53"/>
      <c r="BZ301" s="53"/>
      <c r="CA301" s="53"/>
      <c r="CB301" s="53"/>
      <c r="CC301" s="53"/>
      <c r="CD301" s="53"/>
      <c r="CE301" s="53"/>
      <c r="CF301" s="53"/>
      <c r="CG301" s="53"/>
      <c r="CH301" s="53"/>
      <c r="CI301" s="53">
        <v>2017</v>
      </c>
      <c r="CJ301" s="53" t="s">
        <v>448</v>
      </c>
      <c r="CK301" s="53" t="s">
        <v>464</v>
      </c>
      <c r="CL301" s="53" t="s">
        <v>464</v>
      </c>
      <c r="CM301" s="53" t="s">
        <v>463</v>
      </c>
      <c r="CN301" s="53" t="s">
        <v>464</v>
      </c>
      <c r="CO301" s="53" t="s">
        <v>465</v>
      </c>
      <c r="CP301" s="53">
        <v>0</v>
      </c>
      <c r="CQ301" s="53">
        <v>0</v>
      </c>
      <c r="CR301" s="53">
        <v>0</v>
      </c>
      <c r="CS301" s="53">
        <v>0</v>
      </c>
      <c r="CT301" s="53">
        <v>0</v>
      </c>
      <c r="CU301" s="53">
        <v>0</v>
      </c>
      <c r="CV301" s="53">
        <v>0</v>
      </c>
      <c r="CW301" s="53">
        <v>0</v>
      </c>
      <c r="CX301" s="53">
        <v>0</v>
      </c>
      <c r="CY301" s="53">
        <v>0</v>
      </c>
      <c r="CZ301" s="53">
        <v>0</v>
      </c>
      <c r="DA301" s="53">
        <v>0</v>
      </c>
      <c r="DB301" s="53">
        <v>0</v>
      </c>
      <c r="DC301" s="53" t="s">
        <v>153</v>
      </c>
      <c r="DD301" s="53" t="s">
        <v>153</v>
      </c>
      <c r="DE301" s="53" t="s">
        <v>153</v>
      </c>
      <c r="DF301" s="53">
        <v>0</v>
      </c>
      <c r="DG301" s="53" t="s">
        <v>465</v>
      </c>
      <c r="DH301" s="53">
        <v>0</v>
      </c>
      <c r="DI301" s="53">
        <v>0</v>
      </c>
      <c r="DJ301" s="53">
        <v>0</v>
      </c>
      <c r="DK301" s="53">
        <v>0</v>
      </c>
      <c r="DL301" s="53">
        <v>0</v>
      </c>
      <c r="DM301" s="53">
        <v>0</v>
      </c>
      <c r="DN301" s="53">
        <v>0</v>
      </c>
      <c r="DO301" s="53">
        <v>0</v>
      </c>
      <c r="DP301" s="53">
        <v>0</v>
      </c>
      <c r="DQ301" s="53">
        <v>0</v>
      </c>
      <c r="DR301" s="53">
        <v>0</v>
      </c>
      <c r="DS301" s="53">
        <v>0</v>
      </c>
      <c r="DT301" s="53">
        <v>0</v>
      </c>
      <c r="DU301" s="53" t="s">
        <v>153</v>
      </c>
      <c r="DV301" s="53" t="s">
        <v>153</v>
      </c>
      <c r="DW301" s="51"/>
      <c r="DX301" s="53">
        <v>0</v>
      </c>
      <c r="DY301" s="53">
        <v>0</v>
      </c>
      <c r="DZ301" s="53">
        <v>0</v>
      </c>
      <c r="EA301" s="53">
        <v>0</v>
      </c>
      <c r="EB301" s="53"/>
      <c r="EC301" s="53"/>
      <c r="ED301" s="53"/>
      <c r="EE301" s="51"/>
      <c r="EF301" s="53"/>
      <c r="EG301" s="53"/>
      <c r="EH301" s="53"/>
      <c r="EI301" s="53"/>
      <c r="EJ301" s="53"/>
      <c r="EK301" s="53"/>
      <c r="EL301" s="53"/>
      <c r="EM301" s="53"/>
      <c r="EN301" s="53"/>
      <c r="EO301" s="53"/>
      <c r="EP301" s="53"/>
      <c r="EQ301" s="59">
        <v>70500</v>
      </c>
      <c r="ER301" s="59">
        <v>4358</v>
      </c>
      <c r="ES301" s="59">
        <v>0</v>
      </c>
      <c r="ET301" s="59">
        <v>0</v>
      </c>
      <c r="EU301" s="59">
        <v>0</v>
      </c>
      <c r="EV301" s="59">
        <v>0</v>
      </c>
      <c r="EW301" s="56"/>
      <c r="EX301" s="56"/>
      <c r="EY301" s="56"/>
      <c r="EZ301" s="56"/>
      <c r="FA301" s="56"/>
      <c r="FB301" s="56"/>
      <c r="FC301" s="56"/>
      <c r="FD301" s="56"/>
      <c r="FE301" s="56"/>
      <c r="FF301" s="56"/>
      <c r="FG301" s="56"/>
      <c r="FH301" s="56"/>
      <c r="FI301" s="56"/>
      <c r="FJ301" s="56"/>
      <c r="FK301" s="56"/>
      <c r="FL301" s="56"/>
      <c r="FM301" s="56"/>
      <c r="FN301" s="56" t="s">
        <v>466</v>
      </c>
      <c r="FO301" s="60" t="b">
        <f t="shared" si="4"/>
        <v>1</v>
      </c>
    </row>
    <row r="302" spans="1:171" s="58" customFormat="1" ht="12.75" x14ac:dyDescent="0.2">
      <c r="A302" s="51" t="s">
        <v>437</v>
      </c>
      <c r="B302" s="52">
        <v>72121</v>
      </c>
      <c r="C302" s="53">
        <v>0</v>
      </c>
      <c r="D302" s="53">
        <v>1</v>
      </c>
      <c r="E302" s="54" t="s">
        <v>2015</v>
      </c>
      <c r="F302" s="53" t="s">
        <v>2016</v>
      </c>
      <c r="G302" s="53"/>
      <c r="H302" s="53" t="s">
        <v>2017</v>
      </c>
      <c r="I302" s="53">
        <v>2</v>
      </c>
      <c r="J302" s="53" t="s">
        <v>2018</v>
      </c>
      <c r="K302" s="53" t="s">
        <v>447</v>
      </c>
      <c r="L302" s="53" t="s">
        <v>472</v>
      </c>
      <c r="M302" s="53" t="s">
        <v>447</v>
      </c>
      <c r="N302" s="53">
        <v>1</v>
      </c>
      <c r="O302" s="53">
        <v>346</v>
      </c>
      <c r="P302" s="53">
        <v>57</v>
      </c>
      <c r="Q302" s="53" t="s">
        <v>153</v>
      </c>
      <c r="R302" s="53" t="s">
        <v>2019</v>
      </c>
      <c r="S302" s="53" t="s">
        <v>2020</v>
      </c>
      <c r="T302" s="53" t="s">
        <v>2021</v>
      </c>
      <c r="U302" s="53" t="s">
        <v>153</v>
      </c>
      <c r="V302" s="53" t="s">
        <v>2022</v>
      </c>
      <c r="W302" s="53" t="s">
        <v>153</v>
      </c>
      <c r="X302" s="53" t="s">
        <v>2023</v>
      </c>
      <c r="Y302" s="53" t="s">
        <v>546</v>
      </c>
      <c r="Z302" s="51"/>
      <c r="AA302" s="51" t="s">
        <v>452</v>
      </c>
      <c r="AB302" s="51" t="s">
        <v>2015</v>
      </c>
      <c r="AC302" s="51" t="s">
        <v>2016</v>
      </c>
      <c r="AD302" s="51" t="s">
        <v>2017</v>
      </c>
      <c r="AE302" s="51" t="s">
        <v>2018</v>
      </c>
      <c r="AF302" s="53">
        <v>1</v>
      </c>
      <c r="AG302" s="53">
        <v>330</v>
      </c>
      <c r="AH302" s="53">
        <v>46</v>
      </c>
      <c r="AI302" s="53">
        <v>1</v>
      </c>
      <c r="AJ302" s="53" t="s">
        <v>153</v>
      </c>
      <c r="AK302" s="53" t="s">
        <v>2019</v>
      </c>
      <c r="AL302" s="53" t="s">
        <v>2020</v>
      </c>
      <c r="AM302" s="53" t="s">
        <v>2021</v>
      </c>
      <c r="AN302" s="53" t="s">
        <v>2023</v>
      </c>
      <c r="AO302" s="53" t="s">
        <v>546</v>
      </c>
      <c r="AP302" s="53" t="s">
        <v>153</v>
      </c>
      <c r="AQ302" s="53" t="s">
        <v>2022</v>
      </c>
      <c r="AR302" s="53" t="s">
        <v>153</v>
      </c>
      <c r="AS302" s="53">
        <v>2015</v>
      </c>
      <c r="AT302" s="53" t="s">
        <v>2024</v>
      </c>
      <c r="AU302" s="53" t="s">
        <v>153</v>
      </c>
      <c r="AV302" s="53" t="s">
        <v>153</v>
      </c>
      <c r="AW302" s="53" t="s">
        <v>439</v>
      </c>
      <c r="AX302" s="53" t="s">
        <v>153</v>
      </c>
      <c r="AY302" s="51"/>
      <c r="AZ302" s="51" t="s">
        <v>153</v>
      </c>
      <c r="BA302" s="53">
        <v>9866</v>
      </c>
      <c r="BB302" s="53">
        <v>0</v>
      </c>
      <c r="BC302" s="53"/>
      <c r="BD302" s="53"/>
      <c r="BE302" s="53"/>
      <c r="BF302" s="53"/>
      <c r="BG302" s="53"/>
      <c r="BH302" s="53" t="s">
        <v>532</v>
      </c>
      <c r="BI302" s="53"/>
      <c r="BJ302" s="51">
        <v>4.8484848484848486</v>
      </c>
      <c r="BK302" s="53"/>
      <c r="BL302" s="53"/>
      <c r="BM302" s="53"/>
      <c r="BN302" s="53" t="s">
        <v>134</v>
      </c>
      <c r="BO302" s="53"/>
      <c r="BP302" s="53"/>
      <c r="BQ302" s="53" t="s">
        <v>134</v>
      </c>
      <c r="BR302" s="53"/>
      <c r="BS302" s="53"/>
      <c r="BT302" s="53"/>
      <c r="BU302" s="53"/>
      <c r="BV302" s="53"/>
      <c r="BW302" s="53"/>
      <c r="BX302" s="53"/>
      <c r="BY302" s="53"/>
      <c r="BZ302" s="53"/>
      <c r="CA302" s="53"/>
      <c r="CB302" s="53"/>
      <c r="CC302" s="53"/>
      <c r="CD302" s="53"/>
      <c r="CE302" s="53"/>
      <c r="CF302" s="53" t="s">
        <v>462</v>
      </c>
      <c r="CG302" s="53"/>
      <c r="CH302" s="53"/>
      <c r="CI302" s="53">
        <v>2017</v>
      </c>
      <c r="CJ302" s="53" t="s">
        <v>472</v>
      </c>
      <c r="CK302" s="53" t="s">
        <v>463</v>
      </c>
      <c r="CL302" s="53" t="s">
        <v>463</v>
      </c>
      <c r="CM302" s="53" t="s">
        <v>463</v>
      </c>
      <c r="CN302" s="53" t="s">
        <v>464</v>
      </c>
      <c r="CO302" s="53" t="s">
        <v>465</v>
      </c>
      <c r="CP302" s="53">
        <v>11</v>
      </c>
      <c r="CQ302" s="53">
        <v>5</v>
      </c>
      <c r="CR302" s="53">
        <v>2</v>
      </c>
      <c r="CS302" s="53">
        <v>4</v>
      </c>
      <c r="CT302" s="53">
        <v>0</v>
      </c>
      <c r="CU302" s="53">
        <v>1</v>
      </c>
      <c r="CV302" s="53">
        <v>0</v>
      </c>
      <c r="CW302" s="53">
        <v>0</v>
      </c>
      <c r="CX302" s="53">
        <v>3</v>
      </c>
      <c r="CY302" s="53">
        <v>7</v>
      </c>
      <c r="CZ302" s="53">
        <v>0</v>
      </c>
      <c r="DA302" s="53">
        <v>0</v>
      </c>
      <c r="DB302" s="53">
        <v>0</v>
      </c>
      <c r="DC302" s="53" t="s">
        <v>153</v>
      </c>
      <c r="DD302" s="53" t="s">
        <v>153</v>
      </c>
      <c r="DE302" s="53" t="s">
        <v>153</v>
      </c>
      <c r="DF302" s="53">
        <v>0</v>
      </c>
      <c r="DG302" s="53" t="s">
        <v>465</v>
      </c>
      <c r="DH302" s="53">
        <v>2</v>
      </c>
      <c r="DI302" s="53">
        <v>0</v>
      </c>
      <c r="DJ302" s="53">
        <v>0</v>
      </c>
      <c r="DK302" s="53">
        <v>2</v>
      </c>
      <c r="DL302" s="53">
        <v>0</v>
      </c>
      <c r="DM302" s="53">
        <v>1</v>
      </c>
      <c r="DN302" s="53">
        <v>1</v>
      </c>
      <c r="DO302" s="53">
        <v>0</v>
      </c>
      <c r="DP302" s="53">
        <v>0</v>
      </c>
      <c r="DQ302" s="53">
        <v>0</v>
      </c>
      <c r="DR302" s="53">
        <v>0</v>
      </c>
      <c r="DS302" s="53">
        <v>0</v>
      </c>
      <c r="DT302" s="53">
        <v>0</v>
      </c>
      <c r="DU302" s="53" t="s">
        <v>153</v>
      </c>
      <c r="DV302" s="53" t="s">
        <v>153</v>
      </c>
      <c r="DW302" s="51"/>
      <c r="DX302" s="53">
        <v>0</v>
      </c>
      <c r="DY302" s="53">
        <v>7</v>
      </c>
      <c r="DZ302" s="53">
        <v>1</v>
      </c>
      <c r="EA302" s="53">
        <v>0</v>
      </c>
      <c r="EB302" s="53"/>
      <c r="EC302" s="53"/>
      <c r="ED302" s="53"/>
      <c r="EE302" s="51">
        <v>14.000000000000002</v>
      </c>
      <c r="EF302" s="53"/>
      <c r="EG302" s="53"/>
      <c r="EH302" s="53"/>
      <c r="EI302" s="53"/>
      <c r="EJ302" s="53"/>
      <c r="EK302" s="53">
        <v>1</v>
      </c>
      <c r="EL302" s="53"/>
      <c r="EM302" s="53"/>
      <c r="EN302" s="53"/>
      <c r="EO302" s="53"/>
      <c r="EP302" s="53"/>
      <c r="EQ302" s="59">
        <v>72121</v>
      </c>
      <c r="ER302" s="59">
        <v>9866</v>
      </c>
      <c r="ES302" s="59">
        <v>0</v>
      </c>
      <c r="ET302" s="59">
        <v>0</v>
      </c>
      <c r="EU302" s="59">
        <v>0</v>
      </c>
      <c r="EV302" s="59">
        <v>0</v>
      </c>
      <c r="EW302" s="59">
        <v>4</v>
      </c>
      <c r="EX302" s="59">
        <v>4</v>
      </c>
      <c r="EY302" s="59">
        <v>0</v>
      </c>
      <c r="EZ302" s="59">
        <v>0</v>
      </c>
      <c r="FA302" s="59">
        <v>0</v>
      </c>
      <c r="FB302" s="59">
        <v>2</v>
      </c>
      <c r="FC302" s="59">
        <v>2</v>
      </c>
      <c r="FD302" s="59">
        <v>0</v>
      </c>
      <c r="FE302" s="59">
        <v>0</v>
      </c>
      <c r="FF302" s="59">
        <v>0</v>
      </c>
      <c r="FG302" s="59">
        <v>0</v>
      </c>
      <c r="FH302" s="59">
        <v>0</v>
      </c>
      <c r="FI302" s="59">
        <v>15</v>
      </c>
      <c r="FJ302" s="59">
        <v>0</v>
      </c>
      <c r="FK302" s="59">
        <v>0</v>
      </c>
      <c r="FL302" s="59">
        <v>0</v>
      </c>
      <c r="FM302" s="56"/>
      <c r="FN302" s="56" t="s">
        <v>466</v>
      </c>
      <c r="FO302" s="60" t="b">
        <f t="shared" si="4"/>
        <v>1</v>
      </c>
    </row>
    <row r="303" spans="1:171" s="58" customFormat="1" ht="12.75" x14ac:dyDescent="0.2">
      <c r="A303" s="51" t="s">
        <v>437</v>
      </c>
      <c r="B303" s="52">
        <v>72121</v>
      </c>
      <c r="C303" s="53">
        <v>1</v>
      </c>
      <c r="D303" s="53">
        <v>0</v>
      </c>
      <c r="E303" s="54" t="s">
        <v>2015</v>
      </c>
      <c r="F303" s="53" t="s">
        <v>2016</v>
      </c>
      <c r="G303" s="53"/>
      <c r="H303" s="53" t="s">
        <v>2017</v>
      </c>
      <c r="I303" s="53">
        <v>2</v>
      </c>
      <c r="J303" s="53" t="s">
        <v>2018</v>
      </c>
      <c r="K303" s="53" t="s">
        <v>447</v>
      </c>
      <c r="L303" s="53" t="s">
        <v>472</v>
      </c>
      <c r="M303" s="53" t="s">
        <v>447</v>
      </c>
      <c r="N303" s="53">
        <v>1</v>
      </c>
      <c r="O303" s="53">
        <v>346</v>
      </c>
      <c r="P303" s="53">
        <v>57</v>
      </c>
      <c r="Q303" s="53" t="s">
        <v>153</v>
      </c>
      <c r="R303" s="53" t="s">
        <v>153</v>
      </c>
      <c r="S303" s="53" t="s">
        <v>153</v>
      </c>
      <c r="T303" s="53" t="s">
        <v>2021</v>
      </c>
      <c r="U303" s="53" t="s">
        <v>153</v>
      </c>
      <c r="V303" s="53" t="s">
        <v>153</v>
      </c>
      <c r="W303" s="53" t="s">
        <v>153</v>
      </c>
      <c r="X303" s="53" t="s">
        <v>153</v>
      </c>
      <c r="Y303" s="53" t="s">
        <v>153</v>
      </c>
      <c r="Z303" s="51"/>
      <c r="AA303" s="51" t="s">
        <v>452</v>
      </c>
      <c r="AB303" s="51" t="s">
        <v>2015</v>
      </c>
      <c r="AC303" s="51" t="s">
        <v>2016</v>
      </c>
      <c r="AD303" s="51" t="s">
        <v>2017</v>
      </c>
      <c r="AE303" s="51" t="s">
        <v>2018</v>
      </c>
      <c r="AF303" s="53">
        <v>1</v>
      </c>
      <c r="AG303" s="53">
        <v>330</v>
      </c>
      <c r="AH303" s="53">
        <v>46</v>
      </c>
      <c r="AI303" s="53">
        <v>0</v>
      </c>
      <c r="AJ303" s="53" t="s">
        <v>153</v>
      </c>
      <c r="AK303" s="53" t="s">
        <v>153</v>
      </c>
      <c r="AL303" s="53" t="s">
        <v>153</v>
      </c>
      <c r="AM303" s="53" t="s">
        <v>2021</v>
      </c>
      <c r="AN303" s="53" t="s">
        <v>153</v>
      </c>
      <c r="AO303" s="53" t="s">
        <v>153</v>
      </c>
      <c r="AP303" s="53" t="s">
        <v>153</v>
      </c>
      <c r="AQ303" s="53" t="s">
        <v>153</v>
      </c>
      <c r="AR303" s="53" t="s">
        <v>153</v>
      </c>
      <c r="AS303" s="53">
        <v>2015</v>
      </c>
      <c r="AT303" s="53" t="s">
        <v>2024</v>
      </c>
      <c r="AU303" s="53" t="s">
        <v>153</v>
      </c>
      <c r="AV303" s="53" t="s">
        <v>153</v>
      </c>
      <c r="AW303" s="53" t="s">
        <v>439</v>
      </c>
      <c r="AX303" s="53" t="s">
        <v>153</v>
      </c>
      <c r="AY303" s="51"/>
      <c r="AZ303" s="51" t="s">
        <v>153</v>
      </c>
      <c r="BA303" s="53">
        <v>9866</v>
      </c>
      <c r="BB303" s="53">
        <v>0</v>
      </c>
      <c r="BC303" s="53"/>
      <c r="BD303" s="53"/>
      <c r="BE303" s="53"/>
      <c r="BF303" s="53"/>
      <c r="BG303" s="53"/>
      <c r="BH303" s="53"/>
      <c r="BI303" s="53"/>
      <c r="BJ303" s="51">
        <v>4.8484848484848486</v>
      </c>
      <c r="BK303" s="53"/>
      <c r="BL303" s="53"/>
      <c r="BM303" s="53"/>
      <c r="BN303" s="53" t="s">
        <v>134</v>
      </c>
      <c r="BO303" s="53"/>
      <c r="BP303" s="53"/>
      <c r="BQ303" s="53" t="s">
        <v>134</v>
      </c>
      <c r="BR303" s="53"/>
      <c r="BS303" s="53"/>
      <c r="BT303" s="53"/>
      <c r="BU303" s="53"/>
      <c r="BV303" s="53"/>
      <c r="BW303" s="53"/>
      <c r="BX303" s="53"/>
      <c r="BY303" s="53"/>
      <c r="BZ303" s="53"/>
      <c r="CA303" s="53"/>
      <c r="CB303" s="53"/>
      <c r="CC303" s="53"/>
      <c r="CD303" s="53"/>
      <c r="CE303" s="53"/>
      <c r="CF303" s="53"/>
      <c r="CG303" s="53"/>
      <c r="CH303" s="53"/>
      <c r="CI303" s="53">
        <v>2017</v>
      </c>
      <c r="CJ303" s="53" t="s">
        <v>472</v>
      </c>
      <c r="CK303" s="53" t="s">
        <v>463</v>
      </c>
      <c r="CL303" s="53" t="s">
        <v>463</v>
      </c>
      <c r="CM303" s="53" t="s">
        <v>463</v>
      </c>
      <c r="CN303" s="53" t="s">
        <v>464</v>
      </c>
      <c r="CO303" s="53" t="s">
        <v>465</v>
      </c>
      <c r="CP303" s="53">
        <v>11</v>
      </c>
      <c r="CQ303" s="53">
        <v>5</v>
      </c>
      <c r="CR303" s="53">
        <v>2</v>
      </c>
      <c r="CS303" s="53">
        <v>4</v>
      </c>
      <c r="CT303" s="53">
        <v>0</v>
      </c>
      <c r="CU303" s="53">
        <v>1</v>
      </c>
      <c r="CV303" s="53">
        <v>0</v>
      </c>
      <c r="CW303" s="53">
        <v>0</v>
      </c>
      <c r="CX303" s="53">
        <v>3</v>
      </c>
      <c r="CY303" s="53">
        <v>7</v>
      </c>
      <c r="CZ303" s="53">
        <v>0</v>
      </c>
      <c r="DA303" s="53">
        <v>0</v>
      </c>
      <c r="DB303" s="53">
        <v>0</v>
      </c>
      <c r="DC303" s="53" t="s">
        <v>153</v>
      </c>
      <c r="DD303" s="53" t="s">
        <v>153</v>
      </c>
      <c r="DE303" s="53" t="s">
        <v>153</v>
      </c>
      <c r="DF303" s="53">
        <v>0</v>
      </c>
      <c r="DG303" s="53" t="s">
        <v>465</v>
      </c>
      <c r="DH303" s="53">
        <v>2</v>
      </c>
      <c r="DI303" s="53">
        <v>0</v>
      </c>
      <c r="DJ303" s="53">
        <v>0</v>
      </c>
      <c r="DK303" s="53">
        <v>2</v>
      </c>
      <c r="DL303" s="53">
        <v>0</v>
      </c>
      <c r="DM303" s="53">
        <v>1</v>
      </c>
      <c r="DN303" s="53">
        <v>1</v>
      </c>
      <c r="DO303" s="53">
        <v>0</v>
      </c>
      <c r="DP303" s="53">
        <v>0</v>
      </c>
      <c r="DQ303" s="53">
        <v>0</v>
      </c>
      <c r="DR303" s="53">
        <v>0</v>
      </c>
      <c r="DS303" s="53">
        <v>0</v>
      </c>
      <c r="DT303" s="53">
        <v>0</v>
      </c>
      <c r="DU303" s="53" t="s">
        <v>153</v>
      </c>
      <c r="DV303" s="53" t="s">
        <v>153</v>
      </c>
      <c r="DW303" s="51"/>
      <c r="DX303" s="53">
        <v>0</v>
      </c>
      <c r="DY303" s="53">
        <v>7</v>
      </c>
      <c r="DZ303" s="53">
        <v>1</v>
      </c>
      <c r="EA303" s="53">
        <v>0</v>
      </c>
      <c r="EB303" s="53"/>
      <c r="EC303" s="53"/>
      <c r="ED303" s="53"/>
      <c r="EE303" s="51">
        <v>14.000000000000002</v>
      </c>
      <c r="EF303" s="53"/>
      <c r="EG303" s="53"/>
      <c r="EH303" s="53"/>
      <c r="EI303" s="53"/>
      <c r="EJ303" s="53"/>
      <c r="EK303" s="53">
        <v>1</v>
      </c>
      <c r="EL303" s="53"/>
      <c r="EM303" s="53"/>
      <c r="EN303" s="53"/>
      <c r="EO303" s="53"/>
      <c r="EP303" s="53"/>
      <c r="EQ303" s="59">
        <v>72121</v>
      </c>
      <c r="ER303" s="59">
        <v>9866</v>
      </c>
      <c r="ES303" s="59">
        <v>0</v>
      </c>
      <c r="ET303" s="59">
        <v>0</v>
      </c>
      <c r="EU303" s="59">
        <v>0</v>
      </c>
      <c r="EV303" s="59">
        <v>0</v>
      </c>
      <c r="EW303" s="56"/>
      <c r="EX303" s="56"/>
      <c r="EY303" s="56"/>
      <c r="EZ303" s="56"/>
      <c r="FA303" s="56"/>
      <c r="FB303" s="56"/>
      <c r="FC303" s="56"/>
      <c r="FD303" s="56"/>
      <c r="FE303" s="56"/>
      <c r="FF303" s="56"/>
      <c r="FG303" s="56"/>
      <c r="FH303" s="56"/>
      <c r="FI303" s="56"/>
      <c r="FJ303" s="56"/>
      <c r="FK303" s="56"/>
      <c r="FL303" s="56"/>
      <c r="FM303" s="56"/>
      <c r="FN303" s="56" t="s">
        <v>466</v>
      </c>
      <c r="FO303" s="60" t="b">
        <f t="shared" si="4"/>
        <v>1</v>
      </c>
    </row>
    <row r="304" spans="1:171" s="58" customFormat="1" ht="12.75" x14ac:dyDescent="0.2">
      <c r="A304" s="51" t="s">
        <v>437</v>
      </c>
      <c r="B304" s="52">
        <v>68298</v>
      </c>
      <c r="C304" s="53">
        <v>0</v>
      </c>
      <c r="D304" s="53">
        <v>2</v>
      </c>
      <c r="E304" s="54" t="s">
        <v>2025</v>
      </c>
      <c r="F304" s="53" t="s">
        <v>1327</v>
      </c>
      <c r="G304" s="53"/>
      <c r="H304" s="53" t="s">
        <v>2026</v>
      </c>
      <c r="I304" s="53">
        <v>2</v>
      </c>
      <c r="J304" s="53" t="s">
        <v>2027</v>
      </c>
      <c r="K304" s="53" t="s">
        <v>447</v>
      </c>
      <c r="L304" s="53" t="s">
        <v>472</v>
      </c>
      <c r="M304" s="53" t="s">
        <v>447</v>
      </c>
      <c r="N304" s="53">
        <v>2</v>
      </c>
      <c r="O304" s="53">
        <v>350</v>
      </c>
      <c r="P304" s="53">
        <v>20</v>
      </c>
      <c r="Q304" s="53" t="s">
        <v>153</v>
      </c>
      <c r="R304" s="53" t="s">
        <v>153</v>
      </c>
      <c r="S304" s="53" t="s">
        <v>2028</v>
      </c>
      <c r="T304" s="53" t="s">
        <v>2029</v>
      </c>
      <c r="U304" s="53" t="s">
        <v>2030</v>
      </c>
      <c r="V304" s="53" t="s">
        <v>2031</v>
      </c>
      <c r="W304" s="53" t="s">
        <v>153</v>
      </c>
      <c r="X304" s="53" t="s">
        <v>2032</v>
      </c>
      <c r="Y304" s="53" t="s">
        <v>546</v>
      </c>
      <c r="Z304" s="51"/>
      <c r="AA304" s="51" t="s">
        <v>452</v>
      </c>
      <c r="AB304" s="51" t="s">
        <v>2025</v>
      </c>
      <c r="AC304" s="51" t="s">
        <v>1327</v>
      </c>
      <c r="AD304" s="51" t="s">
        <v>2026</v>
      </c>
      <c r="AE304" s="51" t="s">
        <v>2027</v>
      </c>
      <c r="AF304" s="53">
        <v>2</v>
      </c>
      <c r="AG304" s="53">
        <v>350</v>
      </c>
      <c r="AH304" s="53">
        <v>20</v>
      </c>
      <c r="AI304" s="53">
        <v>2</v>
      </c>
      <c r="AJ304" s="53" t="s">
        <v>153</v>
      </c>
      <c r="AK304" s="53" t="s">
        <v>153</v>
      </c>
      <c r="AL304" s="53" t="s">
        <v>2028</v>
      </c>
      <c r="AM304" s="53" t="s">
        <v>2029</v>
      </c>
      <c r="AN304" s="53" t="s">
        <v>2032</v>
      </c>
      <c r="AO304" s="53" t="s">
        <v>546</v>
      </c>
      <c r="AP304" s="53" t="s">
        <v>2030</v>
      </c>
      <c r="AQ304" s="53" t="s">
        <v>2031</v>
      </c>
      <c r="AR304" s="53" t="s">
        <v>153</v>
      </c>
      <c r="AS304" s="53">
        <v>2015</v>
      </c>
      <c r="AT304" s="53" t="s">
        <v>153</v>
      </c>
      <c r="AU304" s="53" t="s">
        <v>153</v>
      </c>
      <c r="AV304" s="53" t="s">
        <v>153</v>
      </c>
      <c r="AW304" s="53" t="s">
        <v>439</v>
      </c>
      <c r="AX304" s="53" t="s">
        <v>153</v>
      </c>
      <c r="AY304" s="51"/>
      <c r="AZ304" s="51" t="s">
        <v>153</v>
      </c>
      <c r="BA304" s="53">
        <v>8882</v>
      </c>
      <c r="BB304" s="53">
        <v>0</v>
      </c>
      <c r="BC304" s="53"/>
      <c r="BD304" s="53"/>
      <c r="BE304" s="53"/>
      <c r="BF304" s="53"/>
      <c r="BG304" s="53"/>
      <c r="BH304" s="53"/>
      <c r="BI304" s="53"/>
      <c r="BJ304" s="51"/>
      <c r="BK304" s="53"/>
      <c r="BL304" s="53"/>
      <c r="BM304" s="53"/>
      <c r="BN304" s="53" t="s">
        <v>147</v>
      </c>
      <c r="BO304" s="53"/>
      <c r="BP304" s="53"/>
      <c r="BQ304" s="53" t="s">
        <v>147</v>
      </c>
      <c r="BR304" s="53"/>
      <c r="BS304" s="53"/>
      <c r="BT304" s="53"/>
      <c r="BU304" s="53"/>
      <c r="BV304" s="53"/>
      <c r="BW304" s="53"/>
      <c r="BX304" s="53"/>
      <c r="BY304" s="53"/>
      <c r="BZ304" s="53"/>
      <c r="CA304" s="53"/>
      <c r="CB304" s="53"/>
      <c r="CC304" s="53"/>
      <c r="CD304" s="53"/>
      <c r="CE304" s="53"/>
      <c r="CF304" s="53" t="s">
        <v>462</v>
      </c>
      <c r="CG304" s="53"/>
      <c r="CH304" s="53"/>
      <c r="CI304" s="53">
        <v>2017</v>
      </c>
      <c r="CJ304" s="53" t="s">
        <v>472</v>
      </c>
      <c r="CK304" s="53" t="s">
        <v>463</v>
      </c>
      <c r="CL304" s="53" t="s">
        <v>464</v>
      </c>
      <c r="CM304" s="53" t="s">
        <v>463</v>
      </c>
      <c r="CN304" s="53" t="s">
        <v>464</v>
      </c>
      <c r="CO304" s="53" t="s">
        <v>465</v>
      </c>
      <c r="CP304" s="53">
        <v>2</v>
      </c>
      <c r="CQ304" s="53">
        <v>0</v>
      </c>
      <c r="CR304" s="53">
        <v>2</v>
      </c>
      <c r="CS304" s="53">
        <v>0</v>
      </c>
      <c r="CT304" s="53">
        <v>0</v>
      </c>
      <c r="CU304" s="53">
        <v>0</v>
      </c>
      <c r="CV304" s="53">
        <v>0</v>
      </c>
      <c r="CW304" s="53">
        <v>0</v>
      </c>
      <c r="CX304" s="53">
        <v>0</v>
      </c>
      <c r="CY304" s="53">
        <v>0</v>
      </c>
      <c r="CZ304" s="53">
        <v>2</v>
      </c>
      <c r="DA304" s="53">
        <v>0</v>
      </c>
      <c r="DB304" s="53">
        <v>0</v>
      </c>
      <c r="DC304" s="53" t="s">
        <v>153</v>
      </c>
      <c r="DD304" s="53" t="s">
        <v>153</v>
      </c>
      <c r="DE304" s="53" t="s">
        <v>153</v>
      </c>
      <c r="DF304" s="53">
        <v>2</v>
      </c>
      <c r="DG304" s="53" t="s">
        <v>465</v>
      </c>
      <c r="DH304" s="53">
        <v>2</v>
      </c>
      <c r="DI304" s="53">
        <v>0</v>
      </c>
      <c r="DJ304" s="53">
        <v>2</v>
      </c>
      <c r="DK304" s="53">
        <v>0</v>
      </c>
      <c r="DL304" s="53">
        <v>0</v>
      </c>
      <c r="DM304" s="53">
        <v>0</v>
      </c>
      <c r="DN304" s="53">
        <v>0</v>
      </c>
      <c r="DO304" s="53">
        <v>0</v>
      </c>
      <c r="DP304" s="53">
        <v>0</v>
      </c>
      <c r="DQ304" s="53">
        <v>0</v>
      </c>
      <c r="DR304" s="53">
        <v>2</v>
      </c>
      <c r="DS304" s="53">
        <v>0</v>
      </c>
      <c r="DT304" s="53">
        <v>0</v>
      </c>
      <c r="DU304" s="53" t="s">
        <v>153</v>
      </c>
      <c r="DV304" s="53" t="s">
        <v>153</v>
      </c>
      <c r="DW304" s="51"/>
      <c r="DX304" s="53">
        <v>1</v>
      </c>
      <c r="DY304" s="53">
        <v>2</v>
      </c>
      <c r="DZ304" s="53">
        <v>1</v>
      </c>
      <c r="EA304" s="53">
        <v>0</v>
      </c>
      <c r="EB304" s="53"/>
      <c r="EC304" s="53"/>
      <c r="ED304" s="53"/>
      <c r="EE304" s="51">
        <v>-9.0909090909090917</v>
      </c>
      <c r="EF304" s="53"/>
      <c r="EG304" s="53"/>
      <c r="EH304" s="53"/>
      <c r="EI304" s="53"/>
      <c r="EJ304" s="53"/>
      <c r="EK304" s="53">
        <v>1</v>
      </c>
      <c r="EL304" s="53"/>
      <c r="EM304" s="53"/>
      <c r="EN304" s="53"/>
      <c r="EO304" s="53"/>
      <c r="EP304" s="53"/>
      <c r="EQ304" s="59">
        <v>68298</v>
      </c>
      <c r="ER304" s="59">
        <v>8882</v>
      </c>
      <c r="ES304" s="59">
        <v>0</v>
      </c>
      <c r="ET304" s="59">
        <v>0</v>
      </c>
      <c r="EU304" s="59">
        <v>0</v>
      </c>
      <c r="EV304" s="59">
        <v>0</v>
      </c>
      <c r="EW304" s="59">
        <v>0</v>
      </c>
      <c r="EX304" s="59">
        <v>0</v>
      </c>
      <c r="EY304" s="59">
        <v>0</v>
      </c>
      <c r="EZ304" s="59">
        <v>0</v>
      </c>
      <c r="FA304" s="59">
        <v>0</v>
      </c>
      <c r="FB304" s="59">
        <v>0</v>
      </c>
      <c r="FC304" s="59">
        <v>0</v>
      </c>
      <c r="FD304" s="59">
        <v>0</v>
      </c>
      <c r="FE304" s="59">
        <v>0</v>
      </c>
      <c r="FF304" s="59">
        <v>0</v>
      </c>
      <c r="FG304" s="59">
        <v>0</v>
      </c>
      <c r="FH304" s="59">
        <v>0</v>
      </c>
      <c r="FI304" s="59">
        <v>3</v>
      </c>
      <c r="FJ304" s="59">
        <v>1</v>
      </c>
      <c r="FK304" s="59">
        <v>0</v>
      </c>
      <c r="FL304" s="59">
        <v>0</v>
      </c>
      <c r="FM304" s="56"/>
      <c r="FN304" s="56" t="s">
        <v>466</v>
      </c>
      <c r="FO304" s="60" t="b">
        <f t="shared" si="4"/>
        <v>1</v>
      </c>
    </row>
    <row r="305" spans="1:171" s="58" customFormat="1" ht="12.75" x14ac:dyDescent="0.2">
      <c r="A305" s="51" t="s">
        <v>437</v>
      </c>
      <c r="B305" s="52">
        <v>68298</v>
      </c>
      <c r="C305" s="53">
        <v>1</v>
      </c>
      <c r="D305" s="53">
        <v>0</v>
      </c>
      <c r="E305" s="54" t="s">
        <v>2025</v>
      </c>
      <c r="F305" s="53" t="s">
        <v>1327</v>
      </c>
      <c r="G305" s="53"/>
      <c r="H305" s="53" t="s">
        <v>2026</v>
      </c>
      <c r="I305" s="53">
        <v>2</v>
      </c>
      <c r="J305" s="53" t="s">
        <v>2027</v>
      </c>
      <c r="K305" s="53" t="s">
        <v>447</v>
      </c>
      <c r="L305" s="53" t="s">
        <v>472</v>
      </c>
      <c r="M305" s="53" t="s">
        <v>447</v>
      </c>
      <c r="N305" s="53">
        <v>2</v>
      </c>
      <c r="O305" s="53">
        <v>350</v>
      </c>
      <c r="P305" s="53">
        <v>20</v>
      </c>
      <c r="Q305" s="53" t="s">
        <v>153</v>
      </c>
      <c r="R305" s="53" t="s">
        <v>153</v>
      </c>
      <c r="S305" s="53" t="s">
        <v>153</v>
      </c>
      <c r="T305" s="53" t="s">
        <v>2029</v>
      </c>
      <c r="U305" s="53" t="s">
        <v>153</v>
      </c>
      <c r="V305" s="53" t="s">
        <v>153</v>
      </c>
      <c r="W305" s="53" t="s">
        <v>153</v>
      </c>
      <c r="X305" s="53" t="s">
        <v>153</v>
      </c>
      <c r="Y305" s="53" t="s">
        <v>153</v>
      </c>
      <c r="Z305" s="51"/>
      <c r="AA305" s="51" t="s">
        <v>452</v>
      </c>
      <c r="AB305" s="51" t="s">
        <v>2025</v>
      </c>
      <c r="AC305" s="51" t="s">
        <v>1327</v>
      </c>
      <c r="AD305" s="51" t="s">
        <v>2026</v>
      </c>
      <c r="AE305" s="51" t="s">
        <v>2027</v>
      </c>
      <c r="AF305" s="53">
        <v>2</v>
      </c>
      <c r="AG305" s="53">
        <v>350</v>
      </c>
      <c r="AH305" s="53">
        <v>20</v>
      </c>
      <c r="AI305" s="53">
        <v>0</v>
      </c>
      <c r="AJ305" s="53" t="s">
        <v>153</v>
      </c>
      <c r="AK305" s="53" t="s">
        <v>153</v>
      </c>
      <c r="AL305" s="53" t="s">
        <v>153</v>
      </c>
      <c r="AM305" s="53" t="s">
        <v>2029</v>
      </c>
      <c r="AN305" s="53" t="s">
        <v>153</v>
      </c>
      <c r="AO305" s="53" t="s">
        <v>153</v>
      </c>
      <c r="AP305" s="53" t="s">
        <v>153</v>
      </c>
      <c r="AQ305" s="53" t="s">
        <v>153</v>
      </c>
      <c r="AR305" s="53" t="s">
        <v>153</v>
      </c>
      <c r="AS305" s="53">
        <v>2015</v>
      </c>
      <c r="AT305" s="53" t="s">
        <v>153</v>
      </c>
      <c r="AU305" s="53" t="s">
        <v>153</v>
      </c>
      <c r="AV305" s="53" t="s">
        <v>153</v>
      </c>
      <c r="AW305" s="53" t="s">
        <v>439</v>
      </c>
      <c r="AX305" s="53" t="s">
        <v>153</v>
      </c>
      <c r="AY305" s="51"/>
      <c r="AZ305" s="51" t="s">
        <v>153</v>
      </c>
      <c r="BA305" s="53">
        <v>8882</v>
      </c>
      <c r="BB305" s="53">
        <v>0</v>
      </c>
      <c r="BC305" s="53"/>
      <c r="BD305" s="53"/>
      <c r="BE305" s="53"/>
      <c r="BF305" s="53"/>
      <c r="BG305" s="53"/>
      <c r="BH305" s="53"/>
      <c r="BI305" s="53"/>
      <c r="BJ305" s="51"/>
      <c r="BK305" s="53"/>
      <c r="BL305" s="53"/>
      <c r="BM305" s="53"/>
      <c r="BN305" s="53" t="s">
        <v>147</v>
      </c>
      <c r="BO305" s="53"/>
      <c r="BP305" s="53"/>
      <c r="BQ305" s="53" t="s">
        <v>147</v>
      </c>
      <c r="BR305" s="53"/>
      <c r="BS305" s="53"/>
      <c r="BT305" s="53"/>
      <c r="BU305" s="53"/>
      <c r="BV305" s="53"/>
      <c r="BW305" s="53"/>
      <c r="BX305" s="53"/>
      <c r="BY305" s="53"/>
      <c r="BZ305" s="53"/>
      <c r="CA305" s="53"/>
      <c r="CB305" s="53"/>
      <c r="CC305" s="53"/>
      <c r="CD305" s="53"/>
      <c r="CE305" s="53"/>
      <c r="CF305" s="53"/>
      <c r="CG305" s="53"/>
      <c r="CH305" s="53"/>
      <c r="CI305" s="53">
        <v>2017</v>
      </c>
      <c r="CJ305" s="53" t="s">
        <v>472</v>
      </c>
      <c r="CK305" s="53" t="s">
        <v>463</v>
      </c>
      <c r="CL305" s="53" t="s">
        <v>464</v>
      </c>
      <c r="CM305" s="53" t="s">
        <v>463</v>
      </c>
      <c r="CN305" s="53" t="s">
        <v>464</v>
      </c>
      <c r="CO305" s="53" t="s">
        <v>465</v>
      </c>
      <c r="CP305" s="53">
        <v>2</v>
      </c>
      <c r="CQ305" s="53">
        <v>0</v>
      </c>
      <c r="CR305" s="53">
        <v>2</v>
      </c>
      <c r="CS305" s="53">
        <v>0</v>
      </c>
      <c r="CT305" s="53">
        <v>0</v>
      </c>
      <c r="CU305" s="53">
        <v>0</v>
      </c>
      <c r="CV305" s="53">
        <v>0</v>
      </c>
      <c r="CW305" s="53">
        <v>0</v>
      </c>
      <c r="CX305" s="53">
        <v>0</v>
      </c>
      <c r="CY305" s="53">
        <v>0</v>
      </c>
      <c r="CZ305" s="53">
        <v>2</v>
      </c>
      <c r="DA305" s="53">
        <v>0</v>
      </c>
      <c r="DB305" s="53">
        <v>0</v>
      </c>
      <c r="DC305" s="53" t="s">
        <v>153</v>
      </c>
      <c r="DD305" s="53" t="s">
        <v>153</v>
      </c>
      <c r="DE305" s="53" t="s">
        <v>153</v>
      </c>
      <c r="DF305" s="53">
        <v>2</v>
      </c>
      <c r="DG305" s="53" t="s">
        <v>465</v>
      </c>
      <c r="DH305" s="53">
        <v>2</v>
      </c>
      <c r="DI305" s="53">
        <v>0</v>
      </c>
      <c r="DJ305" s="53">
        <v>2</v>
      </c>
      <c r="DK305" s="53">
        <v>0</v>
      </c>
      <c r="DL305" s="53">
        <v>0</v>
      </c>
      <c r="DM305" s="53">
        <v>0</v>
      </c>
      <c r="DN305" s="53">
        <v>0</v>
      </c>
      <c r="DO305" s="53">
        <v>0</v>
      </c>
      <c r="DP305" s="53">
        <v>0</v>
      </c>
      <c r="DQ305" s="53">
        <v>0</v>
      </c>
      <c r="DR305" s="53">
        <v>2</v>
      </c>
      <c r="DS305" s="53">
        <v>0</v>
      </c>
      <c r="DT305" s="53">
        <v>0</v>
      </c>
      <c r="DU305" s="53" t="s">
        <v>153</v>
      </c>
      <c r="DV305" s="53" t="s">
        <v>153</v>
      </c>
      <c r="DW305" s="51"/>
      <c r="DX305" s="53">
        <v>1</v>
      </c>
      <c r="DY305" s="53">
        <v>2</v>
      </c>
      <c r="DZ305" s="53">
        <v>1</v>
      </c>
      <c r="EA305" s="53">
        <v>0</v>
      </c>
      <c r="EB305" s="53"/>
      <c r="EC305" s="53"/>
      <c r="ED305" s="53"/>
      <c r="EE305" s="51">
        <v>-9.0909090909090917</v>
      </c>
      <c r="EF305" s="53"/>
      <c r="EG305" s="53"/>
      <c r="EH305" s="53"/>
      <c r="EI305" s="53"/>
      <c r="EJ305" s="53"/>
      <c r="EK305" s="53">
        <v>1</v>
      </c>
      <c r="EL305" s="53"/>
      <c r="EM305" s="53"/>
      <c r="EN305" s="53"/>
      <c r="EO305" s="53"/>
      <c r="EP305" s="53"/>
      <c r="EQ305" s="59">
        <v>68298</v>
      </c>
      <c r="ER305" s="59">
        <v>8882</v>
      </c>
      <c r="ES305" s="59">
        <v>0</v>
      </c>
      <c r="ET305" s="59">
        <v>0</v>
      </c>
      <c r="EU305" s="59">
        <v>0</v>
      </c>
      <c r="EV305" s="59">
        <v>0</v>
      </c>
      <c r="EW305" s="56"/>
      <c r="EX305" s="56"/>
      <c r="EY305" s="56"/>
      <c r="EZ305" s="56"/>
      <c r="FA305" s="56"/>
      <c r="FB305" s="56"/>
      <c r="FC305" s="56"/>
      <c r="FD305" s="56"/>
      <c r="FE305" s="56"/>
      <c r="FF305" s="56"/>
      <c r="FG305" s="56"/>
      <c r="FH305" s="56"/>
      <c r="FI305" s="56"/>
      <c r="FJ305" s="56"/>
      <c r="FK305" s="56"/>
      <c r="FL305" s="56"/>
      <c r="FM305" s="56"/>
      <c r="FN305" s="56" t="s">
        <v>466</v>
      </c>
      <c r="FO305" s="60" t="b">
        <f t="shared" si="4"/>
        <v>1</v>
      </c>
    </row>
    <row r="306" spans="1:171" s="58" customFormat="1" ht="12.75" x14ac:dyDescent="0.2">
      <c r="A306" s="51" t="s">
        <v>437</v>
      </c>
      <c r="B306" s="52">
        <v>52986</v>
      </c>
      <c r="C306" s="53">
        <v>0</v>
      </c>
      <c r="D306" s="53">
        <v>1</v>
      </c>
      <c r="E306" s="54" t="s">
        <v>2033</v>
      </c>
      <c r="F306" s="53" t="s">
        <v>2034</v>
      </c>
      <c r="G306" s="53"/>
      <c r="H306" s="53" t="s">
        <v>2035</v>
      </c>
      <c r="I306" s="53">
        <v>2</v>
      </c>
      <c r="J306" s="53" t="s">
        <v>2036</v>
      </c>
      <c r="K306" s="53" t="s">
        <v>447</v>
      </c>
      <c r="L306" s="53" t="s">
        <v>472</v>
      </c>
      <c r="M306" s="53" t="s">
        <v>447</v>
      </c>
      <c r="N306" s="53">
        <v>1</v>
      </c>
      <c r="O306" s="53">
        <v>356</v>
      </c>
      <c r="P306" s="53">
        <v>50</v>
      </c>
      <c r="Q306" s="53" t="s">
        <v>153</v>
      </c>
      <c r="R306" s="53" t="s">
        <v>153</v>
      </c>
      <c r="S306" s="53" t="s">
        <v>2037</v>
      </c>
      <c r="T306" s="53" t="s">
        <v>2038</v>
      </c>
      <c r="U306" s="53" t="s">
        <v>2039</v>
      </c>
      <c r="V306" s="53" t="s">
        <v>2040</v>
      </c>
      <c r="W306" s="53" t="s">
        <v>153</v>
      </c>
      <c r="X306" s="53" t="s">
        <v>2041</v>
      </c>
      <c r="Y306" s="53" t="s">
        <v>1355</v>
      </c>
      <c r="Z306" s="51"/>
      <c r="AA306" s="51" t="s">
        <v>452</v>
      </c>
      <c r="AB306" s="51" t="s">
        <v>2033</v>
      </c>
      <c r="AC306" s="51" t="s">
        <v>2034</v>
      </c>
      <c r="AD306" s="51" t="s">
        <v>2035</v>
      </c>
      <c r="AE306" s="51" t="s">
        <v>2036</v>
      </c>
      <c r="AF306" s="53">
        <v>1</v>
      </c>
      <c r="AG306" s="53">
        <v>356</v>
      </c>
      <c r="AH306" s="53">
        <v>43</v>
      </c>
      <c r="AI306" s="53">
        <v>1</v>
      </c>
      <c r="AJ306" s="53" t="s">
        <v>153</v>
      </c>
      <c r="AK306" s="53" t="s">
        <v>153</v>
      </c>
      <c r="AL306" s="53" t="s">
        <v>2037</v>
      </c>
      <c r="AM306" s="53" t="s">
        <v>2038</v>
      </c>
      <c r="AN306" s="53" t="s">
        <v>2041</v>
      </c>
      <c r="AO306" s="53" t="s">
        <v>1355</v>
      </c>
      <c r="AP306" s="53" t="s">
        <v>2039</v>
      </c>
      <c r="AQ306" s="53" t="s">
        <v>2040</v>
      </c>
      <c r="AR306" s="53" t="s">
        <v>153</v>
      </c>
      <c r="AS306" s="53">
        <v>2015</v>
      </c>
      <c r="AT306" s="53" t="s">
        <v>153</v>
      </c>
      <c r="AU306" s="53" t="s">
        <v>153</v>
      </c>
      <c r="AV306" s="53" t="s">
        <v>153</v>
      </c>
      <c r="AW306" s="53" t="s">
        <v>153</v>
      </c>
      <c r="AX306" s="53" t="s">
        <v>439</v>
      </c>
      <c r="AY306" s="51"/>
      <c r="AZ306" s="51" t="s">
        <v>153</v>
      </c>
      <c r="BA306" s="53">
        <v>9805</v>
      </c>
      <c r="BB306" s="53">
        <v>0</v>
      </c>
      <c r="BC306" s="53"/>
      <c r="BD306" s="53"/>
      <c r="BE306" s="53"/>
      <c r="BF306" s="53"/>
      <c r="BG306" s="53"/>
      <c r="BH306" s="53"/>
      <c r="BI306" s="53"/>
      <c r="BJ306" s="51"/>
      <c r="BK306" s="53"/>
      <c r="BL306" s="53"/>
      <c r="BM306" s="53"/>
      <c r="BN306" s="53" t="s">
        <v>583</v>
      </c>
      <c r="BO306" s="53"/>
      <c r="BP306" s="53"/>
      <c r="BQ306" s="53" t="s">
        <v>583</v>
      </c>
      <c r="BR306" s="53"/>
      <c r="BS306" s="53"/>
      <c r="BT306" s="53"/>
      <c r="BU306" s="53"/>
      <c r="BV306" s="53"/>
      <c r="BW306" s="53"/>
      <c r="BX306" s="53"/>
      <c r="BY306" s="53"/>
      <c r="BZ306" s="53"/>
      <c r="CA306" s="53"/>
      <c r="CB306" s="53"/>
      <c r="CC306" s="53"/>
      <c r="CD306" s="53"/>
      <c r="CE306" s="53"/>
      <c r="CF306" s="53" t="s">
        <v>462</v>
      </c>
      <c r="CG306" s="53"/>
      <c r="CH306" s="53"/>
      <c r="CI306" s="53">
        <v>2017</v>
      </c>
      <c r="CJ306" s="53" t="s">
        <v>472</v>
      </c>
      <c r="CK306" s="53" t="s">
        <v>463</v>
      </c>
      <c r="CL306" s="53" t="s">
        <v>463</v>
      </c>
      <c r="CM306" s="53" t="s">
        <v>463</v>
      </c>
      <c r="CN306" s="53" t="s">
        <v>463</v>
      </c>
      <c r="CO306" s="53" t="s">
        <v>465</v>
      </c>
      <c r="CP306" s="53">
        <v>8</v>
      </c>
      <c r="CQ306" s="53">
        <v>0</v>
      </c>
      <c r="CR306" s="53">
        <v>0</v>
      </c>
      <c r="CS306" s="53">
        <v>8</v>
      </c>
      <c r="CT306" s="53">
        <v>0</v>
      </c>
      <c r="CU306" s="53">
        <v>3</v>
      </c>
      <c r="CV306" s="53">
        <v>0</v>
      </c>
      <c r="CW306" s="53">
        <v>0</v>
      </c>
      <c r="CX306" s="53">
        <v>0</v>
      </c>
      <c r="CY306" s="53">
        <v>1</v>
      </c>
      <c r="CZ306" s="53">
        <v>3</v>
      </c>
      <c r="DA306" s="53">
        <v>1</v>
      </c>
      <c r="DB306" s="53">
        <v>0</v>
      </c>
      <c r="DC306" s="53" t="s">
        <v>153</v>
      </c>
      <c r="DD306" s="53" t="s">
        <v>153</v>
      </c>
      <c r="DE306" s="53" t="s">
        <v>153</v>
      </c>
      <c r="DF306" s="53">
        <v>0</v>
      </c>
      <c r="DG306" s="53" t="s">
        <v>465</v>
      </c>
      <c r="DH306" s="53">
        <v>1</v>
      </c>
      <c r="DI306" s="53">
        <v>0</v>
      </c>
      <c r="DJ306" s="53">
        <v>0</v>
      </c>
      <c r="DK306" s="53">
        <v>1</v>
      </c>
      <c r="DL306" s="53">
        <v>0</v>
      </c>
      <c r="DM306" s="53">
        <v>0</v>
      </c>
      <c r="DN306" s="53">
        <v>0</v>
      </c>
      <c r="DO306" s="53">
        <v>0</v>
      </c>
      <c r="DP306" s="53">
        <v>0</v>
      </c>
      <c r="DQ306" s="53">
        <v>0</v>
      </c>
      <c r="DR306" s="53">
        <v>1</v>
      </c>
      <c r="DS306" s="53">
        <v>0</v>
      </c>
      <c r="DT306" s="53">
        <v>0</v>
      </c>
      <c r="DU306" s="53" t="s">
        <v>153</v>
      </c>
      <c r="DV306" s="53" t="s">
        <v>153</v>
      </c>
      <c r="DW306" s="51"/>
      <c r="DX306" s="53">
        <v>0</v>
      </c>
      <c r="DY306" s="53">
        <v>0</v>
      </c>
      <c r="DZ306" s="53">
        <v>0</v>
      </c>
      <c r="EA306" s="53">
        <v>1</v>
      </c>
      <c r="EB306" s="53"/>
      <c r="EC306" s="53"/>
      <c r="ED306" s="53"/>
      <c r="EE306" s="51">
        <v>-1.9607843137254901</v>
      </c>
      <c r="EF306" s="53"/>
      <c r="EG306" s="53"/>
      <c r="EH306" s="53"/>
      <c r="EI306" s="53"/>
      <c r="EJ306" s="53"/>
      <c r="EK306" s="53">
        <v>-1</v>
      </c>
      <c r="EL306" s="53"/>
      <c r="EM306" s="53"/>
      <c r="EN306" s="53"/>
      <c r="EO306" s="53"/>
      <c r="EP306" s="53"/>
      <c r="EQ306" s="59">
        <v>52986</v>
      </c>
      <c r="ER306" s="59">
        <v>9805</v>
      </c>
      <c r="ES306" s="59">
        <v>0</v>
      </c>
      <c r="ET306" s="59">
        <v>0</v>
      </c>
      <c r="EU306" s="59">
        <v>0</v>
      </c>
      <c r="EV306" s="59">
        <v>0</v>
      </c>
      <c r="EW306" s="59">
        <v>8</v>
      </c>
      <c r="EX306" s="59">
        <v>0</v>
      </c>
      <c r="EY306" s="59">
        <v>0</v>
      </c>
      <c r="EZ306" s="59">
        <v>8</v>
      </c>
      <c r="FA306" s="59">
        <v>0</v>
      </c>
      <c r="FB306" s="59">
        <v>1</v>
      </c>
      <c r="FC306" s="59">
        <v>1</v>
      </c>
      <c r="FD306" s="59">
        <v>0</v>
      </c>
      <c r="FE306" s="59">
        <v>0</v>
      </c>
      <c r="FF306" s="59">
        <v>0</v>
      </c>
      <c r="FG306" s="59">
        <v>0</v>
      </c>
      <c r="FH306" s="59">
        <v>0</v>
      </c>
      <c r="FI306" s="59">
        <v>1</v>
      </c>
      <c r="FJ306" s="59">
        <v>0</v>
      </c>
      <c r="FK306" s="59">
        <v>0</v>
      </c>
      <c r="FL306" s="59">
        <v>0</v>
      </c>
      <c r="FM306" s="56"/>
      <c r="FN306" s="56" t="s">
        <v>466</v>
      </c>
      <c r="FO306" s="60" t="b">
        <f t="shared" si="4"/>
        <v>1</v>
      </c>
    </row>
    <row r="307" spans="1:171" s="58" customFormat="1" ht="12.75" x14ac:dyDescent="0.2">
      <c r="A307" s="51" t="s">
        <v>437</v>
      </c>
      <c r="B307" s="52">
        <v>52986</v>
      </c>
      <c r="C307" s="53">
        <v>1</v>
      </c>
      <c r="D307" s="53">
        <v>0</v>
      </c>
      <c r="E307" s="54" t="s">
        <v>2033</v>
      </c>
      <c r="F307" s="53" t="s">
        <v>2034</v>
      </c>
      <c r="G307" s="53"/>
      <c r="H307" s="53" t="s">
        <v>2035</v>
      </c>
      <c r="I307" s="53">
        <v>2</v>
      </c>
      <c r="J307" s="53" t="s">
        <v>2036</v>
      </c>
      <c r="K307" s="53" t="s">
        <v>447</v>
      </c>
      <c r="L307" s="53" t="s">
        <v>472</v>
      </c>
      <c r="M307" s="53" t="s">
        <v>447</v>
      </c>
      <c r="N307" s="53">
        <v>1</v>
      </c>
      <c r="O307" s="53">
        <v>356</v>
      </c>
      <c r="P307" s="53">
        <v>50</v>
      </c>
      <c r="Q307" s="53" t="s">
        <v>153</v>
      </c>
      <c r="R307" s="53" t="s">
        <v>153</v>
      </c>
      <c r="S307" s="53" t="s">
        <v>153</v>
      </c>
      <c r="T307" s="53" t="s">
        <v>2038</v>
      </c>
      <c r="U307" s="53" t="s">
        <v>153</v>
      </c>
      <c r="V307" s="53" t="s">
        <v>153</v>
      </c>
      <c r="W307" s="53" t="s">
        <v>153</v>
      </c>
      <c r="X307" s="53" t="s">
        <v>153</v>
      </c>
      <c r="Y307" s="53" t="s">
        <v>153</v>
      </c>
      <c r="Z307" s="51"/>
      <c r="AA307" s="51" t="s">
        <v>452</v>
      </c>
      <c r="AB307" s="51" t="s">
        <v>2033</v>
      </c>
      <c r="AC307" s="51" t="s">
        <v>2034</v>
      </c>
      <c r="AD307" s="51" t="s">
        <v>2035</v>
      </c>
      <c r="AE307" s="51" t="s">
        <v>2036</v>
      </c>
      <c r="AF307" s="53">
        <v>1</v>
      </c>
      <c r="AG307" s="53">
        <v>356</v>
      </c>
      <c r="AH307" s="53">
        <v>43</v>
      </c>
      <c r="AI307" s="53">
        <v>0</v>
      </c>
      <c r="AJ307" s="53" t="s">
        <v>153</v>
      </c>
      <c r="AK307" s="53" t="s">
        <v>153</v>
      </c>
      <c r="AL307" s="53" t="s">
        <v>153</v>
      </c>
      <c r="AM307" s="53" t="s">
        <v>2038</v>
      </c>
      <c r="AN307" s="53" t="s">
        <v>153</v>
      </c>
      <c r="AO307" s="53" t="s">
        <v>153</v>
      </c>
      <c r="AP307" s="53" t="s">
        <v>153</v>
      </c>
      <c r="AQ307" s="53" t="s">
        <v>153</v>
      </c>
      <c r="AR307" s="53" t="s">
        <v>153</v>
      </c>
      <c r="AS307" s="53">
        <v>2015</v>
      </c>
      <c r="AT307" s="53" t="s">
        <v>153</v>
      </c>
      <c r="AU307" s="53" t="s">
        <v>153</v>
      </c>
      <c r="AV307" s="53" t="s">
        <v>153</v>
      </c>
      <c r="AW307" s="53" t="s">
        <v>153</v>
      </c>
      <c r="AX307" s="53" t="s">
        <v>439</v>
      </c>
      <c r="AY307" s="51"/>
      <c r="AZ307" s="51" t="s">
        <v>153</v>
      </c>
      <c r="BA307" s="53">
        <v>9805</v>
      </c>
      <c r="BB307" s="53">
        <v>0</v>
      </c>
      <c r="BC307" s="53"/>
      <c r="BD307" s="53"/>
      <c r="BE307" s="53"/>
      <c r="BF307" s="53"/>
      <c r="BG307" s="53"/>
      <c r="BH307" s="53"/>
      <c r="BI307" s="53"/>
      <c r="BJ307" s="51"/>
      <c r="BK307" s="53"/>
      <c r="BL307" s="53"/>
      <c r="BM307" s="53"/>
      <c r="BN307" s="53" t="s">
        <v>583</v>
      </c>
      <c r="BO307" s="53"/>
      <c r="BP307" s="53"/>
      <c r="BQ307" s="53" t="s">
        <v>583</v>
      </c>
      <c r="BR307" s="53"/>
      <c r="BS307" s="53"/>
      <c r="BT307" s="53"/>
      <c r="BU307" s="53"/>
      <c r="BV307" s="53"/>
      <c r="BW307" s="53"/>
      <c r="BX307" s="53"/>
      <c r="BY307" s="53"/>
      <c r="BZ307" s="53"/>
      <c r="CA307" s="53"/>
      <c r="CB307" s="53"/>
      <c r="CC307" s="53"/>
      <c r="CD307" s="53"/>
      <c r="CE307" s="53"/>
      <c r="CF307" s="53"/>
      <c r="CG307" s="53"/>
      <c r="CH307" s="53"/>
      <c r="CI307" s="53">
        <v>2017</v>
      </c>
      <c r="CJ307" s="53" t="s">
        <v>472</v>
      </c>
      <c r="CK307" s="53" t="s">
        <v>463</v>
      </c>
      <c r="CL307" s="53" t="s">
        <v>463</v>
      </c>
      <c r="CM307" s="53" t="s">
        <v>463</v>
      </c>
      <c r="CN307" s="53" t="s">
        <v>463</v>
      </c>
      <c r="CO307" s="53" t="s">
        <v>465</v>
      </c>
      <c r="CP307" s="53">
        <v>8</v>
      </c>
      <c r="CQ307" s="53">
        <v>0</v>
      </c>
      <c r="CR307" s="53">
        <v>0</v>
      </c>
      <c r="CS307" s="53">
        <v>8</v>
      </c>
      <c r="CT307" s="53">
        <v>0</v>
      </c>
      <c r="CU307" s="53">
        <v>3</v>
      </c>
      <c r="CV307" s="53">
        <v>0</v>
      </c>
      <c r="CW307" s="53">
        <v>0</v>
      </c>
      <c r="CX307" s="53">
        <v>0</v>
      </c>
      <c r="CY307" s="53">
        <v>1</v>
      </c>
      <c r="CZ307" s="53">
        <v>3</v>
      </c>
      <c r="DA307" s="53">
        <v>1</v>
      </c>
      <c r="DB307" s="53">
        <v>0</v>
      </c>
      <c r="DC307" s="53" t="s">
        <v>153</v>
      </c>
      <c r="DD307" s="53" t="s">
        <v>153</v>
      </c>
      <c r="DE307" s="53" t="s">
        <v>153</v>
      </c>
      <c r="DF307" s="53">
        <v>0</v>
      </c>
      <c r="DG307" s="53" t="s">
        <v>465</v>
      </c>
      <c r="DH307" s="53">
        <v>1</v>
      </c>
      <c r="DI307" s="53">
        <v>0</v>
      </c>
      <c r="DJ307" s="53">
        <v>0</v>
      </c>
      <c r="DK307" s="53">
        <v>1</v>
      </c>
      <c r="DL307" s="53">
        <v>0</v>
      </c>
      <c r="DM307" s="53">
        <v>0</v>
      </c>
      <c r="DN307" s="53">
        <v>0</v>
      </c>
      <c r="DO307" s="53">
        <v>0</v>
      </c>
      <c r="DP307" s="53">
        <v>0</v>
      </c>
      <c r="DQ307" s="53">
        <v>0</v>
      </c>
      <c r="DR307" s="53">
        <v>1</v>
      </c>
      <c r="DS307" s="53">
        <v>0</v>
      </c>
      <c r="DT307" s="53">
        <v>0</v>
      </c>
      <c r="DU307" s="53" t="s">
        <v>153</v>
      </c>
      <c r="DV307" s="53" t="s">
        <v>153</v>
      </c>
      <c r="DW307" s="51"/>
      <c r="DX307" s="53">
        <v>0</v>
      </c>
      <c r="DY307" s="53">
        <v>0</v>
      </c>
      <c r="DZ307" s="53">
        <v>0</v>
      </c>
      <c r="EA307" s="53">
        <v>1</v>
      </c>
      <c r="EB307" s="53"/>
      <c r="EC307" s="53"/>
      <c r="ED307" s="53"/>
      <c r="EE307" s="51">
        <v>-1.9607843137254901</v>
      </c>
      <c r="EF307" s="53"/>
      <c r="EG307" s="53"/>
      <c r="EH307" s="53"/>
      <c r="EI307" s="53"/>
      <c r="EJ307" s="53"/>
      <c r="EK307" s="53">
        <v>-1</v>
      </c>
      <c r="EL307" s="53"/>
      <c r="EM307" s="53"/>
      <c r="EN307" s="53"/>
      <c r="EO307" s="53"/>
      <c r="EP307" s="53"/>
      <c r="EQ307" s="59">
        <v>52986</v>
      </c>
      <c r="ER307" s="59">
        <v>9805</v>
      </c>
      <c r="ES307" s="59">
        <v>0</v>
      </c>
      <c r="ET307" s="59">
        <v>0</v>
      </c>
      <c r="EU307" s="59">
        <v>0</v>
      </c>
      <c r="EV307" s="59">
        <v>0</v>
      </c>
      <c r="EW307" s="56"/>
      <c r="EX307" s="56"/>
      <c r="EY307" s="56"/>
      <c r="EZ307" s="56"/>
      <c r="FA307" s="56"/>
      <c r="FB307" s="56"/>
      <c r="FC307" s="56"/>
      <c r="FD307" s="56"/>
      <c r="FE307" s="56"/>
      <c r="FF307" s="56"/>
      <c r="FG307" s="56"/>
      <c r="FH307" s="56"/>
      <c r="FI307" s="56"/>
      <c r="FJ307" s="56"/>
      <c r="FK307" s="56"/>
      <c r="FL307" s="56"/>
      <c r="FM307" s="56"/>
      <c r="FN307" s="56" t="s">
        <v>466</v>
      </c>
      <c r="FO307" s="60" t="b">
        <f t="shared" si="4"/>
        <v>1</v>
      </c>
    </row>
    <row r="308" spans="1:171" s="58" customFormat="1" ht="12.75" x14ac:dyDescent="0.2">
      <c r="A308" s="51" t="s">
        <v>437</v>
      </c>
      <c r="B308" s="52">
        <v>66789</v>
      </c>
      <c r="C308" s="53">
        <v>0</v>
      </c>
      <c r="D308" s="53">
        <v>1</v>
      </c>
      <c r="E308" s="54" t="s">
        <v>2042</v>
      </c>
      <c r="F308" s="53" t="s">
        <v>619</v>
      </c>
      <c r="G308" s="53"/>
      <c r="H308" s="53" t="s">
        <v>2043</v>
      </c>
      <c r="I308" s="53">
        <v>2</v>
      </c>
      <c r="J308" s="53" t="s">
        <v>1454</v>
      </c>
      <c r="K308" s="53" t="s">
        <v>447</v>
      </c>
      <c r="L308" s="53" t="s">
        <v>472</v>
      </c>
      <c r="M308" s="53" t="s">
        <v>447</v>
      </c>
      <c r="N308" s="53">
        <v>1</v>
      </c>
      <c r="O308" s="53">
        <v>361</v>
      </c>
      <c r="P308" s="53">
        <v>2</v>
      </c>
      <c r="Q308" s="53" t="s">
        <v>153</v>
      </c>
      <c r="R308" s="53" t="s">
        <v>153</v>
      </c>
      <c r="S308" s="53" t="s">
        <v>2044</v>
      </c>
      <c r="T308" s="53" t="s">
        <v>2045</v>
      </c>
      <c r="U308" s="53" t="s">
        <v>1457</v>
      </c>
      <c r="V308" s="53" t="s">
        <v>1458</v>
      </c>
      <c r="W308" s="53" t="s">
        <v>1459</v>
      </c>
      <c r="X308" s="53" t="s">
        <v>1460</v>
      </c>
      <c r="Y308" s="53" t="s">
        <v>1461</v>
      </c>
      <c r="Z308" s="51"/>
      <c r="AA308" s="51" t="s">
        <v>452</v>
      </c>
      <c r="AB308" s="51" t="s">
        <v>2042</v>
      </c>
      <c r="AC308" s="51" t="s">
        <v>619</v>
      </c>
      <c r="AD308" s="51" t="s">
        <v>2043</v>
      </c>
      <c r="AE308" s="51" t="s">
        <v>1454</v>
      </c>
      <c r="AF308" s="53">
        <v>1</v>
      </c>
      <c r="AG308" s="53">
        <v>400</v>
      </c>
      <c r="AH308" s="53">
        <v>2</v>
      </c>
      <c r="AI308" s="53">
        <v>1</v>
      </c>
      <c r="AJ308" s="53" t="s">
        <v>153</v>
      </c>
      <c r="AK308" s="53" t="s">
        <v>153</v>
      </c>
      <c r="AL308" s="53" t="s">
        <v>2044</v>
      </c>
      <c r="AM308" s="53" t="s">
        <v>2045</v>
      </c>
      <c r="AN308" s="53" t="s">
        <v>1460</v>
      </c>
      <c r="AO308" s="53" t="s">
        <v>1461</v>
      </c>
      <c r="AP308" s="53" t="s">
        <v>1457</v>
      </c>
      <c r="AQ308" s="53" t="s">
        <v>1458</v>
      </c>
      <c r="AR308" s="53" t="s">
        <v>1459</v>
      </c>
      <c r="AS308" s="53">
        <v>2015</v>
      </c>
      <c r="AT308" s="53" t="s">
        <v>153</v>
      </c>
      <c r="AU308" s="53" t="s">
        <v>153</v>
      </c>
      <c r="AV308" s="53" t="s">
        <v>153</v>
      </c>
      <c r="AW308" s="53" t="s">
        <v>153</v>
      </c>
      <c r="AX308" s="53" t="s">
        <v>153</v>
      </c>
      <c r="AY308" s="51"/>
      <c r="AZ308" s="51" t="s">
        <v>153</v>
      </c>
      <c r="BA308" s="53">
        <v>10924</v>
      </c>
      <c r="BB308" s="53">
        <v>0</v>
      </c>
      <c r="BC308" s="53"/>
      <c r="BD308" s="53"/>
      <c r="BE308" s="53"/>
      <c r="BF308" s="53"/>
      <c r="BG308" s="53"/>
      <c r="BH308" s="53" t="s">
        <v>532</v>
      </c>
      <c r="BI308" s="53"/>
      <c r="BJ308" s="51">
        <v>-9.75</v>
      </c>
      <c r="BK308" s="53"/>
      <c r="BL308" s="53"/>
      <c r="BM308" s="53"/>
      <c r="BN308" s="53" t="s">
        <v>99</v>
      </c>
      <c r="BO308" s="53"/>
      <c r="BP308" s="53"/>
      <c r="BQ308" s="53" t="s">
        <v>99</v>
      </c>
      <c r="BR308" s="53"/>
      <c r="BS308" s="53"/>
      <c r="BT308" s="53"/>
      <c r="BU308" s="53"/>
      <c r="BV308" s="53"/>
      <c r="BW308" s="53"/>
      <c r="BX308" s="53"/>
      <c r="BY308" s="53"/>
      <c r="BZ308" s="53"/>
      <c r="CA308" s="53"/>
      <c r="CB308" s="53"/>
      <c r="CC308" s="53"/>
      <c r="CD308" s="53"/>
      <c r="CE308" s="53"/>
      <c r="CF308" s="53" t="s">
        <v>462</v>
      </c>
      <c r="CG308" s="53"/>
      <c r="CH308" s="53"/>
      <c r="CI308" s="53">
        <v>2017</v>
      </c>
      <c r="CJ308" s="53" t="s">
        <v>472</v>
      </c>
      <c r="CK308" s="53" t="s">
        <v>501</v>
      </c>
      <c r="CL308" s="53" t="s">
        <v>464</v>
      </c>
      <c r="CM308" s="53" t="s">
        <v>464</v>
      </c>
      <c r="CN308" s="53" t="s">
        <v>464</v>
      </c>
      <c r="CO308" s="53" t="s">
        <v>465</v>
      </c>
      <c r="CP308" s="53">
        <v>0</v>
      </c>
      <c r="CQ308" s="53">
        <v>0</v>
      </c>
      <c r="CR308" s="53">
        <v>0</v>
      </c>
      <c r="CS308" s="53">
        <v>0</v>
      </c>
      <c r="CT308" s="53">
        <v>0</v>
      </c>
      <c r="CU308" s="53">
        <v>0</v>
      </c>
      <c r="CV308" s="53">
        <v>0</v>
      </c>
      <c r="CW308" s="53">
        <v>0</v>
      </c>
      <c r="CX308" s="53">
        <v>0</v>
      </c>
      <c r="CY308" s="53">
        <v>0</v>
      </c>
      <c r="CZ308" s="53">
        <v>0</v>
      </c>
      <c r="DA308" s="53">
        <v>0</v>
      </c>
      <c r="DB308" s="53">
        <v>0</v>
      </c>
      <c r="DC308" s="53" t="s">
        <v>153</v>
      </c>
      <c r="DD308" s="53" t="s">
        <v>153</v>
      </c>
      <c r="DE308" s="53" t="s">
        <v>153</v>
      </c>
      <c r="DF308" s="53">
        <v>0</v>
      </c>
      <c r="DG308" s="53" t="s">
        <v>465</v>
      </c>
      <c r="DH308" s="53">
        <v>0</v>
      </c>
      <c r="DI308" s="53">
        <v>0</v>
      </c>
      <c r="DJ308" s="53">
        <v>0</v>
      </c>
      <c r="DK308" s="53">
        <v>0</v>
      </c>
      <c r="DL308" s="53">
        <v>0</v>
      </c>
      <c r="DM308" s="53">
        <v>0</v>
      </c>
      <c r="DN308" s="53">
        <v>0</v>
      </c>
      <c r="DO308" s="53">
        <v>0</v>
      </c>
      <c r="DP308" s="53">
        <v>0</v>
      </c>
      <c r="DQ308" s="53">
        <v>0</v>
      </c>
      <c r="DR308" s="53">
        <v>0</v>
      </c>
      <c r="DS308" s="53">
        <v>0</v>
      </c>
      <c r="DT308" s="53">
        <v>0</v>
      </c>
      <c r="DU308" s="53" t="s">
        <v>153</v>
      </c>
      <c r="DV308" s="53" t="s">
        <v>153</v>
      </c>
      <c r="DW308" s="51"/>
      <c r="DX308" s="53">
        <v>0</v>
      </c>
      <c r="DY308" s="53">
        <v>0</v>
      </c>
      <c r="DZ308" s="53">
        <v>0</v>
      </c>
      <c r="EA308" s="53">
        <v>0</v>
      </c>
      <c r="EB308" s="53"/>
      <c r="EC308" s="53"/>
      <c r="ED308" s="53"/>
      <c r="EE308" s="51"/>
      <c r="EF308" s="53"/>
      <c r="EG308" s="53"/>
      <c r="EH308" s="53"/>
      <c r="EI308" s="53"/>
      <c r="EJ308" s="53"/>
      <c r="EK308" s="53"/>
      <c r="EL308" s="53"/>
      <c r="EM308" s="53"/>
      <c r="EN308" s="53"/>
      <c r="EO308" s="53"/>
      <c r="EP308" s="53"/>
      <c r="EQ308" s="59">
        <v>66789</v>
      </c>
      <c r="ER308" s="59">
        <v>10924</v>
      </c>
      <c r="ES308" s="59">
        <v>0</v>
      </c>
      <c r="ET308" s="59">
        <v>0</v>
      </c>
      <c r="EU308" s="59">
        <v>0</v>
      </c>
      <c r="EV308" s="59">
        <v>0</v>
      </c>
      <c r="EW308" s="59">
        <v>0</v>
      </c>
      <c r="EX308" s="59">
        <v>0</v>
      </c>
      <c r="EY308" s="59">
        <v>0</v>
      </c>
      <c r="EZ308" s="59">
        <v>0</v>
      </c>
      <c r="FA308" s="59">
        <v>0</v>
      </c>
      <c r="FB308" s="59">
        <v>0</v>
      </c>
      <c r="FC308" s="59">
        <v>0</v>
      </c>
      <c r="FD308" s="59">
        <v>0</v>
      </c>
      <c r="FE308" s="59">
        <v>0</v>
      </c>
      <c r="FF308" s="59">
        <v>0</v>
      </c>
      <c r="FG308" s="59">
        <v>0</v>
      </c>
      <c r="FH308" s="59">
        <v>0</v>
      </c>
      <c r="FI308" s="59">
        <v>1</v>
      </c>
      <c r="FJ308" s="59">
        <v>0</v>
      </c>
      <c r="FK308" s="59">
        <v>0</v>
      </c>
      <c r="FL308" s="59">
        <v>0</v>
      </c>
      <c r="FM308" s="56"/>
      <c r="FN308" s="56" t="s">
        <v>466</v>
      </c>
      <c r="FO308" s="60" t="b">
        <f t="shared" si="4"/>
        <v>1</v>
      </c>
    </row>
    <row r="309" spans="1:171" s="58" customFormat="1" ht="12.75" x14ac:dyDescent="0.2">
      <c r="A309" s="51" t="s">
        <v>437</v>
      </c>
      <c r="B309" s="52">
        <v>66789</v>
      </c>
      <c r="C309" s="53">
        <v>1</v>
      </c>
      <c r="D309" s="53">
        <v>0</v>
      </c>
      <c r="E309" s="54" t="s">
        <v>2042</v>
      </c>
      <c r="F309" s="53" t="s">
        <v>619</v>
      </c>
      <c r="G309" s="53"/>
      <c r="H309" s="53" t="s">
        <v>2043</v>
      </c>
      <c r="I309" s="53">
        <v>2</v>
      </c>
      <c r="J309" s="53" t="s">
        <v>1454</v>
      </c>
      <c r="K309" s="53" t="s">
        <v>447</v>
      </c>
      <c r="L309" s="53" t="s">
        <v>472</v>
      </c>
      <c r="M309" s="53" t="s">
        <v>447</v>
      </c>
      <c r="N309" s="53">
        <v>1</v>
      </c>
      <c r="O309" s="53">
        <v>361</v>
      </c>
      <c r="P309" s="53">
        <v>2</v>
      </c>
      <c r="Q309" s="53" t="s">
        <v>153</v>
      </c>
      <c r="R309" s="53" t="s">
        <v>153</v>
      </c>
      <c r="S309" s="53" t="s">
        <v>153</v>
      </c>
      <c r="T309" s="53" t="s">
        <v>2045</v>
      </c>
      <c r="U309" s="53" t="s">
        <v>153</v>
      </c>
      <c r="V309" s="53" t="s">
        <v>153</v>
      </c>
      <c r="W309" s="53" t="s">
        <v>153</v>
      </c>
      <c r="X309" s="53" t="s">
        <v>153</v>
      </c>
      <c r="Y309" s="53" t="s">
        <v>153</v>
      </c>
      <c r="Z309" s="51"/>
      <c r="AA309" s="51" t="s">
        <v>452</v>
      </c>
      <c r="AB309" s="51" t="s">
        <v>2042</v>
      </c>
      <c r="AC309" s="51" t="s">
        <v>619</v>
      </c>
      <c r="AD309" s="51" t="s">
        <v>2043</v>
      </c>
      <c r="AE309" s="51" t="s">
        <v>1454</v>
      </c>
      <c r="AF309" s="53">
        <v>1</v>
      </c>
      <c r="AG309" s="53">
        <v>400</v>
      </c>
      <c r="AH309" s="53">
        <v>2</v>
      </c>
      <c r="AI309" s="53">
        <v>0</v>
      </c>
      <c r="AJ309" s="53" t="s">
        <v>153</v>
      </c>
      <c r="AK309" s="53" t="s">
        <v>153</v>
      </c>
      <c r="AL309" s="53" t="s">
        <v>153</v>
      </c>
      <c r="AM309" s="53" t="s">
        <v>2045</v>
      </c>
      <c r="AN309" s="53" t="s">
        <v>153</v>
      </c>
      <c r="AO309" s="53" t="s">
        <v>153</v>
      </c>
      <c r="AP309" s="53" t="s">
        <v>153</v>
      </c>
      <c r="AQ309" s="53" t="s">
        <v>153</v>
      </c>
      <c r="AR309" s="53" t="s">
        <v>153</v>
      </c>
      <c r="AS309" s="53">
        <v>2015</v>
      </c>
      <c r="AT309" s="53" t="s">
        <v>153</v>
      </c>
      <c r="AU309" s="53" t="s">
        <v>153</v>
      </c>
      <c r="AV309" s="53" t="s">
        <v>153</v>
      </c>
      <c r="AW309" s="53" t="s">
        <v>153</v>
      </c>
      <c r="AX309" s="53" t="s">
        <v>153</v>
      </c>
      <c r="AY309" s="51"/>
      <c r="AZ309" s="51" t="s">
        <v>153</v>
      </c>
      <c r="BA309" s="53">
        <v>10924</v>
      </c>
      <c r="BB309" s="53">
        <v>0</v>
      </c>
      <c r="BC309" s="53"/>
      <c r="BD309" s="53"/>
      <c r="BE309" s="53"/>
      <c r="BF309" s="53"/>
      <c r="BG309" s="53"/>
      <c r="BH309" s="53"/>
      <c r="BI309" s="53"/>
      <c r="BJ309" s="51">
        <v>-9.75</v>
      </c>
      <c r="BK309" s="53"/>
      <c r="BL309" s="53"/>
      <c r="BM309" s="53"/>
      <c r="BN309" s="53" t="s">
        <v>99</v>
      </c>
      <c r="BO309" s="53"/>
      <c r="BP309" s="53"/>
      <c r="BQ309" s="53" t="s">
        <v>99</v>
      </c>
      <c r="BR309" s="53"/>
      <c r="BS309" s="53"/>
      <c r="BT309" s="53"/>
      <c r="BU309" s="53"/>
      <c r="BV309" s="53"/>
      <c r="BW309" s="53"/>
      <c r="BX309" s="53"/>
      <c r="BY309" s="53"/>
      <c r="BZ309" s="53"/>
      <c r="CA309" s="53"/>
      <c r="CB309" s="53"/>
      <c r="CC309" s="53"/>
      <c r="CD309" s="53"/>
      <c r="CE309" s="53"/>
      <c r="CF309" s="53"/>
      <c r="CG309" s="53"/>
      <c r="CH309" s="53"/>
      <c r="CI309" s="53">
        <v>2017</v>
      </c>
      <c r="CJ309" s="53" t="s">
        <v>472</v>
      </c>
      <c r="CK309" s="53" t="s">
        <v>501</v>
      </c>
      <c r="CL309" s="53" t="s">
        <v>464</v>
      </c>
      <c r="CM309" s="53" t="s">
        <v>464</v>
      </c>
      <c r="CN309" s="53" t="s">
        <v>464</v>
      </c>
      <c r="CO309" s="53" t="s">
        <v>465</v>
      </c>
      <c r="CP309" s="53">
        <v>0</v>
      </c>
      <c r="CQ309" s="53">
        <v>0</v>
      </c>
      <c r="CR309" s="53">
        <v>0</v>
      </c>
      <c r="CS309" s="53">
        <v>0</v>
      </c>
      <c r="CT309" s="53">
        <v>0</v>
      </c>
      <c r="CU309" s="53">
        <v>0</v>
      </c>
      <c r="CV309" s="53">
        <v>0</v>
      </c>
      <c r="CW309" s="53">
        <v>0</v>
      </c>
      <c r="CX309" s="53">
        <v>0</v>
      </c>
      <c r="CY309" s="53">
        <v>0</v>
      </c>
      <c r="CZ309" s="53">
        <v>0</v>
      </c>
      <c r="DA309" s="53">
        <v>0</v>
      </c>
      <c r="DB309" s="53">
        <v>0</v>
      </c>
      <c r="DC309" s="53" t="s">
        <v>153</v>
      </c>
      <c r="DD309" s="53" t="s">
        <v>153</v>
      </c>
      <c r="DE309" s="53" t="s">
        <v>153</v>
      </c>
      <c r="DF309" s="53">
        <v>0</v>
      </c>
      <c r="DG309" s="53" t="s">
        <v>465</v>
      </c>
      <c r="DH309" s="53">
        <v>0</v>
      </c>
      <c r="DI309" s="53">
        <v>0</v>
      </c>
      <c r="DJ309" s="53">
        <v>0</v>
      </c>
      <c r="DK309" s="53">
        <v>0</v>
      </c>
      <c r="DL309" s="53">
        <v>0</v>
      </c>
      <c r="DM309" s="53">
        <v>0</v>
      </c>
      <c r="DN309" s="53">
        <v>0</v>
      </c>
      <c r="DO309" s="53">
        <v>0</v>
      </c>
      <c r="DP309" s="53">
        <v>0</v>
      </c>
      <c r="DQ309" s="53">
        <v>0</v>
      </c>
      <c r="DR309" s="53">
        <v>0</v>
      </c>
      <c r="DS309" s="53">
        <v>0</v>
      </c>
      <c r="DT309" s="53">
        <v>0</v>
      </c>
      <c r="DU309" s="53" t="s">
        <v>153</v>
      </c>
      <c r="DV309" s="53" t="s">
        <v>153</v>
      </c>
      <c r="DW309" s="51"/>
      <c r="DX309" s="53">
        <v>0</v>
      </c>
      <c r="DY309" s="53">
        <v>0</v>
      </c>
      <c r="DZ309" s="53">
        <v>0</v>
      </c>
      <c r="EA309" s="53">
        <v>0</v>
      </c>
      <c r="EB309" s="53"/>
      <c r="EC309" s="53"/>
      <c r="ED309" s="53"/>
      <c r="EE309" s="51"/>
      <c r="EF309" s="53"/>
      <c r="EG309" s="53"/>
      <c r="EH309" s="53"/>
      <c r="EI309" s="53"/>
      <c r="EJ309" s="53"/>
      <c r="EK309" s="53"/>
      <c r="EL309" s="53"/>
      <c r="EM309" s="53"/>
      <c r="EN309" s="53"/>
      <c r="EO309" s="53"/>
      <c r="EP309" s="53"/>
      <c r="EQ309" s="59">
        <v>66789</v>
      </c>
      <c r="ER309" s="59">
        <v>10924</v>
      </c>
      <c r="ES309" s="59">
        <v>0</v>
      </c>
      <c r="ET309" s="59">
        <v>0</v>
      </c>
      <c r="EU309" s="59">
        <v>0</v>
      </c>
      <c r="EV309" s="59">
        <v>0</v>
      </c>
      <c r="EW309" s="56"/>
      <c r="EX309" s="56"/>
      <c r="EY309" s="56"/>
      <c r="EZ309" s="56"/>
      <c r="FA309" s="56"/>
      <c r="FB309" s="56"/>
      <c r="FC309" s="56"/>
      <c r="FD309" s="56"/>
      <c r="FE309" s="56"/>
      <c r="FF309" s="56"/>
      <c r="FG309" s="56"/>
      <c r="FH309" s="56"/>
      <c r="FI309" s="56"/>
      <c r="FJ309" s="56"/>
      <c r="FK309" s="56"/>
      <c r="FL309" s="56"/>
      <c r="FM309" s="56"/>
      <c r="FN309" s="56" t="s">
        <v>466</v>
      </c>
      <c r="FO309" s="60" t="b">
        <f t="shared" si="4"/>
        <v>1</v>
      </c>
    </row>
    <row r="310" spans="1:171" s="58" customFormat="1" ht="12.75" x14ac:dyDescent="0.2">
      <c r="A310" s="51" t="s">
        <v>437</v>
      </c>
      <c r="B310" s="52">
        <v>27298</v>
      </c>
      <c r="C310" s="53">
        <v>0</v>
      </c>
      <c r="D310" s="53">
        <v>1</v>
      </c>
      <c r="E310" s="54" t="s">
        <v>2046</v>
      </c>
      <c r="F310" s="53" t="s">
        <v>479</v>
      </c>
      <c r="G310" s="53"/>
      <c r="H310" s="53" t="s">
        <v>2047</v>
      </c>
      <c r="I310" s="53">
        <v>2</v>
      </c>
      <c r="J310" s="53" t="s">
        <v>2048</v>
      </c>
      <c r="K310" s="53" t="s">
        <v>447</v>
      </c>
      <c r="L310" s="53" t="s">
        <v>472</v>
      </c>
      <c r="M310" s="53" t="s">
        <v>447</v>
      </c>
      <c r="N310" s="53">
        <v>1</v>
      </c>
      <c r="O310" s="53">
        <v>380</v>
      </c>
      <c r="P310" s="53">
        <v>26</v>
      </c>
      <c r="Q310" s="53" t="s">
        <v>153</v>
      </c>
      <c r="R310" s="53" t="s">
        <v>153</v>
      </c>
      <c r="S310" s="53" t="s">
        <v>2049</v>
      </c>
      <c r="T310" s="53" t="s">
        <v>2050</v>
      </c>
      <c r="U310" s="53" t="s">
        <v>2051</v>
      </c>
      <c r="V310" s="53" t="s">
        <v>2052</v>
      </c>
      <c r="W310" s="53" t="s">
        <v>153</v>
      </c>
      <c r="X310" s="53" t="s">
        <v>2053</v>
      </c>
      <c r="Y310" s="53" t="s">
        <v>2054</v>
      </c>
      <c r="Z310" s="51"/>
      <c r="AA310" s="51" t="s">
        <v>452</v>
      </c>
      <c r="AB310" s="51" t="s">
        <v>2046</v>
      </c>
      <c r="AC310" s="51" t="s">
        <v>479</v>
      </c>
      <c r="AD310" s="51" t="s">
        <v>2047</v>
      </c>
      <c r="AE310" s="51" t="s">
        <v>2048</v>
      </c>
      <c r="AF310" s="53">
        <v>1</v>
      </c>
      <c r="AG310" s="53">
        <v>380</v>
      </c>
      <c r="AH310" s="53">
        <v>26</v>
      </c>
      <c r="AI310" s="53">
        <v>1</v>
      </c>
      <c r="AJ310" s="53" t="s">
        <v>153</v>
      </c>
      <c r="AK310" s="53" t="s">
        <v>153</v>
      </c>
      <c r="AL310" s="53" t="s">
        <v>2049</v>
      </c>
      <c r="AM310" s="53" t="s">
        <v>2050</v>
      </c>
      <c r="AN310" s="53" t="s">
        <v>2053</v>
      </c>
      <c r="AO310" s="53" t="s">
        <v>2054</v>
      </c>
      <c r="AP310" s="53" t="s">
        <v>2051</v>
      </c>
      <c r="AQ310" s="53" t="s">
        <v>2052</v>
      </c>
      <c r="AR310" s="53" t="s">
        <v>153</v>
      </c>
      <c r="AS310" s="53">
        <v>2015</v>
      </c>
      <c r="AT310" s="53" t="s">
        <v>153</v>
      </c>
      <c r="AU310" s="53" t="s">
        <v>153</v>
      </c>
      <c r="AV310" s="53" t="s">
        <v>153</v>
      </c>
      <c r="AW310" s="53" t="s">
        <v>153</v>
      </c>
      <c r="AX310" s="53" t="s">
        <v>153</v>
      </c>
      <c r="AY310" s="51"/>
      <c r="AZ310" s="51" t="s">
        <v>153</v>
      </c>
      <c r="BA310" s="53">
        <v>9263</v>
      </c>
      <c r="BB310" s="53">
        <v>0</v>
      </c>
      <c r="BC310" s="53"/>
      <c r="BD310" s="53"/>
      <c r="BE310" s="53"/>
      <c r="BF310" s="53"/>
      <c r="BG310" s="53"/>
      <c r="BH310" s="53"/>
      <c r="BI310" s="53"/>
      <c r="BJ310" s="51"/>
      <c r="BK310" s="53"/>
      <c r="BL310" s="53"/>
      <c r="BM310" s="53"/>
      <c r="BN310" s="53" t="s">
        <v>460</v>
      </c>
      <c r="BO310" s="53"/>
      <c r="BP310" s="53"/>
      <c r="BQ310" s="53" t="s">
        <v>460</v>
      </c>
      <c r="BR310" s="53"/>
      <c r="BS310" s="53"/>
      <c r="BT310" s="53"/>
      <c r="BU310" s="53"/>
      <c r="BV310" s="53"/>
      <c r="BW310" s="53"/>
      <c r="BX310" s="53"/>
      <c r="BY310" s="53"/>
      <c r="BZ310" s="53"/>
      <c r="CA310" s="53"/>
      <c r="CB310" s="53"/>
      <c r="CC310" s="53"/>
      <c r="CD310" s="53"/>
      <c r="CE310" s="53"/>
      <c r="CF310" s="53" t="s">
        <v>462</v>
      </c>
      <c r="CG310" s="53"/>
      <c r="CH310" s="53"/>
      <c r="CI310" s="53">
        <v>2017</v>
      </c>
      <c r="CJ310" s="53" t="s">
        <v>472</v>
      </c>
      <c r="CK310" s="53" t="s">
        <v>464</v>
      </c>
      <c r="CL310" s="53" t="s">
        <v>464</v>
      </c>
      <c r="CM310" s="53" t="s">
        <v>464</v>
      </c>
      <c r="CN310" s="53" t="s">
        <v>464</v>
      </c>
      <c r="CO310" s="53" t="s">
        <v>465</v>
      </c>
      <c r="CP310" s="53">
        <v>0</v>
      </c>
      <c r="CQ310" s="53">
        <v>0</v>
      </c>
      <c r="CR310" s="53">
        <v>0</v>
      </c>
      <c r="CS310" s="53">
        <v>0</v>
      </c>
      <c r="CT310" s="53">
        <v>0</v>
      </c>
      <c r="CU310" s="53">
        <v>0</v>
      </c>
      <c r="CV310" s="53">
        <v>0</v>
      </c>
      <c r="CW310" s="53">
        <v>0</v>
      </c>
      <c r="CX310" s="53">
        <v>0</v>
      </c>
      <c r="CY310" s="53">
        <v>0</v>
      </c>
      <c r="CZ310" s="53">
        <v>0</v>
      </c>
      <c r="DA310" s="53">
        <v>0</v>
      </c>
      <c r="DB310" s="53">
        <v>0</v>
      </c>
      <c r="DC310" s="53" t="s">
        <v>153</v>
      </c>
      <c r="DD310" s="53" t="s">
        <v>153</v>
      </c>
      <c r="DE310" s="53" t="s">
        <v>153</v>
      </c>
      <c r="DF310" s="53">
        <v>0</v>
      </c>
      <c r="DG310" s="53" t="s">
        <v>465</v>
      </c>
      <c r="DH310" s="53">
        <v>0</v>
      </c>
      <c r="DI310" s="53">
        <v>0</v>
      </c>
      <c r="DJ310" s="53">
        <v>0</v>
      </c>
      <c r="DK310" s="53">
        <v>0</v>
      </c>
      <c r="DL310" s="53">
        <v>0</v>
      </c>
      <c r="DM310" s="53">
        <v>0</v>
      </c>
      <c r="DN310" s="53">
        <v>0</v>
      </c>
      <c r="DO310" s="53">
        <v>0</v>
      </c>
      <c r="DP310" s="53">
        <v>0</v>
      </c>
      <c r="DQ310" s="53">
        <v>0</v>
      </c>
      <c r="DR310" s="53">
        <v>0</v>
      </c>
      <c r="DS310" s="53">
        <v>0</v>
      </c>
      <c r="DT310" s="53">
        <v>0</v>
      </c>
      <c r="DU310" s="53" t="s">
        <v>153</v>
      </c>
      <c r="DV310" s="53" t="s">
        <v>153</v>
      </c>
      <c r="DW310" s="51"/>
      <c r="DX310" s="53">
        <v>0</v>
      </c>
      <c r="DY310" s="53">
        <v>0</v>
      </c>
      <c r="DZ310" s="53">
        <v>0</v>
      </c>
      <c r="EA310" s="53">
        <v>0</v>
      </c>
      <c r="EB310" s="53"/>
      <c r="EC310" s="53"/>
      <c r="ED310" s="53"/>
      <c r="EE310" s="51"/>
      <c r="EF310" s="53"/>
      <c r="EG310" s="53"/>
      <c r="EH310" s="53"/>
      <c r="EI310" s="53"/>
      <c r="EJ310" s="53"/>
      <c r="EK310" s="53"/>
      <c r="EL310" s="53"/>
      <c r="EM310" s="53"/>
      <c r="EN310" s="53"/>
      <c r="EO310" s="53"/>
      <c r="EP310" s="53"/>
      <c r="EQ310" s="59">
        <v>27298</v>
      </c>
      <c r="ER310" s="59">
        <v>9263</v>
      </c>
      <c r="ES310" s="59">
        <v>0</v>
      </c>
      <c r="ET310" s="59">
        <v>0</v>
      </c>
      <c r="EU310" s="59">
        <v>0</v>
      </c>
      <c r="EV310" s="59">
        <v>0</v>
      </c>
      <c r="EW310" s="59">
        <v>0</v>
      </c>
      <c r="EX310" s="59">
        <v>0</v>
      </c>
      <c r="EY310" s="59">
        <v>0</v>
      </c>
      <c r="EZ310" s="59">
        <v>0</v>
      </c>
      <c r="FA310" s="59">
        <v>0</v>
      </c>
      <c r="FB310" s="59">
        <v>0</v>
      </c>
      <c r="FC310" s="59">
        <v>0</v>
      </c>
      <c r="FD310" s="59">
        <v>0</v>
      </c>
      <c r="FE310" s="59">
        <v>0</v>
      </c>
      <c r="FF310" s="59">
        <v>0</v>
      </c>
      <c r="FG310" s="59">
        <v>0</v>
      </c>
      <c r="FH310" s="59">
        <v>0</v>
      </c>
      <c r="FI310" s="59">
        <v>0</v>
      </c>
      <c r="FJ310" s="59">
        <v>0</v>
      </c>
      <c r="FK310" s="59">
        <v>0</v>
      </c>
      <c r="FL310" s="59">
        <v>0</v>
      </c>
      <c r="FM310" s="56"/>
      <c r="FN310" s="56" t="s">
        <v>466</v>
      </c>
      <c r="FO310" s="60" t="b">
        <f t="shared" si="4"/>
        <v>1</v>
      </c>
    </row>
    <row r="311" spans="1:171" s="58" customFormat="1" ht="12.75" x14ac:dyDescent="0.2">
      <c r="A311" s="51" t="s">
        <v>437</v>
      </c>
      <c r="B311" s="52">
        <v>27298</v>
      </c>
      <c r="C311" s="53">
        <v>1</v>
      </c>
      <c r="D311" s="53">
        <v>0</v>
      </c>
      <c r="E311" s="54" t="s">
        <v>2046</v>
      </c>
      <c r="F311" s="53" t="s">
        <v>479</v>
      </c>
      <c r="G311" s="53"/>
      <c r="H311" s="53" t="s">
        <v>2047</v>
      </c>
      <c r="I311" s="53">
        <v>2</v>
      </c>
      <c r="J311" s="53" t="s">
        <v>2048</v>
      </c>
      <c r="K311" s="53" t="s">
        <v>447</v>
      </c>
      <c r="L311" s="53" t="s">
        <v>472</v>
      </c>
      <c r="M311" s="53" t="s">
        <v>447</v>
      </c>
      <c r="N311" s="53">
        <v>1</v>
      </c>
      <c r="O311" s="53">
        <v>380</v>
      </c>
      <c r="P311" s="53">
        <v>26</v>
      </c>
      <c r="Q311" s="53" t="s">
        <v>153</v>
      </c>
      <c r="R311" s="53" t="s">
        <v>153</v>
      </c>
      <c r="S311" s="53" t="s">
        <v>153</v>
      </c>
      <c r="T311" s="53" t="s">
        <v>2050</v>
      </c>
      <c r="U311" s="53" t="s">
        <v>153</v>
      </c>
      <c r="V311" s="53" t="s">
        <v>153</v>
      </c>
      <c r="W311" s="53" t="s">
        <v>153</v>
      </c>
      <c r="X311" s="53" t="s">
        <v>153</v>
      </c>
      <c r="Y311" s="53" t="s">
        <v>153</v>
      </c>
      <c r="Z311" s="51"/>
      <c r="AA311" s="51" t="s">
        <v>452</v>
      </c>
      <c r="AB311" s="51" t="s">
        <v>2046</v>
      </c>
      <c r="AC311" s="51" t="s">
        <v>479</v>
      </c>
      <c r="AD311" s="51" t="s">
        <v>2047</v>
      </c>
      <c r="AE311" s="51" t="s">
        <v>2048</v>
      </c>
      <c r="AF311" s="53">
        <v>1</v>
      </c>
      <c r="AG311" s="53">
        <v>380</v>
      </c>
      <c r="AH311" s="53">
        <v>26</v>
      </c>
      <c r="AI311" s="53">
        <v>0</v>
      </c>
      <c r="AJ311" s="53" t="s">
        <v>153</v>
      </c>
      <c r="AK311" s="53" t="s">
        <v>153</v>
      </c>
      <c r="AL311" s="53" t="s">
        <v>153</v>
      </c>
      <c r="AM311" s="53" t="s">
        <v>2050</v>
      </c>
      <c r="AN311" s="53" t="s">
        <v>153</v>
      </c>
      <c r="AO311" s="53" t="s">
        <v>153</v>
      </c>
      <c r="AP311" s="53" t="s">
        <v>153</v>
      </c>
      <c r="AQ311" s="53" t="s">
        <v>153</v>
      </c>
      <c r="AR311" s="53" t="s">
        <v>153</v>
      </c>
      <c r="AS311" s="53">
        <v>2015</v>
      </c>
      <c r="AT311" s="53" t="s">
        <v>153</v>
      </c>
      <c r="AU311" s="53" t="s">
        <v>153</v>
      </c>
      <c r="AV311" s="53" t="s">
        <v>153</v>
      </c>
      <c r="AW311" s="53" t="s">
        <v>153</v>
      </c>
      <c r="AX311" s="53" t="s">
        <v>153</v>
      </c>
      <c r="AY311" s="51"/>
      <c r="AZ311" s="51" t="s">
        <v>153</v>
      </c>
      <c r="BA311" s="53">
        <v>9263</v>
      </c>
      <c r="BB311" s="53">
        <v>0</v>
      </c>
      <c r="BC311" s="53"/>
      <c r="BD311" s="53"/>
      <c r="BE311" s="53"/>
      <c r="BF311" s="53"/>
      <c r="BG311" s="53"/>
      <c r="BH311" s="53"/>
      <c r="BI311" s="53"/>
      <c r="BJ311" s="51"/>
      <c r="BK311" s="53"/>
      <c r="BL311" s="53"/>
      <c r="BM311" s="53"/>
      <c r="BN311" s="53" t="s">
        <v>460</v>
      </c>
      <c r="BO311" s="53"/>
      <c r="BP311" s="53"/>
      <c r="BQ311" s="53" t="s">
        <v>460</v>
      </c>
      <c r="BR311" s="53"/>
      <c r="BS311" s="53"/>
      <c r="BT311" s="53"/>
      <c r="BU311" s="53"/>
      <c r="BV311" s="53"/>
      <c r="BW311" s="53"/>
      <c r="BX311" s="53"/>
      <c r="BY311" s="53"/>
      <c r="BZ311" s="53"/>
      <c r="CA311" s="53"/>
      <c r="CB311" s="53"/>
      <c r="CC311" s="53"/>
      <c r="CD311" s="53"/>
      <c r="CE311" s="53"/>
      <c r="CF311" s="53"/>
      <c r="CG311" s="53"/>
      <c r="CH311" s="53"/>
      <c r="CI311" s="53">
        <v>2017</v>
      </c>
      <c r="CJ311" s="53" t="s">
        <v>472</v>
      </c>
      <c r="CK311" s="53" t="s">
        <v>464</v>
      </c>
      <c r="CL311" s="53" t="s">
        <v>464</v>
      </c>
      <c r="CM311" s="53" t="s">
        <v>464</v>
      </c>
      <c r="CN311" s="53" t="s">
        <v>464</v>
      </c>
      <c r="CO311" s="53" t="s">
        <v>465</v>
      </c>
      <c r="CP311" s="53">
        <v>0</v>
      </c>
      <c r="CQ311" s="53">
        <v>0</v>
      </c>
      <c r="CR311" s="53">
        <v>0</v>
      </c>
      <c r="CS311" s="53">
        <v>0</v>
      </c>
      <c r="CT311" s="53">
        <v>0</v>
      </c>
      <c r="CU311" s="53">
        <v>0</v>
      </c>
      <c r="CV311" s="53">
        <v>0</v>
      </c>
      <c r="CW311" s="53">
        <v>0</v>
      </c>
      <c r="CX311" s="53">
        <v>0</v>
      </c>
      <c r="CY311" s="53">
        <v>0</v>
      </c>
      <c r="CZ311" s="53">
        <v>0</v>
      </c>
      <c r="DA311" s="53">
        <v>0</v>
      </c>
      <c r="DB311" s="53">
        <v>0</v>
      </c>
      <c r="DC311" s="53" t="s">
        <v>153</v>
      </c>
      <c r="DD311" s="53" t="s">
        <v>153</v>
      </c>
      <c r="DE311" s="53" t="s">
        <v>153</v>
      </c>
      <c r="DF311" s="53">
        <v>0</v>
      </c>
      <c r="DG311" s="53" t="s">
        <v>465</v>
      </c>
      <c r="DH311" s="53">
        <v>0</v>
      </c>
      <c r="DI311" s="53">
        <v>0</v>
      </c>
      <c r="DJ311" s="53">
        <v>0</v>
      </c>
      <c r="DK311" s="53">
        <v>0</v>
      </c>
      <c r="DL311" s="53">
        <v>0</v>
      </c>
      <c r="DM311" s="53">
        <v>0</v>
      </c>
      <c r="DN311" s="53">
        <v>0</v>
      </c>
      <c r="DO311" s="53">
        <v>0</v>
      </c>
      <c r="DP311" s="53">
        <v>0</v>
      </c>
      <c r="DQ311" s="53">
        <v>0</v>
      </c>
      <c r="DR311" s="53">
        <v>0</v>
      </c>
      <c r="DS311" s="53">
        <v>0</v>
      </c>
      <c r="DT311" s="53">
        <v>0</v>
      </c>
      <c r="DU311" s="53" t="s">
        <v>153</v>
      </c>
      <c r="DV311" s="53" t="s">
        <v>153</v>
      </c>
      <c r="DW311" s="51"/>
      <c r="DX311" s="53">
        <v>0</v>
      </c>
      <c r="DY311" s="53">
        <v>0</v>
      </c>
      <c r="DZ311" s="53">
        <v>0</v>
      </c>
      <c r="EA311" s="53">
        <v>0</v>
      </c>
      <c r="EB311" s="53"/>
      <c r="EC311" s="53"/>
      <c r="ED311" s="53"/>
      <c r="EE311" s="51"/>
      <c r="EF311" s="53"/>
      <c r="EG311" s="53"/>
      <c r="EH311" s="53"/>
      <c r="EI311" s="53"/>
      <c r="EJ311" s="53"/>
      <c r="EK311" s="53"/>
      <c r="EL311" s="53"/>
      <c r="EM311" s="53"/>
      <c r="EN311" s="53"/>
      <c r="EO311" s="53"/>
      <c r="EP311" s="53"/>
      <c r="EQ311" s="59">
        <v>27298</v>
      </c>
      <c r="ER311" s="59">
        <v>9263</v>
      </c>
      <c r="ES311" s="59">
        <v>0</v>
      </c>
      <c r="ET311" s="59">
        <v>0</v>
      </c>
      <c r="EU311" s="59">
        <v>0</v>
      </c>
      <c r="EV311" s="59">
        <v>0</v>
      </c>
      <c r="EW311" s="56"/>
      <c r="EX311" s="56"/>
      <c r="EY311" s="56"/>
      <c r="EZ311" s="56"/>
      <c r="FA311" s="56"/>
      <c r="FB311" s="56"/>
      <c r="FC311" s="56"/>
      <c r="FD311" s="56"/>
      <c r="FE311" s="56"/>
      <c r="FF311" s="56"/>
      <c r="FG311" s="56"/>
      <c r="FH311" s="56"/>
      <c r="FI311" s="56"/>
      <c r="FJ311" s="56"/>
      <c r="FK311" s="56"/>
      <c r="FL311" s="56"/>
      <c r="FM311" s="56"/>
      <c r="FN311" s="56" t="s">
        <v>466</v>
      </c>
      <c r="FO311" s="60" t="b">
        <f t="shared" si="4"/>
        <v>1</v>
      </c>
    </row>
    <row r="312" spans="1:171" s="58" customFormat="1" ht="12.75" x14ac:dyDescent="0.2">
      <c r="A312" s="51" t="s">
        <v>437</v>
      </c>
      <c r="B312" s="52">
        <v>53629</v>
      </c>
      <c r="C312" s="53">
        <v>0</v>
      </c>
      <c r="D312" s="53">
        <v>1</v>
      </c>
      <c r="E312" s="54" t="s">
        <v>2055</v>
      </c>
      <c r="F312" s="53" t="s">
        <v>2056</v>
      </c>
      <c r="G312" s="53"/>
      <c r="H312" s="53" t="s">
        <v>2057</v>
      </c>
      <c r="I312" s="53">
        <v>2</v>
      </c>
      <c r="J312" s="53" t="s">
        <v>2058</v>
      </c>
      <c r="K312" s="53" t="s">
        <v>447</v>
      </c>
      <c r="L312" s="53" t="s">
        <v>472</v>
      </c>
      <c r="M312" s="53" t="s">
        <v>447</v>
      </c>
      <c r="N312" s="53">
        <v>1</v>
      </c>
      <c r="O312" s="53">
        <v>400</v>
      </c>
      <c r="P312" s="53">
        <v>370</v>
      </c>
      <c r="Q312" s="53" t="s">
        <v>153</v>
      </c>
      <c r="R312" s="53" t="s">
        <v>2059</v>
      </c>
      <c r="S312" s="53" t="s">
        <v>2060</v>
      </c>
      <c r="T312" s="53" t="s">
        <v>1516</v>
      </c>
      <c r="U312" s="53" t="s">
        <v>2061</v>
      </c>
      <c r="V312" s="53" t="s">
        <v>2062</v>
      </c>
      <c r="W312" s="53" t="s">
        <v>153</v>
      </c>
      <c r="X312" s="53" t="s">
        <v>2063</v>
      </c>
      <c r="Y312" s="53" t="s">
        <v>2064</v>
      </c>
      <c r="Z312" s="51"/>
      <c r="AA312" s="51" t="s">
        <v>452</v>
      </c>
      <c r="AB312" s="51" t="s">
        <v>2055</v>
      </c>
      <c r="AC312" s="51" t="s">
        <v>2056</v>
      </c>
      <c r="AD312" s="51" t="s">
        <v>2057</v>
      </c>
      <c r="AE312" s="51" t="s">
        <v>2058</v>
      </c>
      <c r="AF312" s="53">
        <v>1</v>
      </c>
      <c r="AG312" s="53">
        <v>400</v>
      </c>
      <c r="AH312" s="53">
        <v>370</v>
      </c>
      <c r="AI312" s="53">
        <v>1</v>
      </c>
      <c r="AJ312" s="53" t="s">
        <v>153</v>
      </c>
      <c r="AK312" s="53" t="s">
        <v>2059</v>
      </c>
      <c r="AL312" s="53" t="s">
        <v>2060</v>
      </c>
      <c r="AM312" s="53" t="s">
        <v>1516</v>
      </c>
      <c r="AN312" s="53" t="s">
        <v>2063</v>
      </c>
      <c r="AO312" s="53" t="s">
        <v>2064</v>
      </c>
      <c r="AP312" s="53" t="s">
        <v>2065</v>
      </c>
      <c r="AQ312" s="53" t="s">
        <v>2062</v>
      </c>
      <c r="AR312" s="53" t="s">
        <v>153</v>
      </c>
      <c r="AS312" s="53">
        <v>2015</v>
      </c>
      <c r="AT312" s="53" t="s">
        <v>153</v>
      </c>
      <c r="AU312" s="53" t="s">
        <v>153</v>
      </c>
      <c r="AV312" s="53" t="s">
        <v>153</v>
      </c>
      <c r="AW312" s="53" t="s">
        <v>153</v>
      </c>
      <c r="AX312" s="53" t="s">
        <v>153</v>
      </c>
      <c r="AY312" s="51"/>
      <c r="AZ312" s="51" t="s">
        <v>153</v>
      </c>
      <c r="BA312" s="53">
        <v>10627</v>
      </c>
      <c r="BB312" s="53">
        <v>0</v>
      </c>
      <c r="BC312" s="53"/>
      <c r="BD312" s="53"/>
      <c r="BE312" s="53"/>
      <c r="BF312" s="53"/>
      <c r="BG312" s="53"/>
      <c r="BH312" s="53"/>
      <c r="BI312" s="53"/>
      <c r="BJ312" s="51"/>
      <c r="BK312" s="53"/>
      <c r="BL312" s="53"/>
      <c r="BM312" s="53"/>
      <c r="BN312" s="53" t="s">
        <v>1201</v>
      </c>
      <c r="BO312" s="53"/>
      <c r="BP312" s="53"/>
      <c r="BQ312" s="53" t="s">
        <v>1201</v>
      </c>
      <c r="BR312" s="53"/>
      <c r="BS312" s="53"/>
      <c r="BT312" s="53"/>
      <c r="BU312" s="53"/>
      <c r="BV312" s="53"/>
      <c r="BW312" s="53"/>
      <c r="BX312" s="53"/>
      <c r="BY312" s="53"/>
      <c r="BZ312" s="53"/>
      <c r="CA312" s="53" t="s">
        <v>534</v>
      </c>
      <c r="CB312" s="53"/>
      <c r="CC312" s="53"/>
      <c r="CD312" s="53"/>
      <c r="CE312" s="53"/>
      <c r="CF312" s="53" t="s">
        <v>462</v>
      </c>
      <c r="CG312" s="53"/>
      <c r="CH312" s="53"/>
      <c r="CI312" s="53">
        <v>2017</v>
      </c>
      <c r="CJ312" s="53" t="s">
        <v>472</v>
      </c>
      <c r="CK312" s="53" t="s">
        <v>501</v>
      </c>
      <c r="CL312" s="53" t="s">
        <v>501</v>
      </c>
      <c r="CM312" s="53" t="s">
        <v>501</v>
      </c>
      <c r="CN312" s="53" t="s">
        <v>501</v>
      </c>
      <c r="CO312" s="53" t="s">
        <v>465</v>
      </c>
      <c r="CP312" s="53">
        <v>30</v>
      </c>
      <c r="CQ312" s="53">
        <v>0</v>
      </c>
      <c r="CR312" s="53">
        <v>10</v>
      </c>
      <c r="CS312" s="53">
        <v>20</v>
      </c>
      <c r="CT312" s="53">
        <v>0</v>
      </c>
      <c r="CU312" s="53">
        <v>1</v>
      </c>
      <c r="CV312" s="53">
        <v>1</v>
      </c>
      <c r="CW312" s="53">
        <v>0</v>
      </c>
      <c r="CX312" s="53">
        <v>0</v>
      </c>
      <c r="CY312" s="53">
        <v>0</v>
      </c>
      <c r="CZ312" s="53">
        <v>28</v>
      </c>
      <c r="DA312" s="53">
        <v>0</v>
      </c>
      <c r="DB312" s="53">
        <v>0</v>
      </c>
      <c r="DC312" s="53" t="s">
        <v>2066</v>
      </c>
      <c r="DD312" s="53" t="s">
        <v>153</v>
      </c>
      <c r="DE312" s="53" t="s">
        <v>153</v>
      </c>
      <c r="DF312" s="53">
        <v>1</v>
      </c>
      <c r="DG312" s="53" t="s">
        <v>465</v>
      </c>
      <c r="DH312" s="53">
        <v>5</v>
      </c>
      <c r="DI312" s="53">
        <v>2</v>
      </c>
      <c r="DJ312" s="53">
        <v>3</v>
      </c>
      <c r="DK312" s="53">
        <v>0</v>
      </c>
      <c r="DL312" s="53">
        <v>0</v>
      </c>
      <c r="DM312" s="53">
        <v>0</v>
      </c>
      <c r="DN312" s="53">
        <v>0</v>
      </c>
      <c r="DO312" s="53">
        <v>0</v>
      </c>
      <c r="DP312" s="53">
        <v>0</v>
      </c>
      <c r="DQ312" s="53">
        <v>0</v>
      </c>
      <c r="DR312" s="53">
        <v>5</v>
      </c>
      <c r="DS312" s="53">
        <v>0</v>
      </c>
      <c r="DT312" s="53">
        <v>0</v>
      </c>
      <c r="DU312" s="53" t="s">
        <v>2067</v>
      </c>
      <c r="DV312" s="53" t="s">
        <v>153</v>
      </c>
      <c r="DW312" s="51"/>
      <c r="DX312" s="53">
        <v>0</v>
      </c>
      <c r="DY312" s="53">
        <v>45</v>
      </c>
      <c r="DZ312" s="53">
        <v>0</v>
      </c>
      <c r="EA312" s="53">
        <v>0</v>
      </c>
      <c r="EB312" s="53"/>
      <c r="EC312" s="53"/>
      <c r="ED312" s="53"/>
      <c r="EE312" s="51">
        <v>3.9325842696629212</v>
      </c>
      <c r="EF312" s="53"/>
      <c r="EG312" s="53"/>
      <c r="EH312" s="53"/>
      <c r="EI312" s="53"/>
      <c r="EJ312" s="53"/>
      <c r="EK312" s="53"/>
      <c r="EL312" s="53"/>
      <c r="EM312" s="53"/>
      <c r="EN312" s="53"/>
      <c r="EO312" s="53"/>
      <c r="EP312" s="53"/>
      <c r="EQ312" s="59">
        <v>53629</v>
      </c>
      <c r="ER312" s="59">
        <v>10627</v>
      </c>
      <c r="ES312" s="59">
        <v>0</v>
      </c>
      <c r="ET312" s="59">
        <v>0</v>
      </c>
      <c r="EU312" s="59">
        <v>0</v>
      </c>
      <c r="EV312" s="59">
        <v>0</v>
      </c>
      <c r="EW312" s="59">
        <v>20</v>
      </c>
      <c r="EX312" s="59">
        <v>12</v>
      </c>
      <c r="EY312" s="59">
        <v>8</v>
      </c>
      <c r="EZ312" s="59">
        <v>0</v>
      </c>
      <c r="FA312" s="59">
        <v>0</v>
      </c>
      <c r="FB312" s="59">
        <v>0</v>
      </c>
      <c r="FC312" s="59">
        <v>0</v>
      </c>
      <c r="FD312" s="59">
        <v>0</v>
      </c>
      <c r="FE312" s="59">
        <v>0</v>
      </c>
      <c r="FF312" s="59">
        <v>0</v>
      </c>
      <c r="FG312" s="59">
        <v>0</v>
      </c>
      <c r="FH312" s="59">
        <v>0</v>
      </c>
      <c r="FI312" s="59">
        <v>5</v>
      </c>
      <c r="FJ312" s="59">
        <v>1</v>
      </c>
      <c r="FK312" s="59">
        <v>0</v>
      </c>
      <c r="FL312" s="59">
        <v>0</v>
      </c>
      <c r="FM312" s="56"/>
      <c r="FN312" s="56" t="s">
        <v>466</v>
      </c>
      <c r="FO312" s="60" t="b">
        <f t="shared" si="4"/>
        <v>1</v>
      </c>
    </row>
    <row r="313" spans="1:171" s="58" customFormat="1" ht="12.75" x14ac:dyDescent="0.2">
      <c r="A313" s="51" t="s">
        <v>437</v>
      </c>
      <c r="B313" s="52">
        <v>53629</v>
      </c>
      <c r="C313" s="53">
        <v>1</v>
      </c>
      <c r="D313" s="53">
        <v>0</v>
      </c>
      <c r="E313" s="54" t="s">
        <v>2055</v>
      </c>
      <c r="F313" s="53" t="s">
        <v>2056</v>
      </c>
      <c r="G313" s="53"/>
      <c r="H313" s="53" t="s">
        <v>2057</v>
      </c>
      <c r="I313" s="53">
        <v>2</v>
      </c>
      <c r="J313" s="53" t="s">
        <v>2058</v>
      </c>
      <c r="K313" s="53" t="s">
        <v>447</v>
      </c>
      <c r="L313" s="53" t="s">
        <v>472</v>
      </c>
      <c r="M313" s="53" t="s">
        <v>447</v>
      </c>
      <c r="N313" s="53">
        <v>1</v>
      </c>
      <c r="O313" s="53">
        <v>400</v>
      </c>
      <c r="P313" s="53">
        <v>370</v>
      </c>
      <c r="Q313" s="53" t="s">
        <v>153</v>
      </c>
      <c r="R313" s="53" t="s">
        <v>153</v>
      </c>
      <c r="S313" s="53" t="s">
        <v>153</v>
      </c>
      <c r="T313" s="53" t="s">
        <v>1516</v>
      </c>
      <c r="U313" s="53" t="s">
        <v>153</v>
      </c>
      <c r="V313" s="53" t="s">
        <v>153</v>
      </c>
      <c r="W313" s="53" t="s">
        <v>153</v>
      </c>
      <c r="X313" s="53" t="s">
        <v>153</v>
      </c>
      <c r="Y313" s="53" t="s">
        <v>153</v>
      </c>
      <c r="Z313" s="51"/>
      <c r="AA313" s="51" t="s">
        <v>452</v>
      </c>
      <c r="AB313" s="51" t="s">
        <v>2055</v>
      </c>
      <c r="AC313" s="51" t="s">
        <v>2056</v>
      </c>
      <c r="AD313" s="51" t="s">
        <v>2057</v>
      </c>
      <c r="AE313" s="51" t="s">
        <v>2058</v>
      </c>
      <c r="AF313" s="53">
        <v>1</v>
      </c>
      <c r="AG313" s="53">
        <v>400</v>
      </c>
      <c r="AH313" s="53">
        <v>370</v>
      </c>
      <c r="AI313" s="53">
        <v>0</v>
      </c>
      <c r="AJ313" s="53" t="s">
        <v>153</v>
      </c>
      <c r="AK313" s="53" t="s">
        <v>153</v>
      </c>
      <c r="AL313" s="53" t="s">
        <v>153</v>
      </c>
      <c r="AM313" s="53" t="s">
        <v>1516</v>
      </c>
      <c r="AN313" s="53" t="s">
        <v>153</v>
      </c>
      <c r="AO313" s="53" t="s">
        <v>153</v>
      </c>
      <c r="AP313" s="53" t="s">
        <v>153</v>
      </c>
      <c r="AQ313" s="53" t="s">
        <v>153</v>
      </c>
      <c r="AR313" s="53" t="s">
        <v>153</v>
      </c>
      <c r="AS313" s="53">
        <v>2015</v>
      </c>
      <c r="AT313" s="53" t="s">
        <v>153</v>
      </c>
      <c r="AU313" s="53" t="s">
        <v>153</v>
      </c>
      <c r="AV313" s="53" t="s">
        <v>153</v>
      </c>
      <c r="AW313" s="53" t="s">
        <v>153</v>
      </c>
      <c r="AX313" s="53" t="s">
        <v>153</v>
      </c>
      <c r="AY313" s="51"/>
      <c r="AZ313" s="51" t="s">
        <v>153</v>
      </c>
      <c r="BA313" s="53">
        <v>10627</v>
      </c>
      <c r="BB313" s="53">
        <v>0</v>
      </c>
      <c r="BC313" s="53"/>
      <c r="BD313" s="53"/>
      <c r="BE313" s="53"/>
      <c r="BF313" s="53"/>
      <c r="BG313" s="53"/>
      <c r="BH313" s="53"/>
      <c r="BI313" s="53"/>
      <c r="BJ313" s="51"/>
      <c r="BK313" s="53"/>
      <c r="BL313" s="53"/>
      <c r="BM313" s="53"/>
      <c r="BN313" s="53" t="s">
        <v>1201</v>
      </c>
      <c r="BO313" s="53"/>
      <c r="BP313" s="53"/>
      <c r="BQ313" s="53" t="s">
        <v>1201</v>
      </c>
      <c r="BR313" s="53"/>
      <c r="BS313" s="53"/>
      <c r="BT313" s="53"/>
      <c r="BU313" s="53"/>
      <c r="BV313" s="53"/>
      <c r="BW313" s="53"/>
      <c r="BX313" s="53"/>
      <c r="BY313" s="53"/>
      <c r="BZ313" s="53"/>
      <c r="CA313" s="53"/>
      <c r="CB313" s="53"/>
      <c r="CC313" s="53"/>
      <c r="CD313" s="53"/>
      <c r="CE313" s="53"/>
      <c r="CF313" s="53"/>
      <c r="CG313" s="53"/>
      <c r="CH313" s="53"/>
      <c r="CI313" s="53">
        <v>2017</v>
      </c>
      <c r="CJ313" s="53" t="s">
        <v>472</v>
      </c>
      <c r="CK313" s="53" t="s">
        <v>501</v>
      </c>
      <c r="CL313" s="53" t="s">
        <v>501</v>
      </c>
      <c r="CM313" s="53" t="s">
        <v>501</v>
      </c>
      <c r="CN313" s="53" t="s">
        <v>501</v>
      </c>
      <c r="CO313" s="53" t="s">
        <v>465</v>
      </c>
      <c r="CP313" s="53">
        <v>30</v>
      </c>
      <c r="CQ313" s="53">
        <v>0</v>
      </c>
      <c r="CR313" s="53">
        <v>10</v>
      </c>
      <c r="CS313" s="53">
        <v>20</v>
      </c>
      <c r="CT313" s="53">
        <v>0</v>
      </c>
      <c r="CU313" s="53">
        <v>1</v>
      </c>
      <c r="CV313" s="53">
        <v>1</v>
      </c>
      <c r="CW313" s="53">
        <v>0</v>
      </c>
      <c r="CX313" s="53">
        <v>0</v>
      </c>
      <c r="CY313" s="53">
        <v>0</v>
      </c>
      <c r="CZ313" s="53">
        <v>28</v>
      </c>
      <c r="DA313" s="53">
        <v>0</v>
      </c>
      <c r="DB313" s="53">
        <v>0</v>
      </c>
      <c r="DC313" s="53" t="s">
        <v>2066</v>
      </c>
      <c r="DD313" s="53" t="s">
        <v>153</v>
      </c>
      <c r="DE313" s="53" t="s">
        <v>153</v>
      </c>
      <c r="DF313" s="53">
        <v>1</v>
      </c>
      <c r="DG313" s="53" t="s">
        <v>465</v>
      </c>
      <c r="DH313" s="53">
        <v>5</v>
      </c>
      <c r="DI313" s="53">
        <v>2</v>
      </c>
      <c r="DJ313" s="53">
        <v>3</v>
      </c>
      <c r="DK313" s="53">
        <v>0</v>
      </c>
      <c r="DL313" s="53">
        <v>0</v>
      </c>
      <c r="DM313" s="53">
        <v>0</v>
      </c>
      <c r="DN313" s="53">
        <v>0</v>
      </c>
      <c r="DO313" s="53">
        <v>0</v>
      </c>
      <c r="DP313" s="53">
        <v>0</v>
      </c>
      <c r="DQ313" s="53">
        <v>0</v>
      </c>
      <c r="DR313" s="53">
        <v>5</v>
      </c>
      <c r="DS313" s="53">
        <v>0</v>
      </c>
      <c r="DT313" s="53">
        <v>0</v>
      </c>
      <c r="DU313" s="53" t="s">
        <v>2067</v>
      </c>
      <c r="DV313" s="53" t="s">
        <v>153</v>
      </c>
      <c r="DW313" s="51"/>
      <c r="DX313" s="53">
        <v>0</v>
      </c>
      <c r="DY313" s="53">
        <v>45</v>
      </c>
      <c r="DZ313" s="53">
        <v>0</v>
      </c>
      <c r="EA313" s="53">
        <v>0</v>
      </c>
      <c r="EB313" s="53"/>
      <c r="EC313" s="53"/>
      <c r="ED313" s="53"/>
      <c r="EE313" s="51">
        <v>3.9325842696629212</v>
      </c>
      <c r="EF313" s="53"/>
      <c r="EG313" s="53"/>
      <c r="EH313" s="53"/>
      <c r="EI313" s="53"/>
      <c r="EJ313" s="53"/>
      <c r="EK313" s="53"/>
      <c r="EL313" s="53"/>
      <c r="EM313" s="53"/>
      <c r="EN313" s="53"/>
      <c r="EO313" s="53"/>
      <c r="EP313" s="53"/>
      <c r="EQ313" s="59">
        <v>53629</v>
      </c>
      <c r="ER313" s="59">
        <v>10627</v>
      </c>
      <c r="ES313" s="59">
        <v>0</v>
      </c>
      <c r="ET313" s="59">
        <v>0</v>
      </c>
      <c r="EU313" s="59">
        <v>0</v>
      </c>
      <c r="EV313" s="59">
        <v>0</v>
      </c>
      <c r="EW313" s="56"/>
      <c r="EX313" s="56"/>
      <c r="EY313" s="56"/>
      <c r="EZ313" s="56"/>
      <c r="FA313" s="56"/>
      <c r="FB313" s="56"/>
      <c r="FC313" s="56"/>
      <c r="FD313" s="56"/>
      <c r="FE313" s="56"/>
      <c r="FF313" s="56"/>
      <c r="FG313" s="56"/>
      <c r="FH313" s="56"/>
      <c r="FI313" s="56"/>
      <c r="FJ313" s="56"/>
      <c r="FK313" s="56"/>
      <c r="FL313" s="56"/>
      <c r="FM313" s="56"/>
      <c r="FN313" s="56" t="s">
        <v>466</v>
      </c>
      <c r="FO313" s="60" t="b">
        <f t="shared" si="4"/>
        <v>1</v>
      </c>
    </row>
    <row r="314" spans="1:171" s="58" customFormat="1" ht="12.75" x14ac:dyDescent="0.2">
      <c r="A314" s="51" t="s">
        <v>437</v>
      </c>
      <c r="B314" s="52">
        <v>60727</v>
      </c>
      <c r="C314" s="53">
        <v>0</v>
      </c>
      <c r="D314" s="53">
        <v>1</v>
      </c>
      <c r="E314" s="54" t="s">
        <v>2068</v>
      </c>
      <c r="F314" s="53" t="s">
        <v>2069</v>
      </c>
      <c r="G314" s="53"/>
      <c r="H314" s="53" t="s">
        <v>2070</v>
      </c>
      <c r="I314" s="53">
        <v>2</v>
      </c>
      <c r="J314" s="53" t="s">
        <v>2071</v>
      </c>
      <c r="K314" s="53" t="s">
        <v>447</v>
      </c>
      <c r="L314" s="53" t="s">
        <v>472</v>
      </c>
      <c r="M314" s="53" t="s">
        <v>447</v>
      </c>
      <c r="N314" s="53">
        <v>1</v>
      </c>
      <c r="O314" s="53">
        <v>404</v>
      </c>
      <c r="P314" s="53">
        <v>79</v>
      </c>
      <c r="Q314" s="53" t="s">
        <v>2072</v>
      </c>
      <c r="R314" s="53" t="s">
        <v>153</v>
      </c>
      <c r="S314" s="53" t="s">
        <v>2073</v>
      </c>
      <c r="T314" s="53" t="s">
        <v>2074</v>
      </c>
      <c r="U314" s="53" t="s">
        <v>2075</v>
      </c>
      <c r="V314" s="53" t="s">
        <v>2076</v>
      </c>
      <c r="W314" s="53" t="s">
        <v>2077</v>
      </c>
      <c r="X314" s="53" t="s">
        <v>2078</v>
      </c>
      <c r="Y314" s="53" t="s">
        <v>546</v>
      </c>
      <c r="Z314" s="51"/>
      <c r="AA314" s="51" t="s">
        <v>452</v>
      </c>
      <c r="AB314" s="51" t="s">
        <v>2068</v>
      </c>
      <c r="AC314" s="51" t="s">
        <v>2069</v>
      </c>
      <c r="AD314" s="51" t="s">
        <v>2070</v>
      </c>
      <c r="AE314" s="51" t="s">
        <v>2071</v>
      </c>
      <c r="AF314" s="53">
        <v>1</v>
      </c>
      <c r="AG314" s="53">
        <v>404</v>
      </c>
      <c r="AH314" s="53">
        <v>79</v>
      </c>
      <c r="AI314" s="53">
        <v>1</v>
      </c>
      <c r="AJ314" s="53" t="s">
        <v>2072</v>
      </c>
      <c r="AK314" s="53" t="s">
        <v>153</v>
      </c>
      <c r="AL314" s="53" t="s">
        <v>2073</v>
      </c>
      <c r="AM314" s="53" t="s">
        <v>2074</v>
      </c>
      <c r="AN314" s="53" t="s">
        <v>2079</v>
      </c>
      <c r="AO314" s="53" t="s">
        <v>546</v>
      </c>
      <c r="AP314" s="53" t="s">
        <v>2080</v>
      </c>
      <c r="AQ314" s="53" t="s">
        <v>2076</v>
      </c>
      <c r="AR314" s="53" t="s">
        <v>153</v>
      </c>
      <c r="AS314" s="53">
        <v>2015</v>
      </c>
      <c r="AT314" s="53" t="s">
        <v>153</v>
      </c>
      <c r="AU314" s="53" t="s">
        <v>153</v>
      </c>
      <c r="AV314" s="53" t="s">
        <v>153</v>
      </c>
      <c r="AW314" s="53" t="s">
        <v>153</v>
      </c>
      <c r="AX314" s="53" t="s">
        <v>153</v>
      </c>
      <c r="AY314" s="51"/>
      <c r="AZ314" s="51" t="s">
        <v>153</v>
      </c>
      <c r="BA314" s="53">
        <v>10206</v>
      </c>
      <c r="BB314" s="53">
        <v>0</v>
      </c>
      <c r="BC314" s="53"/>
      <c r="BD314" s="53"/>
      <c r="BE314" s="53"/>
      <c r="BF314" s="53"/>
      <c r="BG314" s="53"/>
      <c r="BH314" s="53"/>
      <c r="BI314" s="53"/>
      <c r="BJ314" s="51"/>
      <c r="BK314" s="53"/>
      <c r="BL314" s="53"/>
      <c r="BM314" s="53"/>
      <c r="BN314" s="53" t="s">
        <v>136</v>
      </c>
      <c r="BO314" s="53"/>
      <c r="BP314" s="53"/>
      <c r="BQ314" s="53" t="s">
        <v>136</v>
      </c>
      <c r="BR314" s="53"/>
      <c r="BS314" s="53"/>
      <c r="BT314" s="53"/>
      <c r="BU314" s="53"/>
      <c r="BV314" s="53"/>
      <c r="BW314" s="53"/>
      <c r="BX314" s="53"/>
      <c r="BY314" s="53"/>
      <c r="BZ314" s="53"/>
      <c r="CA314" s="53" t="s">
        <v>534</v>
      </c>
      <c r="CB314" s="53"/>
      <c r="CC314" s="53"/>
      <c r="CD314" s="53"/>
      <c r="CE314" s="53" t="s">
        <v>489</v>
      </c>
      <c r="CF314" s="53"/>
      <c r="CG314" s="53"/>
      <c r="CH314" s="53"/>
      <c r="CI314" s="53">
        <v>2017</v>
      </c>
      <c r="CJ314" s="53" t="s">
        <v>472</v>
      </c>
      <c r="CK314" s="53" t="s">
        <v>463</v>
      </c>
      <c r="CL314" s="53" t="s">
        <v>464</v>
      </c>
      <c r="CM314" s="53" t="s">
        <v>464</v>
      </c>
      <c r="CN314" s="53" t="s">
        <v>464</v>
      </c>
      <c r="CO314" s="53" t="s">
        <v>465</v>
      </c>
      <c r="CP314" s="53">
        <v>2</v>
      </c>
      <c r="CQ314" s="53">
        <v>2</v>
      </c>
      <c r="CR314" s="53">
        <v>0</v>
      </c>
      <c r="CS314" s="53">
        <v>0</v>
      </c>
      <c r="CT314" s="53">
        <v>0</v>
      </c>
      <c r="CU314" s="53">
        <v>0</v>
      </c>
      <c r="CV314" s="53">
        <v>0</v>
      </c>
      <c r="CW314" s="53">
        <v>0</v>
      </c>
      <c r="CX314" s="53">
        <v>2</v>
      </c>
      <c r="CY314" s="53">
        <v>0</v>
      </c>
      <c r="CZ314" s="53">
        <v>0</v>
      </c>
      <c r="DA314" s="53">
        <v>0</v>
      </c>
      <c r="DB314" s="53">
        <v>0</v>
      </c>
      <c r="DC314" s="53" t="s">
        <v>153</v>
      </c>
      <c r="DD314" s="53" t="s">
        <v>153</v>
      </c>
      <c r="DE314" s="53" t="s">
        <v>153</v>
      </c>
      <c r="DF314" s="53">
        <v>1</v>
      </c>
      <c r="DG314" s="53" t="s">
        <v>465</v>
      </c>
      <c r="DH314" s="53">
        <v>0</v>
      </c>
      <c r="DI314" s="53">
        <v>0</v>
      </c>
      <c r="DJ314" s="53">
        <v>0</v>
      </c>
      <c r="DK314" s="53">
        <v>0</v>
      </c>
      <c r="DL314" s="53">
        <v>0</v>
      </c>
      <c r="DM314" s="53">
        <v>0</v>
      </c>
      <c r="DN314" s="53">
        <v>0</v>
      </c>
      <c r="DO314" s="53">
        <v>0</v>
      </c>
      <c r="DP314" s="53">
        <v>0</v>
      </c>
      <c r="DQ314" s="53">
        <v>0</v>
      </c>
      <c r="DR314" s="53">
        <v>0</v>
      </c>
      <c r="DS314" s="53">
        <v>0</v>
      </c>
      <c r="DT314" s="53">
        <v>0</v>
      </c>
      <c r="DU314" s="53" t="s">
        <v>153</v>
      </c>
      <c r="DV314" s="53" t="s">
        <v>153</v>
      </c>
      <c r="DW314" s="51"/>
      <c r="DX314" s="53">
        <v>1</v>
      </c>
      <c r="DY314" s="53">
        <v>0</v>
      </c>
      <c r="DZ314" s="53">
        <v>0</v>
      </c>
      <c r="EA314" s="53">
        <v>0</v>
      </c>
      <c r="EB314" s="53"/>
      <c r="EC314" s="53"/>
      <c r="ED314" s="53"/>
      <c r="EE314" s="51">
        <v>-3.6585365853658534</v>
      </c>
      <c r="EF314" s="53"/>
      <c r="EG314" s="53"/>
      <c r="EH314" s="53"/>
      <c r="EI314" s="53"/>
      <c r="EJ314" s="53"/>
      <c r="EK314" s="53"/>
      <c r="EL314" s="53"/>
      <c r="EM314" s="53"/>
      <c r="EN314" s="53"/>
      <c r="EO314" s="53"/>
      <c r="EP314" s="53"/>
      <c r="EQ314" s="59">
        <v>60727</v>
      </c>
      <c r="ER314" s="59">
        <v>10206</v>
      </c>
      <c r="ES314" s="59">
        <v>0</v>
      </c>
      <c r="ET314" s="59">
        <v>0</v>
      </c>
      <c r="EU314" s="59">
        <v>0</v>
      </c>
      <c r="EV314" s="59">
        <v>0</v>
      </c>
      <c r="EW314" s="59">
        <v>0</v>
      </c>
      <c r="EX314" s="59">
        <v>0</v>
      </c>
      <c r="EY314" s="59">
        <v>0</v>
      </c>
      <c r="EZ314" s="59">
        <v>0</v>
      </c>
      <c r="FA314" s="59">
        <v>0</v>
      </c>
      <c r="FB314" s="59">
        <v>0</v>
      </c>
      <c r="FC314" s="59">
        <v>0</v>
      </c>
      <c r="FD314" s="59">
        <v>0</v>
      </c>
      <c r="FE314" s="59">
        <v>0</v>
      </c>
      <c r="FF314" s="59">
        <v>0</v>
      </c>
      <c r="FG314" s="59">
        <v>0</v>
      </c>
      <c r="FH314" s="59">
        <v>0</v>
      </c>
      <c r="FI314" s="59">
        <v>5</v>
      </c>
      <c r="FJ314" s="59">
        <v>0</v>
      </c>
      <c r="FK314" s="59">
        <v>0</v>
      </c>
      <c r="FL314" s="59">
        <v>0</v>
      </c>
      <c r="FM314" s="56"/>
      <c r="FN314" s="56" t="s">
        <v>466</v>
      </c>
      <c r="FO314" s="60" t="b">
        <f t="shared" si="4"/>
        <v>1</v>
      </c>
    </row>
    <row r="315" spans="1:171" s="58" customFormat="1" ht="12.75" x14ac:dyDescent="0.2">
      <c r="A315" s="51" t="s">
        <v>437</v>
      </c>
      <c r="B315" s="52">
        <v>60727</v>
      </c>
      <c r="C315" s="53">
        <v>1</v>
      </c>
      <c r="D315" s="53">
        <v>0</v>
      </c>
      <c r="E315" s="54" t="s">
        <v>2068</v>
      </c>
      <c r="F315" s="53" t="s">
        <v>2069</v>
      </c>
      <c r="G315" s="53"/>
      <c r="H315" s="53" t="s">
        <v>2070</v>
      </c>
      <c r="I315" s="53">
        <v>2</v>
      </c>
      <c r="J315" s="53" t="s">
        <v>2071</v>
      </c>
      <c r="K315" s="53" t="s">
        <v>447</v>
      </c>
      <c r="L315" s="53" t="s">
        <v>472</v>
      </c>
      <c r="M315" s="53" t="s">
        <v>447</v>
      </c>
      <c r="N315" s="53">
        <v>1</v>
      </c>
      <c r="O315" s="53">
        <v>404</v>
      </c>
      <c r="P315" s="53">
        <v>79</v>
      </c>
      <c r="Q315" s="53" t="s">
        <v>153</v>
      </c>
      <c r="R315" s="53" t="s">
        <v>153</v>
      </c>
      <c r="S315" s="53" t="s">
        <v>153</v>
      </c>
      <c r="T315" s="53" t="s">
        <v>2074</v>
      </c>
      <c r="U315" s="53" t="s">
        <v>153</v>
      </c>
      <c r="V315" s="53" t="s">
        <v>153</v>
      </c>
      <c r="W315" s="53" t="s">
        <v>153</v>
      </c>
      <c r="X315" s="53" t="s">
        <v>153</v>
      </c>
      <c r="Y315" s="53" t="s">
        <v>153</v>
      </c>
      <c r="Z315" s="51"/>
      <c r="AA315" s="51" t="s">
        <v>452</v>
      </c>
      <c r="AB315" s="51" t="s">
        <v>2068</v>
      </c>
      <c r="AC315" s="51" t="s">
        <v>2069</v>
      </c>
      <c r="AD315" s="51" t="s">
        <v>2070</v>
      </c>
      <c r="AE315" s="51" t="s">
        <v>2071</v>
      </c>
      <c r="AF315" s="53">
        <v>1</v>
      </c>
      <c r="AG315" s="53">
        <v>404</v>
      </c>
      <c r="AH315" s="53">
        <v>79</v>
      </c>
      <c r="AI315" s="53">
        <v>0</v>
      </c>
      <c r="AJ315" s="53" t="s">
        <v>153</v>
      </c>
      <c r="AK315" s="53" t="s">
        <v>153</v>
      </c>
      <c r="AL315" s="53" t="s">
        <v>153</v>
      </c>
      <c r="AM315" s="53" t="s">
        <v>2074</v>
      </c>
      <c r="AN315" s="53" t="s">
        <v>153</v>
      </c>
      <c r="AO315" s="53" t="s">
        <v>153</v>
      </c>
      <c r="AP315" s="53" t="s">
        <v>153</v>
      </c>
      <c r="AQ315" s="53" t="s">
        <v>153</v>
      </c>
      <c r="AR315" s="53" t="s">
        <v>153</v>
      </c>
      <c r="AS315" s="53">
        <v>2015</v>
      </c>
      <c r="AT315" s="53" t="s">
        <v>153</v>
      </c>
      <c r="AU315" s="53" t="s">
        <v>153</v>
      </c>
      <c r="AV315" s="53" t="s">
        <v>153</v>
      </c>
      <c r="AW315" s="53" t="s">
        <v>153</v>
      </c>
      <c r="AX315" s="53" t="s">
        <v>153</v>
      </c>
      <c r="AY315" s="51"/>
      <c r="AZ315" s="51" t="s">
        <v>153</v>
      </c>
      <c r="BA315" s="53">
        <v>10206</v>
      </c>
      <c r="BB315" s="53">
        <v>0</v>
      </c>
      <c r="BC315" s="53"/>
      <c r="BD315" s="53"/>
      <c r="BE315" s="53"/>
      <c r="BF315" s="53"/>
      <c r="BG315" s="53"/>
      <c r="BH315" s="53"/>
      <c r="BI315" s="53"/>
      <c r="BJ315" s="51"/>
      <c r="BK315" s="53"/>
      <c r="BL315" s="53"/>
      <c r="BM315" s="53"/>
      <c r="BN315" s="53" t="s">
        <v>136</v>
      </c>
      <c r="BO315" s="53"/>
      <c r="BP315" s="53"/>
      <c r="BQ315" s="53" t="s">
        <v>136</v>
      </c>
      <c r="BR315" s="53"/>
      <c r="BS315" s="53"/>
      <c r="BT315" s="53"/>
      <c r="BU315" s="53"/>
      <c r="BV315" s="53"/>
      <c r="BW315" s="53"/>
      <c r="BX315" s="53"/>
      <c r="BY315" s="53"/>
      <c r="BZ315" s="53"/>
      <c r="CA315" s="53"/>
      <c r="CB315" s="53"/>
      <c r="CC315" s="53"/>
      <c r="CD315" s="53"/>
      <c r="CE315" s="53"/>
      <c r="CF315" s="53"/>
      <c r="CG315" s="53"/>
      <c r="CH315" s="53"/>
      <c r="CI315" s="53">
        <v>2017</v>
      </c>
      <c r="CJ315" s="53" t="s">
        <v>472</v>
      </c>
      <c r="CK315" s="53" t="s">
        <v>463</v>
      </c>
      <c r="CL315" s="53" t="s">
        <v>464</v>
      </c>
      <c r="CM315" s="53" t="s">
        <v>464</v>
      </c>
      <c r="CN315" s="53" t="s">
        <v>464</v>
      </c>
      <c r="CO315" s="53" t="s">
        <v>465</v>
      </c>
      <c r="CP315" s="53">
        <v>2</v>
      </c>
      <c r="CQ315" s="53">
        <v>2</v>
      </c>
      <c r="CR315" s="53">
        <v>0</v>
      </c>
      <c r="CS315" s="53">
        <v>0</v>
      </c>
      <c r="CT315" s="53">
        <v>0</v>
      </c>
      <c r="CU315" s="53">
        <v>0</v>
      </c>
      <c r="CV315" s="53">
        <v>0</v>
      </c>
      <c r="CW315" s="53">
        <v>0</v>
      </c>
      <c r="CX315" s="53">
        <v>2</v>
      </c>
      <c r="CY315" s="53">
        <v>0</v>
      </c>
      <c r="CZ315" s="53">
        <v>0</v>
      </c>
      <c r="DA315" s="53">
        <v>0</v>
      </c>
      <c r="DB315" s="53">
        <v>0</v>
      </c>
      <c r="DC315" s="53" t="s">
        <v>153</v>
      </c>
      <c r="DD315" s="53" t="s">
        <v>153</v>
      </c>
      <c r="DE315" s="53" t="s">
        <v>153</v>
      </c>
      <c r="DF315" s="53">
        <v>1</v>
      </c>
      <c r="DG315" s="53" t="s">
        <v>465</v>
      </c>
      <c r="DH315" s="53">
        <v>0</v>
      </c>
      <c r="DI315" s="53">
        <v>0</v>
      </c>
      <c r="DJ315" s="53">
        <v>0</v>
      </c>
      <c r="DK315" s="53">
        <v>0</v>
      </c>
      <c r="DL315" s="53">
        <v>0</v>
      </c>
      <c r="DM315" s="53">
        <v>0</v>
      </c>
      <c r="DN315" s="53">
        <v>0</v>
      </c>
      <c r="DO315" s="53">
        <v>0</v>
      </c>
      <c r="DP315" s="53">
        <v>0</v>
      </c>
      <c r="DQ315" s="53">
        <v>0</v>
      </c>
      <c r="DR315" s="53">
        <v>0</v>
      </c>
      <c r="DS315" s="53">
        <v>0</v>
      </c>
      <c r="DT315" s="53">
        <v>0</v>
      </c>
      <c r="DU315" s="53" t="s">
        <v>153</v>
      </c>
      <c r="DV315" s="53" t="s">
        <v>153</v>
      </c>
      <c r="DW315" s="51"/>
      <c r="DX315" s="53">
        <v>1</v>
      </c>
      <c r="DY315" s="53">
        <v>0</v>
      </c>
      <c r="DZ315" s="53">
        <v>0</v>
      </c>
      <c r="EA315" s="53">
        <v>0</v>
      </c>
      <c r="EB315" s="53"/>
      <c r="EC315" s="53"/>
      <c r="ED315" s="53"/>
      <c r="EE315" s="51">
        <v>-3.6585365853658534</v>
      </c>
      <c r="EF315" s="53"/>
      <c r="EG315" s="53"/>
      <c r="EH315" s="53"/>
      <c r="EI315" s="53"/>
      <c r="EJ315" s="53"/>
      <c r="EK315" s="53"/>
      <c r="EL315" s="53"/>
      <c r="EM315" s="53"/>
      <c r="EN315" s="53"/>
      <c r="EO315" s="53"/>
      <c r="EP315" s="53"/>
      <c r="EQ315" s="59">
        <v>60727</v>
      </c>
      <c r="ER315" s="59">
        <v>10206</v>
      </c>
      <c r="ES315" s="59">
        <v>0</v>
      </c>
      <c r="ET315" s="59">
        <v>0</v>
      </c>
      <c r="EU315" s="59">
        <v>0</v>
      </c>
      <c r="EV315" s="59">
        <v>0</v>
      </c>
      <c r="EW315" s="56"/>
      <c r="EX315" s="56"/>
      <c r="EY315" s="56"/>
      <c r="EZ315" s="56"/>
      <c r="FA315" s="56"/>
      <c r="FB315" s="56"/>
      <c r="FC315" s="56"/>
      <c r="FD315" s="56"/>
      <c r="FE315" s="56"/>
      <c r="FF315" s="56"/>
      <c r="FG315" s="56"/>
      <c r="FH315" s="56"/>
      <c r="FI315" s="56"/>
      <c r="FJ315" s="56"/>
      <c r="FK315" s="56"/>
      <c r="FL315" s="56"/>
      <c r="FM315" s="56"/>
      <c r="FN315" s="56" t="s">
        <v>466</v>
      </c>
      <c r="FO315" s="60" t="b">
        <f t="shared" si="4"/>
        <v>1</v>
      </c>
    </row>
    <row r="316" spans="1:171" s="58" customFormat="1" ht="12.75" x14ac:dyDescent="0.2">
      <c r="A316" s="51" t="s">
        <v>437</v>
      </c>
      <c r="B316" s="52">
        <v>70540</v>
      </c>
      <c r="C316" s="53">
        <v>0</v>
      </c>
      <c r="D316" s="53">
        <v>1</v>
      </c>
      <c r="E316" s="54" t="s">
        <v>2081</v>
      </c>
      <c r="F316" s="53" t="s">
        <v>2082</v>
      </c>
      <c r="G316" s="53"/>
      <c r="H316" s="53" t="s">
        <v>2083</v>
      </c>
      <c r="I316" s="53">
        <v>2</v>
      </c>
      <c r="J316" s="53" t="s">
        <v>2084</v>
      </c>
      <c r="K316" s="53" t="s">
        <v>447</v>
      </c>
      <c r="L316" s="53" t="s">
        <v>472</v>
      </c>
      <c r="M316" s="53" t="s">
        <v>447</v>
      </c>
      <c r="N316" s="53">
        <v>1</v>
      </c>
      <c r="O316" s="53">
        <v>404</v>
      </c>
      <c r="P316" s="53">
        <v>48</v>
      </c>
      <c r="Q316" s="53" t="s">
        <v>153</v>
      </c>
      <c r="R316" s="53" t="s">
        <v>153</v>
      </c>
      <c r="S316" s="53" t="s">
        <v>2085</v>
      </c>
      <c r="T316" s="53" t="s">
        <v>2086</v>
      </c>
      <c r="U316" s="53" t="s">
        <v>2087</v>
      </c>
      <c r="V316" s="53" t="s">
        <v>2088</v>
      </c>
      <c r="W316" s="53" t="s">
        <v>153</v>
      </c>
      <c r="X316" s="53" t="s">
        <v>2089</v>
      </c>
      <c r="Y316" s="53" t="s">
        <v>546</v>
      </c>
      <c r="Z316" s="51"/>
      <c r="AA316" s="51" t="s">
        <v>452</v>
      </c>
      <c r="AB316" s="51" t="s">
        <v>2081</v>
      </c>
      <c r="AC316" s="51" t="s">
        <v>2082</v>
      </c>
      <c r="AD316" s="51" t="s">
        <v>2083</v>
      </c>
      <c r="AE316" s="51" t="s">
        <v>2084</v>
      </c>
      <c r="AF316" s="53">
        <v>1</v>
      </c>
      <c r="AG316" s="53">
        <v>418</v>
      </c>
      <c r="AH316" s="53">
        <v>44</v>
      </c>
      <c r="AI316" s="53">
        <v>1</v>
      </c>
      <c r="AJ316" s="53" t="s">
        <v>153</v>
      </c>
      <c r="AK316" s="53" t="s">
        <v>153</v>
      </c>
      <c r="AL316" s="53" t="s">
        <v>2085</v>
      </c>
      <c r="AM316" s="53" t="s">
        <v>2086</v>
      </c>
      <c r="AN316" s="53" t="s">
        <v>2089</v>
      </c>
      <c r="AO316" s="53" t="s">
        <v>546</v>
      </c>
      <c r="AP316" s="53" t="s">
        <v>2087</v>
      </c>
      <c r="AQ316" s="53" t="s">
        <v>2088</v>
      </c>
      <c r="AR316" s="53" t="s">
        <v>153</v>
      </c>
      <c r="AS316" s="53">
        <v>2014</v>
      </c>
      <c r="AT316" s="53" t="s">
        <v>153</v>
      </c>
      <c r="AU316" s="53" t="s">
        <v>153</v>
      </c>
      <c r="AV316" s="53" t="s">
        <v>153</v>
      </c>
      <c r="AW316" s="53" t="s">
        <v>439</v>
      </c>
      <c r="AX316" s="53" t="s">
        <v>439</v>
      </c>
      <c r="AY316" s="51"/>
      <c r="AZ316" s="51" t="s">
        <v>153</v>
      </c>
      <c r="BA316" s="53">
        <v>9824</v>
      </c>
      <c r="BB316" s="53">
        <v>0</v>
      </c>
      <c r="BC316" s="53"/>
      <c r="BD316" s="53"/>
      <c r="BE316" s="53"/>
      <c r="BF316" s="53"/>
      <c r="BG316" s="53"/>
      <c r="BH316" s="53" t="s">
        <v>532</v>
      </c>
      <c r="BI316" s="53"/>
      <c r="BJ316" s="51">
        <v>-3.3492822966507179</v>
      </c>
      <c r="BK316" s="53"/>
      <c r="BL316" s="53"/>
      <c r="BM316" s="53"/>
      <c r="BN316" s="53" t="s">
        <v>815</v>
      </c>
      <c r="BO316" s="53"/>
      <c r="BP316" s="53"/>
      <c r="BQ316" s="53" t="s">
        <v>815</v>
      </c>
      <c r="BR316" s="53"/>
      <c r="BS316" s="53"/>
      <c r="BT316" s="53"/>
      <c r="BU316" s="53"/>
      <c r="BV316" s="53"/>
      <c r="BW316" s="53"/>
      <c r="BX316" s="53"/>
      <c r="BY316" s="53"/>
      <c r="BZ316" s="53"/>
      <c r="CA316" s="53"/>
      <c r="CB316" s="53"/>
      <c r="CC316" s="53"/>
      <c r="CD316" s="53"/>
      <c r="CE316" s="53"/>
      <c r="CF316" s="53" t="s">
        <v>462</v>
      </c>
      <c r="CG316" s="53"/>
      <c r="CH316" s="53"/>
      <c r="CI316" s="53">
        <v>2017</v>
      </c>
      <c r="CJ316" s="53" t="s">
        <v>472</v>
      </c>
      <c r="CK316" s="53" t="s">
        <v>501</v>
      </c>
      <c r="CL316" s="53" t="s">
        <v>463</v>
      </c>
      <c r="CM316" s="53" t="s">
        <v>463</v>
      </c>
      <c r="CN316" s="53" t="s">
        <v>464</v>
      </c>
      <c r="CO316" s="53" t="s">
        <v>465</v>
      </c>
      <c r="CP316" s="53">
        <v>6</v>
      </c>
      <c r="CQ316" s="53">
        <v>3</v>
      </c>
      <c r="CR316" s="53">
        <v>0</v>
      </c>
      <c r="CS316" s="53">
        <v>3</v>
      </c>
      <c r="CT316" s="53">
        <v>0</v>
      </c>
      <c r="CU316" s="53">
        <v>1</v>
      </c>
      <c r="CV316" s="53">
        <v>0</v>
      </c>
      <c r="CW316" s="53">
        <v>0</v>
      </c>
      <c r="CX316" s="53">
        <v>0</v>
      </c>
      <c r="CY316" s="53">
        <v>1</v>
      </c>
      <c r="CZ316" s="53">
        <v>0</v>
      </c>
      <c r="DA316" s="53">
        <v>4</v>
      </c>
      <c r="DB316" s="53">
        <v>0</v>
      </c>
      <c r="DC316" s="53" t="s">
        <v>153</v>
      </c>
      <c r="DD316" s="53" t="s">
        <v>153</v>
      </c>
      <c r="DE316" s="53" t="s">
        <v>153</v>
      </c>
      <c r="DF316" s="53">
        <v>0</v>
      </c>
      <c r="DG316" s="53" t="s">
        <v>465</v>
      </c>
      <c r="DH316" s="53">
        <v>3</v>
      </c>
      <c r="DI316" s="53">
        <v>2</v>
      </c>
      <c r="DJ316" s="53">
        <v>1</v>
      </c>
      <c r="DK316" s="53">
        <v>0</v>
      </c>
      <c r="DL316" s="53">
        <v>0</v>
      </c>
      <c r="DM316" s="53">
        <v>0</v>
      </c>
      <c r="DN316" s="53">
        <v>0</v>
      </c>
      <c r="DO316" s="53">
        <v>0</v>
      </c>
      <c r="DP316" s="53">
        <v>0</v>
      </c>
      <c r="DQ316" s="53">
        <v>0</v>
      </c>
      <c r="DR316" s="53">
        <v>0</v>
      </c>
      <c r="DS316" s="53">
        <v>3</v>
      </c>
      <c r="DT316" s="53">
        <v>0</v>
      </c>
      <c r="DU316" s="53" t="s">
        <v>153</v>
      </c>
      <c r="DV316" s="53" t="s">
        <v>153</v>
      </c>
      <c r="DW316" s="51"/>
      <c r="DX316" s="53">
        <v>0</v>
      </c>
      <c r="DY316" s="53">
        <v>4</v>
      </c>
      <c r="DZ316" s="53">
        <v>2</v>
      </c>
      <c r="EA316" s="53">
        <v>2</v>
      </c>
      <c r="EB316" s="53"/>
      <c r="EC316" s="53"/>
      <c r="ED316" s="53"/>
      <c r="EE316" s="51">
        <v>4.3478260869565215</v>
      </c>
      <c r="EF316" s="53"/>
      <c r="EG316" s="53"/>
      <c r="EH316" s="53"/>
      <c r="EI316" s="53"/>
      <c r="EJ316" s="53"/>
      <c r="EK316" s="53"/>
      <c r="EL316" s="53"/>
      <c r="EM316" s="53"/>
      <c r="EN316" s="53"/>
      <c r="EO316" s="53"/>
      <c r="EP316" s="53"/>
      <c r="EQ316" s="59">
        <v>70540</v>
      </c>
      <c r="ER316" s="59">
        <v>9824</v>
      </c>
      <c r="ES316" s="59">
        <v>0</v>
      </c>
      <c r="ET316" s="59">
        <v>0</v>
      </c>
      <c r="EU316" s="59">
        <v>0</v>
      </c>
      <c r="EV316" s="59">
        <v>0</v>
      </c>
      <c r="EW316" s="59">
        <v>3</v>
      </c>
      <c r="EX316" s="59">
        <v>1</v>
      </c>
      <c r="EY316" s="59">
        <v>2</v>
      </c>
      <c r="EZ316" s="59">
        <v>0</v>
      </c>
      <c r="FA316" s="59">
        <v>0</v>
      </c>
      <c r="FB316" s="59">
        <v>0</v>
      </c>
      <c r="FC316" s="59">
        <v>0</v>
      </c>
      <c r="FD316" s="59">
        <v>0</v>
      </c>
      <c r="FE316" s="59">
        <v>0</v>
      </c>
      <c r="FF316" s="59">
        <v>0</v>
      </c>
      <c r="FG316" s="59">
        <v>0</v>
      </c>
      <c r="FH316" s="59">
        <v>0</v>
      </c>
      <c r="FI316" s="59">
        <v>0</v>
      </c>
      <c r="FJ316" s="59">
        <v>0</v>
      </c>
      <c r="FK316" s="59">
        <v>0</v>
      </c>
      <c r="FL316" s="59">
        <v>0</v>
      </c>
      <c r="FM316" s="56"/>
      <c r="FN316" s="56" t="s">
        <v>466</v>
      </c>
      <c r="FO316" s="60" t="b">
        <f t="shared" si="4"/>
        <v>1</v>
      </c>
    </row>
    <row r="317" spans="1:171" s="58" customFormat="1" ht="12.75" x14ac:dyDescent="0.2">
      <c r="A317" s="51" t="s">
        <v>437</v>
      </c>
      <c r="B317" s="52">
        <v>70540</v>
      </c>
      <c r="C317" s="53">
        <v>1</v>
      </c>
      <c r="D317" s="53">
        <v>0</v>
      </c>
      <c r="E317" s="54" t="s">
        <v>2081</v>
      </c>
      <c r="F317" s="53" t="s">
        <v>2082</v>
      </c>
      <c r="G317" s="53"/>
      <c r="H317" s="53" t="s">
        <v>2083</v>
      </c>
      <c r="I317" s="53">
        <v>2</v>
      </c>
      <c r="J317" s="53" t="s">
        <v>2084</v>
      </c>
      <c r="K317" s="53" t="s">
        <v>447</v>
      </c>
      <c r="L317" s="53" t="s">
        <v>472</v>
      </c>
      <c r="M317" s="53" t="s">
        <v>447</v>
      </c>
      <c r="N317" s="53">
        <v>1</v>
      </c>
      <c r="O317" s="53">
        <v>404</v>
      </c>
      <c r="P317" s="53">
        <v>48</v>
      </c>
      <c r="Q317" s="53" t="s">
        <v>153</v>
      </c>
      <c r="R317" s="53" t="s">
        <v>153</v>
      </c>
      <c r="S317" s="53" t="s">
        <v>153</v>
      </c>
      <c r="T317" s="53" t="s">
        <v>2086</v>
      </c>
      <c r="U317" s="53" t="s">
        <v>153</v>
      </c>
      <c r="V317" s="53" t="s">
        <v>153</v>
      </c>
      <c r="W317" s="53" t="s">
        <v>153</v>
      </c>
      <c r="X317" s="53" t="s">
        <v>153</v>
      </c>
      <c r="Y317" s="53" t="s">
        <v>153</v>
      </c>
      <c r="Z317" s="51"/>
      <c r="AA317" s="51" t="s">
        <v>452</v>
      </c>
      <c r="AB317" s="51" t="s">
        <v>2081</v>
      </c>
      <c r="AC317" s="51" t="s">
        <v>2082</v>
      </c>
      <c r="AD317" s="51" t="s">
        <v>2083</v>
      </c>
      <c r="AE317" s="51" t="s">
        <v>2084</v>
      </c>
      <c r="AF317" s="53">
        <v>1</v>
      </c>
      <c r="AG317" s="53">
        <v>418</v>
      </c>
      <c r="AH317" s="53">
        <v>44</v>
      </c>
      <c r="AI317" s="53">
        <v>0</v>
      </c>
      <c r="AJ317" s="53" t="s">
        <v>153</v>
      </c>
      <c r="AK317" s="53" t="s">
        <v>153</v>
      </c>
      <c r="AL317" s="53" t="s">
        <v>153</v>
      </c>
      <c r="AM317" s="53" t="s">
        <v>2086</v>
      </c>
      <c r="AN317" s="53" t="s">
        <v>153</v>
      </c>
      <c r="AO317" s="53" t="s">
        <v>153</v>
      </c>
      <c r="AP317" s="53" t="s">
        <v>153</v>
      </c>
      <c r="AQ317" s="53" t="s">
        <v>153</v>
      </c>
      <c r="AR317" s="53" t="s">
        <v>153</v>
      </c>
      <c r="AS317" s="53">
        <v>2014</v>
      </c>
      <c r="AT317" s="53" t="s">
        <v>153</v>
      </c>
      <c r="AU317" s="53" t="s">
        <v>153</v>
      </c>
      <c r="AV317" s="53" t="s">
        <v>153</v>
      </c>
      <c r="AW317" s="53" t="s">
        <v>439</v>
      </c>
      <c r="AX317" s="53" t="s">
        <v>439</v>
      </c>
      <c r="AY317" s="51"/>
      <c r="AZ317" s="51" t="s">
        <v>153</v>
      </c>
      <c r="BA317" s="53">
        <v>9824</v>
      </c>
      <c r="BB317" s="53">
        <v>0</v>
      </c>
      <c r="BC317" s="53"/>
      <c r="BD317" s="53"/>
      <c r="BE317" s="53"/>
      <c r="BF317" s="53"/>
      <c r="BG317" s="53"/>
      <c r="BH317" s="53"/>
      <c r="BI317" s="53"/>
      <c r="BJ317" s="51">
        <v>-3.3492822966507179</v>
      </c>
      <c r="BK317" s="53"/>
      <c r="BL317" s="53"/>
      <c r="BM317" s="53"/>
      <c r="BN317" s="53" t="s">
        <v>815</v>
      </c>
      <c r="BO317" s="53"/>
      <c r="BP317" s="53"/>
      <c r="BQ317" s="53" t="s">
        <v>815</v>
      </c>
      <c r="BR317" s="53"/>
      <c r="BS317" s="53"/>
      <c r="BT317" s="53"/>
      <c r="BU317" s="53"/>
      <c r="BV317" s="53"/>
      <c r="BW317" s="53"/>
      <c r="BX317" s="53"/>
      <c r="BY317" s="53"/>
      <c r="BZ317" s="53"/>
      <c r="CA317" s="53"/>
      <c r="CB317" s="53"/>
      <c r="CC317" s="53"/>
      <c r="CD317" s="53"/>
      <c r="CE317" s="53"/>
      <c r="CF317" s="53"/>
      <c r="CG317" s="53"/>
      <c r="CH317" s="53"/>
      <c r="CI317" s="53">
        <v>2017</v>
      </c>
      <c r="CJ317" s="53" t="s">
        <v>472</v>
      </c>
      <c r="CK317" s="53" t="s">
        <v>501</v>
      </c>
      <c r="CL317" s="53" t="s">
        <v>463</v>
      </c>
      <c r="CM317" s="53" t="s">
        <v>463</v>
      </c>
      <c r="CN317" s="53" t="s">
        <v>464</v>
      </c>
      <c r="CO317" s="53" t="s">
        <v>465</v>
      </c>
      <c r="CP317" s="53">
        <v>6</v>
      </c>
      <c r="CQ317" s="53">
        <v>3</v>
      </c>
      <c r="CR317" s="53">
        <v>0</v>
      </c>
      <c r="CS317" s="53">
        <v>3</v>
      </c>
      <c r="CT317" s="53">
        <v>0</v>
      </c>
      <c r="CU317" s="53">
        <v>1</v>
      </c>
      <c r="CV317" s="53">
        <v>0</v>
      </c>
      <c r="CW317" s="53">
        <v>0</v>
      </c>
      <c r="CX317" s="53">
        <v>0</v>
      </c>
      <c r="CY317" s="53">
        <v>1</v>
      </c>
      <c r="CZ317" s="53">
        <v>0</v>
      </c>
      <c r="DA317" s="53">
        <v>4</v>
      </c>
      <c r="DB317" s="53">
        <v>0</v>
      </c>
      <c r="DC317" s="53" t="s">
        <v>153</v>
      </c>
      <c r="DD317" s="53" t="s">
        <v>153</v>
      </c>
      <c r="DE317" s="53" t="s">
        <v>153</v>
      </c>
      <c r="DF317" s="53">
        <v>0</v>
      </c>
      <c r="DG317" s="53" t="s">
        <v>465</v>
      </c>
      <c r="DH317" s="53">
        <v>3</v>
      </c>
      <c r="DI317" s="53">
        <v>2</v>
      </c>
      <c r="DJ317" s="53">
        <v>1</v>
      </c>
      <c r="DK317" s="53">
        <v>0</v>
      </c>
      <c r="DL317" s="53">
        <v>0</v>
      </c>
      <c r="DM317" s="53">
        <v>0</v>
      </c>
      <c r="DN317" s="53">
        <v>0</v>
      </c>
      <c r="DO317" s="53">
        <v>0</v>
      </c>
      <c r="DP317" s="53">
        <v>0</v>
      </c>
      <c r="DQ317" s="53">
        <v>0</v>
      </c>
      <c r="DR317" s="53">
        <v>0</v>
      </c>
      <c r="DS317" s="53">
        <v>3</v>
      </c>
      <c r="DT317" s="53">
        <v>0</v>
      </c>
      <c r="DU317" s="53" t="s">
        <v>153</v>
      </c>
      <c r="DV317" s="53" t="s">
        <v>153</v>
      </c>
      <c r="DW317" s="51"/>
      <c r="DX317" s="53">
        <v>0</v>
      </c>
      <c r="DY317" s="53">
        <v>4</v>
      </c>
      <c r="DZ317" s="53">
        <v>2</v>
      </c>
      <c r="EA317" s="53">
        <v>2</v>
      </c>
      <c r="EB317" s="53"/>
      <c r="EC317" s="53"/>
      <c r="ED317" s="53"/>
      <c r="EE317" s="51">
        <v>4.3478260869565215</v>
      </c>
      <c r="EF317" s="53"/>
      <c r="EG317" s="53"/>
      <c r="EH317" s="53"/>
      <c r="EI317" s="53"/>
      <c r="EJ317" s="53"/>
      <c r="EK317" s="53"/>
      <c r="EL317" s="53"/>
      <c r="EM317" s="53"/>
      <c r="EN317" s="53"/>
      <c r="EO317" s="53"/>
      <c r="EP317" s="53"/>
      <c r="EQ317" s="59">
        <v>70540</v>
      </c>
      <c r="ER317" s="59">
        <v>9824</v>
      </c>
      <c r="ES317" s="59">
        <v>0</v>
      </c>
      <c r="ET317" s="59">
        <v>0</v>
      </c>
      <c r="EU317" s="59">
        <v>0</v>
      </c>
      <c r="EV317" s="59">
        <v>0</v>
      </c>
      <c r="EW317" s="56"/>
      <c r="EX317" s="56"/>
      <c r="EY317" s="56"/>
      <c r="EZ317" s="56"/>
      <c r="FA317" s="56"/>
      <c r="FB317" s="56"/>
      <c r="FC317" s="56"/>
      <c r="FD317" s="56"/>
      <c r="FE317" s="56"/>
      <c r="FF317" s="56"/>
      <c r="FG317" s="56"/>
      <c r="FH317" s="56"/>
      <c r="FI317" s="56"/>
      <c r="FJ317" s="56"/>
      <c r="FK317" s="56"/>
      <c r="FL317" s="56"/>
      <c r="FM317" s="56"/>
      <c r="FN317" s="56" t="s">
        <v>466</v>
      </c>
      <c r="FO317" s="60" t="b">
        <f t="shared" si="4"/>
        <v>1</v>
      </c>
    </row>
    <row r="318" spans="1:171" s="58" customFormat="1" ht="12.75" x14ac:dyDescent="0.2">
      <c r="A318" s="51" t="s">
        <v>437</v>
      </c>
      <c r="B318" s="52">
        <v>25039</v>
      </c>
      <c r="C318" s="53">
        <v>0</v>
      </c>
      <c r="D318" s="53">
        <v>2</v>
      </c>
      <c r="E318" s="54" t="s">
        <v>2090</v>
      </c>
      <c r="F318" s="53" t="s">
        <v>2091</v>
      </c>
      <c r="G318" s="53"/>
      <c r="H318" s="53" t="s">
        <v>2092</v>
      </c>
      <c r="I318" s="53">
        <v>2</v>
      </c>
      <c r="J318" s="53" t="s">
        <v>2093</v>
      </c>
      <c r="K318" s="53" t="s">
        <v>447</v>
      </c>
      <c r="L318" s="53" t="s">
        <v>448</v>
      </c>
      <c r="M318" s="53" t="s">
        <v>447</v>
      </c>
      <c r="N318" s="53">
        <v>2</v>
      </c>
      <c r="O318" s="53">
        <v>410</v>
      </c>
      <c r="P318" s="53">
        <v>73</v>
      </c>
      <c r="Q318" s="53" t="s">
        <v>153</v>
      </c>
      <c r="R318" s="53" t="s">
        <v>2094</v>
      </c>
      <c r="S318" s="53" t="s">
        <v>2095</v>
      </c>
      <c r="T318" s="53" t="s">
        <v>2096</v>
      </c>
      <c r="U318" s="53" t="s">
        <v>2097</v>
      </c>
      <c r="V318" s="53" t="s">
        <v>2098</v>
      </c>
      <c r="W318" s="53" t="s">
        <v>153</v>
      </c>
      <c r="X318" s="53" t="s">
        <v>2099</v>
      </c>
      <c r="Y318" s="53" t="s">
        <v>546</v>
      </c>
      <c r="Z318" s="51"/>
      <c r="AA318" s="51" t="s">
        <v>452</v>
      </c>
      <c r="AB318" s="51" t="s">
        <v>2090</v>
      </c>
      <c r="AC318" s="51" t="s">
        <v>2091</v>
      </c>
      <c r="AD318" s="51" t="s">
        <v>2092</v>
      </c>
      <c r="AE318" s="51" t="s">
        <v>2093</v>
      </c>
      <c r="AF318" s="53">
        <v>2</v>
      </c>
      <c r="AG318" s="53">
        <v>425</v>
      </c>
      <c r="AH318" s="53">
        <v>73</v>
      </c>
      <c r="AI318" s="53">
        <v>2</v>
      </c>
      <c r="AJ318" s="53" t="s">
        <v>153</v>
      </c>
      <c r="AK318" s="53" t="s">
        <v>2094</v>
      </c>
      <c r="AL318" s="53" t="s">
        <v>2095</v>
      </c>
      <c r="AM318" s="53" t="s">
        <v>2096</v>
      </c>
      <c r="AN318" s="53" t="s">
        <v>2100</v>
      </c>
      <c r="AO318" s="53" t="s">
        <v>546</v>
      </c>
      <c r="AP318" s="53" t="s">
        <v>2101</v>
      </c>
      <c r="AQ318" s="53" t="s">
        <v>2098</v>
      </c>
      <c r="AR318" s="53" t="s">
        <v>153</v>
      </c>
      <c r="AS318" s="53">
        <v>2015</v>
      </c>
      <c r="AT318" s="53" t="s">
        <v>153</v>
      </c>
      <c r="AU318" s="53" t="s">
        <v>153</v>
      </c>
      <c r="AV318" s="53" t="s">
        <v>153</v>
      </c>
      <c r="AW318" s="53" t="s">
        <v>153</v>
      </c>
      <c r="AX318" s="53" t="s">
        <v>439</v>
      </c>
      <c r="AY318" s="51"/>
      <c r="AZ318" s="51" t="s">
        <v>153</v>
      </c>
      <c r="BA318" s="53">
        <v>10166</v>
      </c>
      <c r="BB318" s="53">
        <v>0</v>
      </c>
      <c r="BC318" s="53"/>
      <c r="BD318" s="53"/>
      <c r="BE318" s="53"/>
      <c r="BF318" s="53"/>
      <c r="BG318" s="53"/>
      <c r="BH318" s="53" t="s">
        <v>532</v>
      </c>
      <c r="BI318" s="53"/>
      <c r="BJ318" s="51">
        <v>-3.5294117647058822</v>
      </c>
      <c r="BK318" s="53"/>
      <c r="BL318" s="53"/>
      <c r="BM318" s="53"/>
      <c r="BN318" s="53" t="s">
        <v>1549</v>
      </c>
      <c r="BO318" s="53"/>
      <c r="BP318" s="53"/>
      <c r="BQ318" s="53" t="s">
        <v>1549</v>
      </c>
      <c r="BR318" s="53"/>
      <c r="BS318" s="53"/>
      <c r="BT318" s="53"/>
      <c r="BU318" s="53"/>
      <c r="BV318" s="53"/>
      <c r="BW318" s="53"/>
      <c r="BX318" s="53"/>
      <c r="BY318" s="53"/>
      <c r="BZ318" s="53"/>
      <c r="CA318" s="53" t="s">
        <v>534</v>
      </c>
      <c r="CB318" s="53"/>
      <c r="CC318" s="53"/>
      <c r="CD318" s="53"/>
      <c r="CE318" s="53"/>
      <c r="CF318" s="53" t="s">
        <v>462</v>
      </c>
      <c r="CG318" s="53"/>
      <c r="CH318" s="53"/>
      <c r="CI318" s="53">
        <v>2017</v>
      </c>
      <c r="CJ318" s="53" t="s">
        <v>448</v>
      </c>
      <c r="CK318" s="53" t="s">
        <v>501</v>
      </c>
      <c r="CL318" s="53" t="s">
        <v>464</v>
      </c>
      <c r="CM318" s="53" t="s">
        <v>501</v>
      </c>
      <c r="CN318" s="53" t="s">
        <v>501</v>
      </c>
      <c r="CO318" s="53" t="s">
        <v>465</v>
      </c>
      <c r="CP318" s="53">
        <v>2</v>
      </c>
      <c r="CQ318" s="53">
        <v>0</v>
      </c>
      <c r="CR318" s="53">
        <v>0</v>
      </c>
      <c r="CS318" s="53">
        <v>2</v>
      </c>
      <c r="CT318" s="53">
        <v>0</v>
      </c>
      <c r="CU318" s="53">
        <v>0</v>
      </c>
      <c r="CV318" s="53">
        <v>1</v>
      </c>
      <c r="CW318" s="53">
        <v>1</v>
      </c>
      <c r="CX318" s="53">
        <v>0</v>
      </c>
      <c r="CY318" s="53">
        <v>0</v>
      </c>
      <c r="CZ318" s="53">
        <v>0</v>
      </c>
      <c r="DA318" s="53">
        <v>0</v>
      </c>
      <c r="DB318" s="53">
        <v>0</v>
      </c>
      <c r="DC318" s="53" t="s">
        <v>153</v>
      </c>
      <c r="DD318" s="53" t="s">
        <v>153</v>
      </c>
      <c r="DE318" s="53" t="s">
        <v>153</v>
      </c>
      <c r="DF318" s="53">
        <v>0</v>
      </c>
      <c r="DG318" s="53" t="s">
        <v>465</v>
      </c>
      <c r="DH318" s="53">
        <v>1</v>
      </c>
      <c r="DI318" s="53">
        <v>0</v>
      </c>
      <c r="DJ318" s="53">
        <v>1</v>
      </c>
      <c r="DK318" s="53">
        <v>0</v>
      </c>
      <c r="DL318" s="53">
        <v>0</v>
      </c>
      <c r="DM318" s="53">
        <v>0</v>
      </c>
      <c r="DN318" s="53">
        <v>0</v>
      </c>
      <c r="DO318" s="53">
        <v>1</v>
      </c>
      <c r="DP318" s="53">
        <v>0</v>
      </c>
      <c r="DQ318" s="53">
        <v>0</v>
      </c>
      <c r="DR318" s="53">
        <v>0</v>
      </c>
      <c r="DS318" s="53">
        <v>0</v>
      </c>
      <c r="DT318" s="53">
        <v>0</v>
      </c>
      <c r="DU318" s="53" t="s">
        <v>153</v>
      </c>
      <c r="DV318" s="53" t="s">
        <v>153</v>
      </c>
      <c r="DW318" s="51"/>
      <c r="DX318" s="53">
        <v>0</v>
      </c>
      <c r="DY318" s="53">
        <v>2</v>
      </c>
      <c r="DZ318" s="53">
        <v>0</v>
      </c>
      <c r="EA318" s="53">
        <v>2</v>
      </c>
      <c r="EB318" s="53"/>
      <c r="EC318" s="53"/>
      <c r="ED318" s="53"/>
      <c r="EE318" s="51"/>
      <c r="EF318" s="53"/>
      <c r="EG318" s="53"/>
      <c r="EH318" s="53"/>
      <c r="EI318" s="53"/>
      <c r="EJ318" s="53"/>
      <c r="EK318" s="53">
        <v>-2</v>
      </c>
      <c r="EL318" s="53"/>
      <c r="EM318" s="53"/>
      <c r="EN318" s="53"/>
      <c r="EO318" s="53"/>
      <c r="EP318" s="53"/>
      <c r="EQ318" s="59">
        <v>25039</v>
      </c>
      <c r="ER318" s="59">
        <v>10166</v>
      </c>
      <c r="ES318" s="59">
        <v>0</v>
      </c>
      <c r="ET318" s="59">
        <v>0</v>
      </c>
      <c r="EU318" s="59">
        <v>0</v>
      </c>
      <c r="EV318" s="59">
        <v>0</v>
      </c>
      <c r="EW318" s="59">
        <v>2</v>
      </c>
      <c r="EX318" s="59">
        <v>1</v>
      </c>
      <c r="EY318" s="59">
        <v>0</v>
      </c>
      <c r="EZ318" s="59">
        <v>0</v>
      </c>
      <c r="FA318" s="59">
        <v>1</v>
      </c>
      <c r="FB318" s="59">
        <v>0</v>
      </c>
      <c r="FC318" s="59">
        <v>0</v>
      </c>
      <c r="FD318" s="59">
        <v>0</v>
      </c>
      <c r="FE318" s="59">
        <v>0</v>
      </c>
      <c r="FF318" s="59">
        <v>0</v>
      </c>
      <c r="FG318" s="59">
        <v>0</v>
      </c>
      <c r="FH318" s="59">
        <v>0</v>
      </c>
      <c r="FI318" s="59">
        <v>1</v>
      </c>
      <c r="FJ318" s="59">
        <v>0</v>
      </c>
      <c r="FK318" s="59">
        <v>0</v>
      </c>
      <c r="FL318" s="59">
        <v>0</v>
      </c>
      <c r="FM318" s="56"/>
      <c r="FN318" s="56" t="s">
        <v>536</v>
      </c>
      <c r="FO318" s="60" t="b">
        <f t="shared" si="4"/>
        <v>1</v>
      </c>
    </row>
    <row r="319" spans="1:171" s="58" customFormat="1" ht="12.75" x14ac:dyDescent="0.2">
      <c r="A319" s="51" t="s">
        <v>437</v>
      </c>
      <c r="B319" s="52">
        <v>25039</v>
      </c>
      <c r="C319" s="53">
        <v>1</v>
      </c>
      <c r="D319" s="53">
        <v>0</v>
      </c>
      <c r="E319" s="54" t="s">
        <v>2090</v>
      </c>
      <c r="F319" s="53" t="s">
        <v>2091</v>
      </c>
      <c r="G319" s="53"/>
      <c r="H319" s="53" t="s">
        <v>2092</v>
      </c>
      <c r="I319" s="53">
        <v>2</v>
      </c>
      <c r="J319" s="53" t="s">
        <v>2093</v>
      </c>
      <c r="K319" s="53" t="s">
        <v>447</v>
      </c>
      <c r="L319" s="53" t="s">
        <v>448</v>
      </c>
      <c r="M319" s="53" t="s">
        <v>447</v>
      </c>
      <c r="N319" s="53">
        <v>2</v>
      </c>
      <c r="O319" s="53">
        <v>410</v>
      </c>
      <c r="P319" s="53">
        <v>73</v>
      </c>
      <c r="Q319" s="53" t="s">
        <v>153</v>
      </c>
      <c r="R319" s="53" t="s">
        <v>153</v>
      </c>
      <c r="S319" s="53" t="s">
        <v>153</v>
      </c>
      <c r="T319" s="53" t="s">
        <v>2096</v>
      </c>
      <c r="U319" s="53" t="s">
        <v>153</v>
      </c>
      <c r="V319" s="53" t="s">
        <v>153</v>
      </c>
      <c r="W319" s="53" t="s">
        <v>153</v>
      </c>
      <c r="X319" s="53" t="s">
        <v>153</v>
      </c>
      <c r="Y319" s="53" t="s">
        <v>153</v>
      </c>
      <c r="Z319" s="51"/>
      <c r="AA319" s="51" t="s">
        <v>452</v>
      </c>
      <c r="AB319" s="51" t="s">
        <v>2090</v>
      </c>
      <c r="AC319" s="51" t="s">
        <v>2091</v>
      </c>
      <c r="AD319" s="51" t="s">
        <v>2092</v>
      </c>
      <c r="AE319" s="51" t="s">
        <v>2093</v>
      </c>
      <c r="AF319" s="53">
        <v>2</v>
      </c>
      <c r="AG319" s="53">
        <v>425</v>
      </c>
      <c r="AH319" s="53">
        <v>73</v>
      </c>
      <c r="AI319" s="53">
        <v>0</v>
      </c>
      <c r="AJ319" s="53" t="s">
        <v>153</v>
      </c>
      <c r="AK319" s="53" t="s">
        <v>153</v>
      </c>
      <c r="AL319" s="53" t="s">
        <v>153</v>
      </c>
      <c r="AM319" s="53" t="s">
        <v>2096</v>
      </c>
      <c r="AN319" s="53" t="s">
        <v>153</v>
      </c>
      <c r="AO319" s="53" t="s">
        <v>153</v>
      </c>
      <c r="AP319" s="53" t="s">
        <v>153</v>
      </c>
      <c r="AQ319" s="53" t="s">
        <v>153</v>
      </c>
      <c r="AR319" s="53" t="s">
        <v>153</v>
      </c>
      <c r="AS319" s="53">
        <v>2015</v>
      </c>
      <c r="AT319" s="53" t="s">
        <v>153</v>
      </c>
      <c r="AU319" s="53" t="s">
        <v>153</v>
      </c>
      <c r="AV319" s="53" t="s">
        <v>153</v>
      </c>
      <c r="AW319" s="53" t="s">
        <v>153</v>
      </c>
      <c r="AX319" s="53" t="s">
        <v>439</v>
      </c>
      <c r="AY319" s="51"/>
      <c r="AZ319" s="51" t="s">
        <v>153</v>
      </c>
      <c r="BA319" s="53">
        <v>10166</v>
      </c>
      <c r="BB319" s="53">
        <v>0</v>
      </c>
      <c r="BC319" s="53"/>
      <c r="BD319" s="53"/>
      <c r="BE319" s="53"/>
      <c r="BF319" s="53"/>
      <c r="BG319" s="53"/>
      <c r="BH319" s="53"/>
      <c r="BI319" s="53"/>
      <c r="BJ319" s="51">
        <v>-3.5294117647058822</v>
      </c>
      <c r="BK319" s="53"/>
      <c r="BL319" s="53"/>
      <c r="BM319" s="53"/>
      <c r="BN319" s="53" t="s">
        <v>1549</v>
      </c>
      <c r="BO319" s="53"/>
      <c r="BP319" s="53"/>
      <c r="BQ319" s="53" t="s">
        <v>1549</v>
      </c>
      <c r="BR319" s="53"/>
      <c r="BS319" s="53"/>
      <c r="BT319" s="53"/>
      <c r="BU319" s="53"/>
      <c r="BV319" s="53"/>
      <c r="BW319" s="53"/>
      <c r="BX319" s="53"/>
      <c r="BY319" s="53"/>
      <c r="BZ319" s="53"/>
      <c r="CA319" s="53"/>
      <c r="CB319" s="53"/>
      <c r="CC319" s="53"/>
      <c r="CD319" s="53"/>
      <c r="CE319" s="53"/>
      <c r="CF319" s="53"/>
      <c r="CG319" s="53"/>
      <c r="CH319" s="53"/>
      <c r="CI319" s="53">
        <v>2017</v>
      </c>
      <c r="CJ319" s="53" t="s">
        <v>448</v>
      </c>
      <c r="CK319" s="53" t="s">
        <v>501</v>
      </c>
      <c r="CL319" s="53" t="s">
        <v>464</v>
      </c>
      <c r="CM319" s="53" t="s">
        <v>501</v>
      </c>
      <c r="CN319" s="53" t="s">
        <v>501</v>
      </c>
      <c r="CO319" s="53" t="s">
        <v>465</v>
      </c>
      <c r="CP319" s="53">
        <v>2</v>
      </c>
      <c r="CQ319" s="53">
        <v>0</v>
      </c>
      <c r="CR319" s="53">
        <v>0</v>
      </c>
      <c r="CS319" s="53">
        <v>2</v>
      </c>
      <c r="CT319" s="53">
        <v>0</v>
      </c>
      <c r="CU319" s="53">
        <v>0</v>
      </c>
      <c r="CV319" s="53">
        <v>1</v>
      </c>
      <c r="CW319" s="53">
        <v>1</v>
      </c>
      <c r="CX319" s="53">
        <v>0</v>
      </c>
      <c r="CY319" s="53">
        <v>0</v>
      </c>
      <c r="CZ319" s="53">
        <v>0</v>
      </c>
      <c r="DA319" s="53">
        <v>0</v>
      </c>
      <c r="DB319" s="53">
        <v>0</v>
      </c>
      <c r="DC319" s="53" t="s">
        <v>153</v>
      </c>
      <c r="DD319" s="53" t="s">
        <v>153</v>
      </c>
      <c r="DE319" s="53" t="s">
        <v>153</v>
      </c>
      <c r="DF319" s="53">
        <v>0</v>
      </c>
      <c r="DG319" s="53" t="s">
        <v>465</v>
      </c>
      <c r="DH319" s="53">
        <v>1</v>
      </c>
      <c r="DI319" s="53">
        <v>0</v>
      </c>
      <c r="DJ319" s="53">
        <v>1</v>
      </c>
      <c r="DK319" s="53">
        <v>0</v>
      </c>
      <c r="DL319" s="53">
        <v>0</v>
      </c>
      <c r="DM319" s="53">
        <v>0</v>
      </c>
      <c r="DN319" s="53">
        <v>0</v>
      </c>
      <c r="DO319" s="53">
        <v>1</v>
      </c>
      <c r="DP319" s="53">
        <v>0</v>
      </c>
      <c r="DQ319" s="53">
        <v>0</v>
      </c>
      <c r="DR319" s="53">
        <v>0</v>
      </c>
      <c r="DS319" s="53">
        <v>0</v>
      </c>
      <c r="DT319" s="53">
        <v>0</v>
      </c>
      <c r="DU319" s="53" t="s">
        <v>153</v>
      </c>
      <c r="DV319" s="53" t="s">
        <v>153</v>
      </c>
      <c r="DW319" s="51"/>
      <c r="DX319" s="53">
        <v>0</v>
      </c>
      <c r="DY319" s="53">
        <v>2</v>
      </c>
      <c r="DZ319" s="53">
        <v>0</v>
      </c>
      <c r="EA319" s="53">
        <v>2</v>
      </c>
      <c r="EB319" s="53"/>
      <c r="EC319" s="53"/>
      <c r="ED319" s="53"/>
      <c r="EE319" s="51"/>
      <c r="EF319" s="53"/>
      <c r="EG319" s="53"/>
      <c r="EH319" s="53"/>
      <c r="EI319" s="53"/>
      <c r="EJ319" s="53"/>
      <c r="EK319" s="53">
        <v>-2</v>
      </c>
      <c r="EL319" s="53"/>
      <c r="EM319" s="53"/>
      <c r="EN319" s="53"/>
      <c r="EO319" s="53"/>
      <c r="EP319" s="53"/>
      <c r="EQ319" s="59">
        <v>25039</v>
      </c>
      <c r="ER319" s="59">
        <v>10166</v>
      </c>
      <c r="ES319" s="59">
        <v>0</v>
      </c>
      <c r="ET319" s="59">
        <v>0</v>
      </c>
      <c r="EU319" s="59">
        <v>0</v>
      </c>
      <c r="EV319" s="59">
        <v>0</v>
      </c>
      <c r="EW319" s="56"/>
      <c r="EX319" s="56"/>
      <c r="EY319" s="56"/>
      <c r="EZ319" s="56"/>
      <c r="FA319" s="56"/>
      <c r="FB319" s="56"/>
      <c r="FC319" s="56"/>
      <c r="FD319" s="56"/>
      <c r="FE319" s="56"/>
      <c r="FF319" s="56"/>
      <c r="FG319" s="56"/>
      <c r="FH319" s="56"/>
      <c r="FI319" s="56"/>
      <c r="FJ319" s="56"/>
      <c r="FK319" s="56"/>
      <c r="FL319" s="56"/>
      <c r="FM319" s="56"/>
      <c r="FN319" s="56" t="s">
        <v>536</v>
      </c>
      <c r="FO319" s="60" t="b">
        <f t="shared" si="4"/>
        <v>1</v>
      </c>
    </row>
    <row r="320" spans="1:171" s="58" customFormat="1" ht="12.75" x14ac:dyDescent="0.2">
      <c r="A320" s="51" t="s">
        <v>437</v>
      </c>
      <c r="B320" s="52">
        <v>51826</v>
      </c>
      <c r="C320" s="53">
        <v>0</v>
      </c>
      <c r="D320" s="53">
        <v>1</v>
      </c>
      <c r="E320" s="54" t="s">
        <v>2102</v>
      </c>
      <c r="F320" s="53" t="s">
        <v>619</v>
      </c>
      <c r="G320" s="53"/>
      <c r="H320" s="53" t="s">
        <v>2103</v>
      </c>
      <c r="I320" s="53">
        <v>2</v>
      </c>
      <c r="J320" s="53" t="s">
        <v>2008</v>
      </c>
      <c r="K320" s="53" t="s">
        <v>447</v>
      </c>
      <c r="L320" s="53" t="s">
        <v>448</v>
      </c>
      <c r="M320" s="53" t="s">
        <v>447</v>
      </c>
      <c r="N320" s="53">
        <v>1</v>
      </c>
      <c r="O320" s="53">
        <v>410</v>
      </c>
      <c r="P320" s="53">
        <v>1</v>
      </c>
      <c r="Q320" s="53" t="s">
        <v>153</v>
      </c>
      <c r="R320" s="53" t="s">
        <v>153</v>
      </c>
      <c r="S320" s="53" t="s">
        <v>2104</v>
      </c>
      <c r="T320" s="53" t="s">
        <v>2105</v>
      </c>
      <c r="U320" s="53" t="s">
        <v>2106</v>
      </c>
      <c r="V320" s="53" t="s">
        <v>2107</v>
      </c>
      <c r="W320" s="53" t="s">
        <v>153</v>
      </c>
      <c r="X320" s="53" t="s">
        <v>2108</v>
      </c>
      <c r="Y320" s="53" t="s">
        <v>546</v>
      </c>
      <c r="Z320" s="51"/>
      <c r="AA320" s="51" t="s">
        <v>452</v>
      </c>
      <c r="AB320" s="51" t="s">
        <v>2102</v>
      </c>
      <c r="AC320" s="51" t="s">
        <v>619</v>
      </c>
      <c r="AD320" s="51" t="s">
        <v>2103</v>
      </c>
      <c r="AE320" s="51" t="s">
        <v>2008</v>
      </c>
      <c r="AF320" s="53">
        <v>1</v>
      </c>
      <c r="AG320" s="53">
        <v>408</v>
      </c>
      <c r="AH320" s="53">
        <v>1</v>
      </c>
      <c r="AI320" s="53">
        <v>1</v>
      </c>
      <c r="AJ320" s="53" t="s">
        <v>153</v>
      </c>
      <c r="AK320" s="53" t="s">
        <v>153</v>
      </c>
      <c r="AL320" s="53" t="s">
        <v>2104</v>
      </c>
      <c r="AM320" s="53" t="s">
        <v>2105</v>
      </c>
      <c r="AN320" s="53" t="s">
        <v>2108</v>
      </c>
      <c r="AO320" s="53" t="s">
        <v>546</v>
      </c>
      <c r="AP320" s="53" t="s">
        <v>2106</v>
      </c>
      <c r="AQ320" s="53" t="s">
        <v>2107</v>
      </c>
      <c r="AR320" s="53" t="s">
        <v>153</v>
      </c>
      <c r="AS320" s="53">
        <v>2015</v>
      </c>
      <c r="AT320" s="53" t="s">
        <v>153</v>
      </c>
      <c r="AU320" s="53" t="s">
        <v>153</v>
      </c>
      <c r="AV320" s="53" t="s">
        <v>153</v>
      </c>
      <c r="AW320" s="53" t="s">
        <v>153</v>
      </c>
      <c r="AX320" s="53" t="s">
        <v>153</v>
      </c>
      <c r="AY320" s="51"/>
      <c r="AZ320" s="51" t="s">
        <v>153</v>
      </c>
      <c r="BA320" s="53">
        <v>3319</v>
      </c>
      <c r="BB320" s="53">
        <v>0</v>
      </c>
      <c r="BC320" s="53"/>
      <c r="BD320" s="53"/>
      <c r="BE320" s="53"/>
      <c r="BF320" s="53"/>
      <c r="BG320" s="53"/>
      <c r="BH320" s="53" t="s">
        <v>532</v>
      </c>
      <c r="BI320" s="53"/>
      <c r="BJ320" s="51">
        <v>0.49019607843137253</v>
      </c>
      <c r="BK320" s="53"/>
      <c r="BL320" s="53"/>
      <c r="BM320" s="53"/>
      <c r="BN320" s="53" t="s">
        <v>99</v>
      </c>
      <c r="BO320" s="53"/>
      <c r="BP320" s="53"/>
      <c r="BQ320" s="53" t="s">
        <v>99</v>
      </c>
      <c r="BR320" s="53"/>
      <c r="BS320" s="53"/>
      <c r="BT320" s="53"/>
      <c r="BU320" s="53"/>
      <c r="BV320" s="53"/>
      <c r="BW320" s="53"/>
      <c r="BX320" s="53"/>
      <c r="BY320" s="53"/>
      <c r="BZ320" s="53"/>
      <c r="CA320" s="53"/>
      <c r="CB320" s="53"/>
      <c r="CC320" s="53"/>
      <c r="CD320" s="53"/>
      <c r="CE320" s="53"/>
      <c r="CF320" s="53" t="s">
        <v>462</v>
      </c>
      <c r="CG320" s="53"/>
      <c r="CH320" s="53"/>
      <c r="CI320" s="53">
        <v>2017</v>
      </c>
      <c r="CJ320" s="53" t="s">
        <v>448</v>
      </c>
      <c r="CK320" s="53" t="s">
        <v>464</v>
      </c>
      <c r="CL320" s="53" t="s">
        <v>464</v>
      </c>
      <c r="CM320" s="53" t="s">
        <v>464</v>
      </c>
      <c r="CN320" s="53" t="s">
        <v>464</v>
      </c>
      <c r="CO320" s="53" t="s">
        <v>465</v>
      </c>
      <c r="CP320" s="53">
        <v>0</v>
      </c>
      <c r="CQ320" s="53">
        <v>0</v>
      </c>
      <c r="CR320" s="53">
        <v>0</v>
      </c>
      <c r="CS320" s="53">
        <v>0</v>
      </c>
      <c r="CT320" s="53">
        <v>0</v>
      </c>
      <c r="CU320" s="53">
        <v>0</v>
      </c>
      <c r="CV320" s="53">
        <v>0</v>
      </c>
      <c r="CW320" s="53">
        <v>0</v>
      </c>
      <c r="CX320" s="53">
        <v>0</v>
      </c>
      <c r="CY320" s="53">
        <v>0</v>
      </c>
      <c r="CZ320" s="53">
        <v>0</v>
      </c>
      <c r="DA320" s="53">
        <v>0</v>
      </c>
      <c r="DB320" s="53">
        <v>0</v>
      </c>
      <c r="DC320" s="53" t="s">
        <v>153</v>
      </c>
      <c r="DD320" s="53" t="s">
        <v>153</v>
      </c>
      <c r="DE320" s="53" t="s">
        <v>153</v>
      </c>
      <c r="DF320" s="53">
        <v>0</v>
      </c>
      <c r="DG320" s="53" t="s">
        <v>465</v>
      </c>
      <c r="DH320" s="53">
        <v>0</v>
      </c>
      <c r="DI320" s="53">
        <v>0</v>
      </c>
      <c r="DJ320" s="53">
        <v>0</v>
      </c>
      <c r="DK320" s="53">
        <v>0</v>
      </c>
      <c r="DL320" s="53">
        <v>0</v>
      </c>
      <c r="DM320" s="53">
        <v>0</v>
      </c>
      <c r="DN320" s="53">
        <v>0</v>
      </c>
      <c r="DO320" s="53">
        <v>0</v>
      </c>
      <c r="DP320" s="53">
        <v>0</v>
      </c>
      <c r="DQ320" s="53">
        <v>0</v>
      </c>
      <c r="DR320" s="53">
        <v>0</v>
      </c>
      <c r="DS320" s="53">
        <v>0</v>
      </c>
      <c r="DT320" s="53">
        <v>0</v>
      </c>
      <c r="DU320" s="53" t="s">
        <v>153</v>
      </c>
      <c r="DV320" s="53" t="s">
        <v>153</v>
      </c>
      <c r="DW320" s="51"/>
      <c r="DX320" s="53">
        <v>0</v>
      </c>
      <c r="DY320" s="53">
        <v>0</v>
      </c>
      <c r="DZ320" s="53">
        <v>0</v>
      </c>
      <c r="EA320" s="53">
        <v>0</v>
      </c>
      <c r="EB320" s="53"/>
      <c r="EC320" s="53"/>
      <c r="ED320" s="53"/>
      <c r="EE320" s="51"/>
      <c r="EF320" s="53"/>
      <c r="EG320" s="53"/>
      <c r="EH320" s="53"/>
      <c r="EI320" s="53"/>
      <c r="EJ320" s="53"/>
      <c r="EK320" s="53"/>
      <c r="EL320" s="53"/>
      <c r="EM320" s="53"/>
      <c r="EN320" s="53"/>
      <c r="EO320" s="53"/>
      <c r="EP320" s="53"/>
      <c r="EQ320" s="59">
        <v>51826</v>
      </c>
      <c r="ER320" s="59">
        <v>3319</v>
      </c>
      <c r="ES320" s="59">
        <v>0</v>
      </c>
      <c r="ET320" s="59">
        <v>0</v>
      </c>
      <c r="EU320" s="59">
        <v>0</v>
      </c>
      <c r="EV320" s="59">
        <v>0</v>
      </c>
      <c r="EW320" s="59">
        <v>0</v>
      </c>
      <c r="EX320" s="59">
        <v>0</v>
      </c>
      <c r="EY320" s="59">
        <v>0</v>
      </c>
      <c r="EZ320" s="59">
        <v>0</v>
      </c>
      <c r="FA320" s="59">
        <v>0</v>
      </c>
      <c r="FB320" s="59">
        <v>0</v>
      </c>
      <c r="FC320" s="59">
        <v>0</v>
      </c>
      <c r="FD320" s="59">
        <v>0</v>
      </c>
      <c r="FE320" s="59">
        <v>0</v>
      </c>
      <c r="FF320" s="59">
        <v>0</v>
      </c>
      <c r="FG320" s="59">
        <v>0</v>
      </c>
      <c r="FH320" s="59">
        <v>0</v>
      </c>
      <c r="FI320" s="59">
        <v>0</v>
      </c>
      <c r="FJ320" s="59">
        <v>0</v>
      </c>
      <c r="FK320" s="59">
        <v>0</v>
      </c>
      <c r="FL320" s="59">
        <v>0</v>
      </c>
      <c r="FM320" s="56"/>
      <c r="FN320" s="56" t="s">
        <v>466</v>
      </c>
      <c r="FO320" s="60" t="b">
        <f t="shared" si="4"/>
        <v>1</v>
      </c>
    </row>
    <row r="321" spans="1:171" s="58" customFormat="1" ht="12.75" x14ac:dyDescent="0.2">
      <c r="A321" s="51" t="s">
        <v>437</v>
      </c>
      <c r="B321" s="52">
        <v>51826</v>
      </c>
      <c r="C321" s="53">
        <v>1</v>
      </c>
      <c r="D321" s="53">
        <v>0</v>
      </c>
      <c r="E321" s="54" t="s">
        <v>2102</v>
      </c>
      <c r="F321" s="53" t="s">
        <v>619</v>
      </c>
      <c r="G321" s="53"/>
      <c r="H321" s="53" t="s">
        <v>2103</v>
      </c>
      <c r="I321" s="53">
        <v>2</v>
      </c>
      <c r="J321" s="53" t="s">
        <v>2008</v>
      </c>
      <c r="K321" s="53" t="s">
        <v>447</v>
      </c>
      <c r="L321" s="53" t="s">
        <v>448</v>
      </c>
      <c r="M321" s="53" t="s">
        <v>447</v>
      </c>
      <c r="N321" s="53">
        <v>1</v>
      </c>
      <c r="O321" s="53">
        <v>410</v>
      </c>
      <c r="P321" s="53">
        <v>1</v>
      </c>
      <c r="Q321" s="53" t="s">
        <v>153</v>
      </c>
      <c r="R321" s="53" t="s">
        <v>153</v>
      </c>
      <c r="S321" s="53" t="s">
        <v>153</v>
      </c>
      <c r="T321" s="53" t="s">
        <v>2105</v>
      </c>
      <c r="U321" s="53" t="s">
        <v>153</v>
      </c>
      <c r="V321" s="53" t="s">
        <v>153</v>
      </c>
      <c r="W321" s="53" t="s">
        <v>153</v>
      </c>
      <c r="X321" s="53" t="s">
        <v>153</v>
      </c>
      <c r="Y321" s="53" t="s">
        <v>153</v>
      </c>
      <c r="Z321" s="51"/>
      <c r="AA321" s="51" t="s">
        <v>452</v>
      </c>
      <c r="AB321" s="51" t="s">
        <v>2102</v>
      </c>
      <c r="AC321" s="51" t="s">
        <v>619</v>
      </c>
      <c r="AD321" s="51" t="s">
        <v>2103</v>
      </c>
      <c r="AE321" s="51" t="s">
        <v>2008</v>
      </c>
      <c r="AF321" s="53">
        <v>1</v>
      </c>
      <c r="AG321" s="53">
        <v>408</v>
      </c>
      <c r="AH321" s="53">
        <v>1</v>
      </c>
      <c r="AI321" s="53">
        <v>0</v>
      </c>
      <c r="AJ321" s="53" t="s">
        <v>153</v>
      </c>
      <c r="AK321" s="53" t="s">
        <v>153</v>
      </c>
      <c r="AL321" s="53" t="s">
        <v>153</v>
      </c>
      <c r="AM321" s="53" t="s">
        <v>2105</v>
      </c>
      <c r="AN321" s="53" t="s">
        <v>153</v>
      </c>
      <c r="AO321" s="53" t="s">
        <v>153</v>
      </c>
      <c r="AP321" s="53" t="s">
        <v>153</v>
      </c>
      <c r="AQ321" s="53" t="s">
        <v>153</v>
      </c>
      <c r="AR321" s="53" t="s">
        <v>153</v>
      </c>
      <c r="AS321" s="53">
        <v>2015</v>
      </c>
      <c r="AT321" s="53" t="s">
        <v>153</v>
      </c>
      <c r="AU321" s="53" t="s">
        <v>153</v>
      </c>
      <c r="AV321" s="53" t="s">
        <v>153</v>
      </c>
      <c r="AW321" s="53" t="s">
        <v>153</v>
      </c>
      <c r="AX321" s="53" t="s">
        <v>153</v>
      </c>
      <c r="AY321" s="51"/>
      <c r="AZ321" s="51" t="s">
        <v>153</v>
      </c>
      <c r="BA321" s="53">
        <v>3319</v>
      </c>
      <c r="BB321" s="53">
        <v>0</v>
      </c>
      <c r="BC321" s="53"/>
      <c r="BD321" s="53"/>
      <c r="BE321" s="53"/>
      <c r="BF321" s="53"/>
      <c r="BG321" s="53"/>
      <c r="BH321" s="53"/>
      <c r="BI321" s="53"/>
      <c r="BJ321" s="51">
        <v>0.49019607843137253</v>
      </c>
      <c r="BK321" s="53"/>
      <c r="BL321" s="53"/>
      <c r="BM321" s="53"/>
      <c r="BN321" s="53" t="s">
        <v>99</v>
      </c>
      <c r="BO321" s="53"/>
      <c r="BP321" s="53"/>
      <c r="BQ321" s="53" t="s">
        <v>99</v>
      </c>
      <c r="BR321" s="53"/>
      <c r="BS321" s="53"/>
      <c r="BT321" s="53"/>
      <c r="BU321" s="53"/>
      <c r="BV321" s="53"/>
      <c r="BW321" s="53"/>
      <c r="BX321" s="53"/>
      <c r="BY321" s="53"/>
      <c r="BZ321" s="53"/>
      <c r="CA321" s="53"/>
      <c r="CB321" s="53"/>
      <c r="CC321" s="53"/>
      <c r="CD321" s="53"/>
      <c r="CE321" s="53"/>
      <c r="CF321" s="53"/>
      <c r="CG321" s="53"/>
      <c r="CH321" s="53"/>
      <c r="CI321" s="53">
        <v>2017</v>
      </c>
      <c r="CJ321" s="53" t="s">
        <v>448</v>
      </c>
      <c r="CK321" s="53" t="s">
        <v>464</v>
      </c>
      <c r="CL321" s="53" t="s">
        <v>464</v>
      </c>
      <c r="CM321" s="53" t="s">
        <v>464</v>
      </c>
      <c r="CN321" s="53" t="s">
        <v>464</v>
      </c>
      <c r="CO321" s="53" t="s">
        <v>465</v>
      </c>
      <c r="CP321" s="53">
        <v>0</v>
      </c>
      <c r="CQ321" s="53">
        <v>0</v>
      </c>
      <c r="CR321" s="53">
        <v>0</v>
      </c>
      <c r="CS321" s="53">
        <v>0</v>
      </c>
      <c r="CT321" s="53">
        <v>0</v>
      </c>
      <c r="CU321" s="53">
        <v>0</v>
      </c>
      <c r="CV321" s="53">
        <v>0</v>
      </c>
      <c r="CW321" s="53">
        <v>0</v>
      </c>
      <c r="CX321" s="53">
        <v>0</v>
      </c>
      <c r="CY321" s="53">
        <v>0</v>
      </c>
      <c r="CZ321" s="53">
        <v>0</v>
      </c>
      <c r="DA321" s="53">
        <v>0</v>
      </c>
      <c r="DB321" s="53">
        <v>0</v>
      </c>
      <c r="DC321" s="53" t="s">
        <v>153</v>
      </c>
      <c r="DD321" s="53" t="s">
        <v>153</v>
      </c>
      <c r="DE321" s="53" t="s">
        <v>153</v>
      </c>
      <c r="DF321" s="53">
        <v>0</v>
      </c>
      <c r="DG321" s="53" t="s">
        <v>465</v>
      </c>
      <c r="DH321" s="53">
        <v>0</v>
      </c>
      <c r="DI321" s="53">
        <v>0</v>
      </c>
      <c r="DJ321" s="53">
        <v>0</v>
      </c>
      <c r="DK321" s="53">
        <v>0</v>
      </c>
      <c r="DL321" s="53">
        <v>0</v>
      </c>
      <c r="DM321" s="53">
        <v>0</v>
      </c>
      <c r="DN321" s="53">
        <v>0</v>
      </c>
      <c r="DO321" s="53">
        <v>0</v>
      </c>
      <c r="DP321" s="53">
        <v>0</v>
      </c>
      <c r="DQ321" s="53">
        <v>0</v>
      </c>
      <c r="DR321" s="53">
        <v>0</v>
      </c>
      <c r="DS321" s="53">
        <v>0</v>
      </c>
      <c r="DT321" s="53">
        <v>0</v>
      </c>
      <c r="DU321" s="53" t="s">
        <v>153</v>
      </c>
      <c r="DV321" s="53" t="s">
        <v>153</v>
      </c>
      <c r="DW321" s="51"/>
      <c r="DX321" s="53">
        <v>0</v>
      </c>
      <c r="DY321" s="53">
        <v>0</v>
      </c>
      <c r="DZ321" s="53">
        <v>0</v>
      </c>
      <c r="EA321" s="53">
        <v>0</v>
      </c>
      <c r="EB321" s="53"/>
      <c r="EC321" s="53"/>
      <c r="ED321" s="53"/>
      <c r="EE321" s="51"/>
      <c r="EF321" s="53"/>
      <c r="EG321" s="53"/>
      <c r="EH321" s="53"/>
      <c r="EI321" s="53"/>
      <c r="EJ321" s="53"/>
      <c r="EK321" s="53"/>
      <c r="EL321" s="53"/>
      <c r="EM321" s="53"/>
      <c r="EN321" s="53"/>
      <c r="EO321" s="53"/>
      <c r="EP321" s="53"/>
      <c r="EQ321" s="59">
        <v>51826</v>
      </c>
      <c r="ER321" s="59">
        <v>3319</v>
      </c>
      <c r="ES321" s="59">
        <v>0</v>
      </c>
      <c r="ET321" s="59">
        <v>0</v>
      </c>
      <c r="EU321" s="59">
        <v>0</v>
      </c>
      <c r="EV321" s="59">
        <v>0</v>
      </c>
      <c r="EW321" s="56"/>
      <c r="EX321" s="56"/>
      <c r="EY321" s="56"/>
      <c r="EZ321" s="56"/>
      <c r="FA321" s="56"/>
      <c r="FB321" s="56"/>
      <c r="FC321" s="56"/>
      <c r="FD321" s="56"/>
      <c r="FE321" s="56"/>
      <c r="FF321" s="56"/>
      <c r="FG321" s="56"/>
      <c r="FH321" s="56"/>
      <c r="FI321" s="56"/>
      <c r="FJ321" s="56"/>
      <c r="FK321" s="56"/>
      <c r="FL321" s="56"/>
      <c r="FM321" s="56"/>
      <c r="FN321" s="56" t="s">
        <v>466</v>
      </c>
      <c r="FO321" s="60" t="b">
        <f t="shared" si="4"/>
        <v>1</v>
      </c>
    </row>
    <row r="322" spans="1:171" s="58" customFormat="1" ht="12.75" x14ac:dyDescent="0.2">
      <c r="A322" s="51" t="s">
        <v>437</v>
      </c>
      <c r="B322" s="52">
        <v>25405</v>
      </c>
      <c r="C322" s="53">
        <v>0</v>
      </c>
      <c r="D322" s="53">
        <v>2</v>
      </c>
      <c r="E322" s="54" t="s">
        <v>2109</v>
      </c>
      <c r="F322" s="53" t="s">
        <v>2110</v>
      </c>
      <c r="G322" s="53"/>
      <c r="H322" s="53" t="s">
        <v>2111</v>
      </c>
      <c r="I322" s="53">
        <v>2</v>
      </c>
      <c r="J322" s="53" t="s">
        <v>2112</v>
      </c>
      <c r="K322" s="53" t="s">
        <v>447</v>
      </c>
      <c r="L322" s="53" t="s">
        <v>448</v>
      </c>
      <c r="M322" s="53" t="s">
        <v>447</v>
      </c>
      <c r="N322" s="53">
        <v>2</v>
      </c>
      <c r="O322" s="53">
        <v>420</v>
      </c>
      <c r="P322" s="53">
        <v>2</v>
      </c>
      <c r="Q322" s="53" t="s">
        <v>153</v>
      </c>
      <c r="R322" s="53" t="s">
        <v>2113</v>
      </c>
      <c r="S322" s="53" t="s">
        <v>2114</v>
      </c>
      <c r="T322" s="53" t="s">
        <v>2115</v>
      </c>
      <c r="U322" s="53" t="s">
        <v>2116</v>
      </c>
      <c r="V322" s="53" t="s">
        <v>2117</v>
      </c>
      <c r="W322" s="53" t="s">
        <v>153</v>
      </c>
      <c r="X322" s="53" t="s">
        <v>2118</v>
      </c>
      <c r="Y322" s="53" t="s">
        <v>546</v>
      </c>
      <c r="Z322" s="51"/>
      <c r="AA322" s="51" t="s">
        <v>452</v>
      </c>
      <c r="AB322" s="51" t="s">
        <v>2109</v>
      </c>
      <c r="AC322" s="51" t="s">
        <v>2110</v>
      </c>
      <c r="AD322" s="51" t="s">
        <v>2111</v>
      </c>
      <c r="AE322" s="51" t="s">
        <v>2112</v>
      </c>
      <c r="AF322" s="53">
        <v>2</v>
      </c>
      <c r="AG322" s="53">
        <v>360</v>
      </c>
      <c r="AH322" s="53">
        <v>3</v>
      </c>
      <c r="AI322" s="53">
        <v>2</v>
      </c>
      <c r="AJ322" s="53" t="s">
        <v>153</v>
      </c>
      <c r="AK322" s="53" t="s">
        <v>2113</v>
      </c>
      <c r="AL322" s="53" t="s">
        <v>2114</v>
      </c>
      <c r="AM322" s="53" t="s">
        <v>2115</v>
      </c>
      <c r="AN322" s="53" t="s">
        <v>2118</v>
      </c>
      <c r="AO322" s="53" t="s">
        <v>546</v>
      </c>
      <c r="AP322" s="53" t="s">
        <v>2116</v>
      </c>
      <c r="AQ322" s="53" t="s">
        <v>2117</v>
      </c>
      <c r="AR322" s="53" t="s">
        <v>153</v>
      </c>
      <c r="AS322" s="53">
        <v>2015</v>
      </c>
      <c r="AT322" s="53" t="s">
        <v>153</v>
      </c>
      <c r="AU322" s="53" t="s">
        <v>153</v>
      </c>
      <c r="AV322" s="53" t="s">
        <v>153</v>
      </c>
      <c r="AW322" s="53" t="s">
        <v>153</v>
      </c>
      <c r="AX322" s="53" t="s">
        <v>153</v>
      </c>
      <c r="AY322" s="51"/>
      <c r="AZ322" s="51" t="s">
        <v>153</v>
      </c>
      <c r="BA322" s="53">
        <v>5106</v>
      </c>
      <c r="BB322" s="53">
        <v>0</v>
      </c>
      <c r="BC322" s="53"/>
      <c r="BD322" s="53"/>
      <c r="BE322" s="53"/>
      <c r="BF322" s="53"/>
      <c r="BG322" s="53"/>
      <c r="BH322" s="53" t="s">
        <v>532</v>
      </c>
      <c r="BI322" s="53"/>
      <c r="BJ322" s="51">
        <v>16.666666666666664</v>
      </c>
      <c r="BK322" s="53"/>
      <c r="BL322" s="53"/>
      <c r="BM322" s="53"/>
      <c r="BN322" s="53" t="s">
        <v>147</v>
      </c>
      <c r="BO322" s="53"/>
      <c r="BP322" s="53"/>
      <c r="BQ322" s="53" t="s">
        <v>147</v>
      </c>
      <c r="BR322" s="53"/>
      <c r="BS322" s="53"/>
      <c r="BT322" s="53"/>
      <c r="BU322" s="53"/>
      <c r="BV322" s="53"/>
      <c r="BW322" s="53"/>
      <c r="BX322" s="53"/>
      <c r="BY322" s="53"/>
      <c r="BZ322" s="53"/>
      <c r="CA322" s="53"/>
      <c r="CB322" s="53"/>
      <c r="CC322" s="53"/>
      <c r="CD322" s="53"/>
      <c r="CE322" s="53"/>
      <c r="CF322" s="53" t="s">
        <v>462</v>
      </c>
      <c r="CG322" s="53"/>
      <c r="CH322" s="53"/>
      <c r="CI322" s="53">
        <v>2017</v>
      </c>
      <c r="CJ322" s="53" t="s">
        <v>448</v>
      </c>
      <c r="CK322" s="53" t="s">
        <v>463</v>
      </c>
      <c r="CL322" s="53" t="s">
        <v>501</v>
      </c>
      <c r="CM322" s="53" t="s">
        <v>464</v>
      </c>
      <c r="CN322" s="53" t="s">
        <v>464</v>
      </c>
      <c r="CO322" s="53" t="s">
        <v>465</v>
      </c>
      <c r="CP322" s="53">
        <v>0</v>
      </c>
      <c r="CQ322" s="53">
        <v>0</v>
      </c>
      <c r="CR322" s="53">
        <v>0</v>
      </c>
      <c r="CS322" s="53">
        <v>0</v>
      </c>
      <c r="CT322" s="53">
        <v>0</v>
      </c>
      <c r="CU322" s="53">
        <v>0</v>
      </c>
      <c r="CV322" s="53">
        <v>0</v>
      </c>
      <c r="CW322" s="53">
        <v>0</v>
      </c>
      <c r="CX322" s="53">
        <v>0</v>
      </c>
      <c r="CY322" s="53">
        <v>0</v>
      </c>
      <c r="CZ322" s="53">
        <v>0</v>
      </c>
      <c r="DA322" s="53">
        <v>0</v>
      </c>
      <c r="DB322" s="53">
        <v>0</v>
      </c>
      <c r="DC322" s="53" t="s">
        <v>153</v>
      </c>
      <c r="DD322" s="53" t="s">
        <v>153</v>
      </c>
      <c r="DE322" s="53" t="s">
        <v>153</v>
      </c>
      <c r="DF322" s="53">
        <v>0</v>
      </c>
      <c r="DG322" s="53" t="s">
        <v>465</v>
      </c>
      <c r="DH322" s="53">
        <v>0</v>
      </c>
      <c r="DI322" s="53">
        <v>0</v>
      </c>
      <c r="DJ322" s="53">
        <v>0</v>
      </c>
      <c r="DK322" s="53">
        <v>0</v>
      </c>
      <c r="DL322" s="53">
        <v>0</v>
      </c>
      <c r="DM322" s="53">
        <v>0</v>
      </c>
      <c r="DN322" s="53">
        <v>0</v>
      </c>
      <c r="DO322" s="53">
        <v>0</v>
      </c>
      <c r="DP322" s="53">
        <v>0</v>
      </c>
      <c r="DQ322" s="53">
        <v>0</v>
      </c>
      <c r="DR322" s="53">
        <v>0</v>
      </c>
      <c r="DS322" s="53">
        <v>0</v>
      </c>
      <c r="DT322" s="53">
        <v>0</v>
      </c>
      <c r="DU322" s="53" t="s">
        <v>153</v>
      </c>
      <c r="DV322" s="53" t="s">
        <v>153</v>
      </c>
      <c r="DW322" s="51"/>
      <c r="DX322" s="53">
        <v>0</v>
      </c>
      <c r="DY322" s="53">
        <v>1</v>
      </c>
      <c r="DZ322" s="53">
        <v>0</v>
      </c>
      <c r="EA322" s="53">
        <v>0</v>
      </c>
      <c r="EB322" s="53"/>
      <c r="EC322" s="53"/>
      <c r="ED322" s="53"/>
      <c r="EE322" s="51"/>
      <c r="EF322" s="53"/>
      <c r="EG322" s="53"/>
      <c r="EH322" s="53"/>
      <c r="EI322" s="53"/>
      <c r="EJ322" s="53"/>
      <c r="EK322" s="53"/>
      <c r="EL322" s="53"/>
      <c r="EM322" s="53"/>
      <c r="EN322" s="53"/>
      <c r="EO322" s="53"/>
      <c r="EP322" s="53"/>
      <c r="EQ322" s="59">
        <v>25405</v>
      </c>
      <c r="ER322" s="59">
        <v>5106</v>
      </c>
      <c r="ES322" s="59">
        <v>0</v>
      </c>
      <c r="ET322" s="59">
        <v>0</v>
      </c>
      <c r="EU322" s="59">
        <v>0</v>
      </c>
      <c r="EV322" s="59">
        <v>0</v>
      </c>
      <c r="EW322" s="59">
        <v>0</v>
      </c>
      <c r="EX322" s="59">
        <v>0</v>
      </c>
      <c r="EY322" s="59">
        <v>0</v>
      </c>
      <c r="EZ322" s="59">
        <v>0</v>
      </c>
      <c r="FA322" s="59">
        <v>0</v>
      </c>
      <c r="FB322" s="59">
        <v>0</v>
      </c>
      <c r="FC322" s="59">
        <v>0</v>
      </c>
      <c r="FD322" s="59">
        <v>0</v>
      </c>
      <c r="FE322" s="59">
        <v>0</v>
      </c>
      <c r="FF322" s="59">
        <v>0</v>
      </c>
      <c r="FG322" s="59">
        <v>0</v>
      </c>
      <c r="FH322" s="59">
        <v>0</v>
      </c>
      <c r="FI322" s="59">
        <v>1</v>
      </c>
      <c r="FJ322" s="59">
        <v>0</v>
      </c>
      <c r="FK322" s="59">
        <v>0</v>
      </c>
      <c r="FL322" s="59">
        <v>0</v>
      </c>
      <c r="FM322" s="56"/>
      <c r="FN322" s="56" t="s">
        <v>466</v>
      </c>
      <c r="FO322" s="60" t="b">
        <f t="shared" ref="FO322:FO363" si="5">IF(EQ322=B322,TRUE,FALSE)</f>
        <v>1</v>
      </c>
    </row>
    <row r="323" spans="1:171" s="58" customFormat="1" ht="12.75" x14ac:dyDescent="0.2">
      <c r="A323" s="51" t="s">
        <v>437</v>
      </c>
      <c r="B323" s="52">
        <v>25405</v>
      </c>
      <c r="C323" s="53">
        <v>1</v>
      </c>
      <c r="D323" s="53">
        <v>0</v>
      </c>
      <c r="E323" s="54" t="s">
        <v>2109</v>
      </c>
      <c r="F323" s="53" t="s">
        <v>2110</v>
      </c>
      <c r="G323" s="53"/>
      <c r="H323" s="53" t="s">
        <v>2111</v>
      </c>
      <c r="I323" s="53">
        <v>2</v>
      </c>
      <c r="J323" s="53" t="s">
        <v>2112</v>
      </c>
      <c r="K323" s="53" t="s">
        <v>447</v>
      </c>
      <c r="L323" s="53" t="s">
        <v>448</v>
      </c>
      <c r="M323" s="53" t="s">
        <v>447</v>
      </c>
      <c r="N323" s="53">
        <v>2</v>
      </c>
      <c r="O323" s="53">
        <v>420</v>
      </c>
      <c r="P323" s="53">
        <v>2</v>
      </c>
      <c r="Q323" s="53" t="s">
        <v>153</v>
      </c>
      <c r="R323" s="53" t="s">
        <v>153</v>
      </c>
      <c r="S323" s="53" t="s">
        <v>153</v>
      </c>
      <c r="T323" s="53" t="s">
        <v>2115</v>
      </c>
      <c r="U323" s="53" t="s">
        <v>153</v>
      </c>
      <c r="V323" s="53" t="s">
        <v>153</v>
      </c>
      <c r="W323" s="53" t="s">
        <v>153</v>
      </c>
      <c r="X323" s="53" t="s">
        <v>153</v>
      </c>
      <c r="Y323" s="53" t="s">
        <v>153</v>
      </c>
      <c r="Z323" s="51"/>
      <c r="AA323" s="51" t="s">
        <v>452</v>
      </c>
      <c r="AB323" s="51" t="s">
        <v>2109</v>
      </c>
      <c r="AC323" s="51" t="s">
        <v>2110</v>
      </c>
      <c r="AD323" s="51" t="s">
        <v>2111</v>
      </c>
      <c r="AE323" s="51" t="s">
        <v>2112</v>
      </c>
      <c r="AF323" s="53">
        <v>2</v>
      </c>
      <c r="AG323" s="53">
        <v>360</v>
      </c>
      <c r="AH323" s="53">
        <v>3</v>
      </c>
      <c r="AI323" s="53">
        <v>0</v>
      </c>
      <c r="AJ323" s="53" t="s">
        <v>153</v>
      </c>
      <c r="AK323" s="53" t="s">
        <v>153</v>
      </c>
      <c r="AL323" s="53" t="s">
        <v>153</v>
      </c>
      <c r="AM323" s="53" t="s">
        <v>2115</v>
      </c>
      <c r="AN323" s="53" t="s">
        <v>153</v>
      </c>
      <c r="AO323" s="53" t="s">
        <v>153</v>
      </c>
      <c r="AP323" s="53" t="s">
        <v>153</v>
      </c>
      <c r="AQ323" s="53" t="s">
        <v>153</v>
      </c>
      <c r="AR323" s="53" t="s">
        <v>153</v>
      </c>
      <c r="AS323" s="53">
        <v>2015</v>
      </c>
      <c r="AT323" s="53" t="s">
        <v>153</v>
      </c>
      <c r="AU323" s="53" t="s">
        <v>153</v>
      </c>
      <c r="AV323" s="53" t="s">
        <v>153</v>
      </c>
      <c r="AW323" s="53" t="s">
        <v>153</v>
      </c>
      <c r="AX323" s="53" t="s">
        <v>153</v>
      </c>
      <c r="AY323" s="51"/>
      <c r="AZ323" s="51" t="s">
        <v>153</v>
      </c>
      <c r="BA323" s="53">
        <v>5106</v>
      </c>
      <c r="BB323" s="53">
        <v>0</v>
      </c>
      <c r="BC323" s="53"/>
      <c r="BD323" s="53"/>
      <c r="BE323" s="53"/>
      <c r="BF323" s="53"/>
      <c r="BG323" s="53"/>
      <c r="BH323" s="53"/>
      <c r="BI323" s="53"/>
      <c r="BJ323" s="51">
        <v>16.666666666666664</v>
      </c>
      <c r="BK323" s="53"/>
      <c r="BL323" s="53"/>
      <c r="BM323" s="53"/>
      <c r="BN323" s="53" t="s">
        <v>147</v>
      </c>
      <c r="BO323" s="53"/>
      <c r="BP323" s="53"/>
      <c r="BQ323" s="53" t="s">
        <v>147</v>
      </c>
      <c r="BR323" s="53"/>
      <c r="BS323" s="53"/>
      <c r="BT323" s="53"/>
      <c r="BU323" s="53"/>
      <c r="BV323" s="53"/>
      <c r="BW323" s="53"/>
      <c r="BX323" s="53"/>
      <c r="BY323" s="53"/>
      <c r="BZ323" s="53"/>
      <c r="CA323" s="53"/>
      <c r="CB323" s="53"/>
      <c r="CC323" s="53"/>
      <c r="CD323" s="53"/>
      <c r="CE323" s="53"/>
      <c r="CF323" s="53"/>
      <c r="CG323" s="53"/>
      <c r="CH323" s="53"/>
      <c r="CI323" s="53">
        <v>2017</v>
      </c>
      <c r="CJ323" s="53" t="s">
        <v>448</v>
      </c>
      <c r="CK323" s="53" t="s">
        <v>463</v>
      </c>
      <c r="CL323" s="53" t="s">
        <v>501</v>
      </c>
      <c r="CM323" s="53" t="s">
        <v>464</v>
      </c>
      <c r="CN323" s="53" t="s">
        <v>464</v>
      </c>
      <c r="CO323" s="53" t="s">
        <v>465</v>
      </c>
      <c r="CP323" s="53">
        <v>0</v>
      </c>
      <c r="CQ323" s="53">
        <v>0</v>
      </c>
      <c r="CR323" s="53">
        <v>0</v>
      </c>
      <c r="CS323" s="53">
        <v>0</v>
      </c>
      <c r="CT323" s="53">
        <v>0</v>
      </c>
      <c r="CU323" s="53">
        <v>0</v>
      </c>
      <c r="CV323" s="53">
        <v>0</v>
      </c>
      <c r="CW323" s="53">
        <v>0</v>
      </c>
      <c r="CX323" s="53">
        <v>0</v>
      </c>
      <c r="CY323" s="53">
        <v>0</v>
      </c>
      <c r="CZ323" s="53">
        <v>0</v>
      </c>
      <c r="DA323" s="53">
        <v>0</v>
      </c>
      <c r="DB323" s="53">
        <v>0</v>
      </c>
      <c r="DC323" s="53" t="s">
        <v>153</v>
      </c>
      <c r="DD323" s="53" t="s">
        <v>153</v>
      </c>
      <c r="DE323" s="53" t="s">
        <v>153</v>
      </c>
      <c r="DF323" s="53">
        <v>0</v>
      </c>
      <c r="DG323" s="53" t="s">
        <v>465</v>
      </c>
      <c r="DH323" s="53">
        <v>0</v>
      </c>
      <c r="DI323" s="53">
        <v>0</v>
      </c>
      <c r="DJ323" s="53">
        <v>0</v>
      </c>
      <c r="DK323" s="53">
        <v>0</v>
      </c>
      <c r="DL323" s="53">
        <v>0</v>
      </c>
      <c r="DM323" s="53">
        <v>0</v>
      </c>
      <c r="DN323" s="53">
        <v>0</v>
      </c>
      <c r="DO323" s="53">
        <v>0</v>
      </c>
      <c r="DP323" s="53">
        <v>0</v>
      </c>
      <c r="DQ323" s="53">
        <v>0</v>
      </c>
      <c r="DR323" s="53">
        <v>0</v>
      </c>
      <c r="DS323" s="53">
        <v>0</v>
      </c>
      <c r="DT323" s="53">
        <v>0</v>
      </c>
      <c r="DU323" s="53" t="s">
        <v>153</v>
      </c>
      <c r="DV323" s="53" t="s">
        <v>153</v>
      </c>
      <c r="DW323" s="51"/>
      <c r="DX323" s="53">
        <v>0</v>
      </c>
      <c r="DY323" s="53">
        <v>1</v>
      </c>
      <c r="DZ323" s="53">
        <v>0</v>
      </c>
      <c r="EA323" s="53">
        <v>0</v>
      </c>
      <c r="EB323" s="53"/>
      <c r="EC323" s="53"/>
      <c r="ED323" s="53"/>
      <c r="EE323" s="51"/>
      <c r="EF323" s="53"/>
      <c r="EG323" s="53"/>
      <c r="EH323" s="53"/>
      <c r="EI323" s="53"/>
      <c r="EJ323" s="53"/>
      <c r="EK323" s="53"/>
      <c r="EL323" s="53"/>
      <c r="EM323" s="53"/>
      <c r="EN323" s="53"/>
      <c r="EO323" s="53"/>
      <c r="EP323" s="53"/>
      <c r="EQ323" s="59">
        <v>25405</v>
      </c>
      <c r="ER323" s="59">
        <v>5106</v>
      </c>
      <c r="ES323" s="59">
        <v>0</v>
      </c>
      <c r="ET323" s="59">
        <v>0</v>
      </c>
      <c r="EU323" s="59">
        <v>0</v>
      </c>
      <c r="EV323" s="59">
        <v>0</v>
      </c>
      <c r="EW323" s="56"/>
      <c r="EX323" s="56"/>
      <c r="EY323" s="56"/>
      <c r="EZ323" s="56"/>
      <c r="FA323" s="56"/>
      <c r="FB323" s="56"/>
      <c r="FC323" s="56"/>
      <c r="FD323" s="56"/>
      <c r="FE323" s="56"/>
      <c r="FF323" s="56"/>
      <c r="FG323" s="56"/>
      <c r="FH323" s="56"/>
      <c r="FI323" s="56"/>
      <c r="FJ323" s="56"/>
      <c r="FK323" s="56"/>
      <c r="FL323" s="56"/>
      <c r="FM323" s="56"/>
      <c r="FN323" s="56" t="s">
        <v>466</v>
      </c>
      <c r="FO323" s="60" t="b">
        <f t="shared" si="5"/>
        <v>1</v>
      </c>
    </row>
    <row r="324" spans="1:171" s="58" customFormat="1" ht="12.75" x14ac:dyDescent="0.2">
      <c r="A324" s="51" t="s">
        <v>437</v>
      </c>
      <c r="B324" s="52">
        <v>70601</v>
      </c>
      <c r="C324" s="53">
        <v>0</v>
      </c>
      <c r="D324" s="53">
        <v>2</v>
      </c>
      <c r="E324" s="54">
        <v>30606294400013</v>
      </c>
      <c r="F324" s="53" t="s">
        <v>2016</v>
      </c>
      <c r="G324" s="53"/>
      <c r="H324" s="53" t="s">
        <v>2119</v>
      </c>
      <c r="I324" s="53">
        <v>2</v>
      </c>
      <c r="J324" s="53" t="s">
        <v>2120</v>
      </c>
      <c r="K324" s="53" t="s">
        <v>447</v>
      </c>
      <c r="L324" s="53" t="s">
        <v>472</v>
      </c>
      <c r="M324" s="53" t="s">
        <v>447</v>
      </c>
      <c r="N324" s="53">
        <v>2</v>
      </c>
      <c r="O324" s="53">
        <v>424</v>
      </c>
      <c r="P324" s="53">
        <v>60</v>
      </c>
      <c r="Q324" s="53" t="s">
        <v>153</v>
      </c>
      <c r="R324" s="53" t="s">
        <v>2121</v>
      </c>
      <c r="S324" s="53" t="s">
        <v>2122</v>
      </c>
      <c r="T324" s="53" t="s">
        <v>2123</v>
      </c>
      <c r="U324" s="53" t="s">
        <v>2124</v>
      </c>
      <c r="V324" s="53" t="s">
        <v>2125</v>
      </c>
      <c r="W324" s="53" t="s">
        <v>153</v>
      </c>
      <c r="X324" s="53" t="s">
        <v>2126</v>
      </c>
      <c r="Y324" s="53" t="s">
        <v>1060</v>
      </c>
      <c r="Z324" s="51"/>
      <c r="AA324" s="51" t="s">
        <v>452</v>
      </c>
      <c r="AB324" s="51" t="s">
        <v>2127</v>
      </c>
      <c r="AC324" s="51" t="s">
        <v>2016</v>
      </c>
      <c r="AD324" s="51" t="s">
        <v>2119</v>
      </c>
      <c r="AE324" s="51" t="s">
        <v>2120</v>
      </c>
      <c r="AF324" s="53">
        <v>1</v>
      </c>
      <c r="AG324" s="53">
        <v>226</v>
      </c>
      <c r="AH324" s="53">
        <v>50</v>
      </c>
      <c r="AI324" s="53">
        <v>1</v>
      </c>
      <c r="AJ324" s="53" t="s">
        <v>153</v>
      </c>
      <c r="AK324" s="53" t="s">
        <v>2121</v>
      </c>
      <c r="AL324" s="53" t="s">
        <v>2122</v>
      </c>
      <c r="AM324" s="53" t="s">
        <v>2123</v>
      </c>
      <c r="AN324" s="53" t="s">
        <v>2128</v>
      </c>
      <c r="AO324" s="53" t="s">
        <v>2129</v>
      </c>
      <c r="AP324" s="53" t="s">
        <v>2130</v>
      </c>
      <c r="AQ324" s="53" t="s">
        <v>2125</v>
      </c>
      <c r="AR324" s="53" t="s">
        <v>153</v>
      </c>
      <c r="AS324" s="53">
        <v>2015</v>
      </c>
      <c r="AT324" s="53" t="s">
        <v>153</v>
      </c>
      <c r="AU324" s="53" t="s">
        <v>153</v>
      </c>
      <c r="AV324" s="53" t="s">
        <v>153</v>
      </c>
      <c r="AW324" s="53" t="s">
        <v>153</v>
      </c>
      <c r="AX324" s="53" t="s">
        <v>153</v>
      </c>
      <c r="AY324" s="51"/>
      <c r="AZ324" s="51" t="s">
        <v>153</v>
      </c>
      <c r="BA324" s="53">
        <v>9923</v>
      </c>
      <c r="BB324" s="53">
        <v>0</v>
      </c>
      <c r="BC324" s="53"/>
      <c r="BD324" s="53"/>
      <c r="BE324" s="53"/>
      <c r="BF324" s="53" t="s">
        <v>500</v>
      </c>
      <c r="BG324" s="53"/>
      <c r="BH324" s="53"/>
      <c r="BI324" s="53"/>
      <c r="BJ324" s="51">
        <v>87.610619469026545</v>
      </c>
      <c r="BK324" s="53"/>
      <c r="BL324" s="53"/>
      <c r="BM324" s="53"/>
      <c r="BN324" s="53" t="s">
        <v>134</v>
      </c>
      <c r="BO324" s="53"/>
      <c r="BP324" s="53"/>
      <c r="BQ324" s="53" t="s">
        <v>134</v>
      </c>
      <c r="BR324" s="53"/>
      <c r="BS324" s="53"/>
      <c r="BT324" s="53"/>
      <c r="BU324" s="53"/>
      <c r="BV324" s="53"/>
      <c r="BW324" s="53"/>
      <c r="BX324" s="53"/>
      <c r="BY324" s="53"/>
      <c r="BZ324" s="53"/>
      <c r="CA324" s="53" t="s">
        <v>534</v>
      </c>
      <c r="CB324" s="53"/>
      <c r="CC324" s="53"/>
      <c r="CD324" s="53"/>
      <c r="CE324" s="53"/>
      <c r="CF324" s="53" t="s">
        <v>462</v>
      </c>
      <c r="CG324" s="53"/>
      <c r="CH324" s="53" t="s">
        <v>535</v>
      </c>
      <c r="CI324" s="53">
        <v>2017</v>
      </c>
      <c r="CJ324" s="53" t="s">
        <v>472</v>
      </c>
      <c r="CK324" s="53" t="s">
        <v>463</v>
      </c>
      <c r="CL324" s="53" t="s">
        <v>463</v>
      </c>
      <c r="CM324" s="53" t="s">
        <v>464</v>
      </c>
      <c r="CN324" s="53" t="s">
        <v>464</v>
      </c>
      <c r="CO324" s="53" t="s">
        <v>465</v>
      </c>
      <c r="CP324" s="53">
        <v>7</v>
      </c>
      <c r="CQ324" s="53">
        <v>0</v>
      </c>
      <c r="CR324" s="53">
        <v>0</v>
      </c>
      <c r="CS324" s="53">
        <v>7</v>
      </c>
      <c r="CT324" s="53">
        <v>0</v>
      </c>
      <c r="CU324" s="53">
        <v>0</v>
      </c>
      <c r="CV324" s="53">
        <v>0</v>
      </c>
      <c r="CW324" s="53">
        <v>0</v>
      </c>
      <c r="CX324" s="53">
        <v>5</v>
      </c>
      <c r="CY324" s="53">
        <v>2</v>
      </c>
      <c r="CZ324" s="53">
        <v>0</v>
      </c>
      <c r="DA324" s="53">
        <v>0</v>
      </c>
      <c r="DB324" s="53">
        <v>0</v>
      </c>
      <c r="DC324" s="53" t="s">
        <v>153</v>
      </c>
      <c r="DD324" s="53" t="s">
        <v>153</v>
      </c>
      <c r="DE324" s="53" t="s">
        <v>153</v>
      </c>
      <c r="DF324" s="53">
        <v>0</v>
      </c>
      <c r="DG324" s="53" t="s">
        <v>465</v>
      </c>
      <c r="DH324" s="53">
        <v>2</v>
      </c>
      <c r="DI324" s="53">
        <v>0</v>
      </c>
      <c r="DJ324" s="53">
        <v>0</v>
      </c>
      <c r="DK324" s="53">
        <v>2</v>
      </c>
      <c r="DL324" s="53">
        <v>0</v>
      </c>
      <c r="DM324" s="53">
        <v>0</v>
      </c>
      <c r="DN324" s="53">
        <v>0</v>
      </c>
      <c r="DO324" s="53">
        <v>0</v>
      </c>
      <c r="DP324" s="53">
        <v>1</v>
      </c>
      <c r="DQ324" s="53">
        <v>1</v>
      </c>
      <c r="DR324" s="53">
        <v>0</v>
      </c>
      <c r="DS324" s="53">
        <v>0</v>
      </c>
      <c r="DT324" s="53">
        <v>0</v>
      </c>
      <c r="DU324" s="53" t="s">
        <v>153</v>
      </c>
      <c r="DV324" s="53" t="s">
        <v>153</v>
      </c>
      <c r="DW324" s="51"/>
      <c r="DX324" s="53">
        <v>0</v>
      </c>
      <c r="DY324" s="53">
        <v>2</v>
      </c>
      <c r="DZ324" s="53">
        <v>0</v>
      </c>
      <c r="EA324" s="53">
        <v>0</v>
      </c>
      <c r="EB324" s="53"/>
      <c r="EC324" s="53"/>
      <c r="ED324" s="53"/>
      <c r="EE324" s="51">
        <v>9.0909090909090917</v>
      </c>
      <c r="EF324" s="53"/>
      <c r="EG324" s="53"/>
      <c r="EH324" s="53"/>
      <c r="EI324" s="53"/>
      <c r="EJ324" s="53"/>
      <c r="EK324" s="53"/>
      <c r="EL324" s="53"/>
      <c r="EM324" s="53"/>
      <c r="EN324" s="53"/>
      <c r="EO324" s="53"/>
      <c r="EP324" s="53"/>
      <c r="EQ324" s="59">
        <v>70601</v>
      </c>
      <c r="ER324" s="59">
        <v>9923</v>
      </c>
      <c r="ES324" s="59">
        <v>0</v>
      </c>
      <c r="ET324" s="59">
        <v>0</v>
      </c>
      <c r="EU324" s="59">
        <v>0</v>
      </c>
      <c r="EV324" s="59">
        <v>0</v>
      </c>
      <c r="EW324" s="59">
        <v>7</v>
      </c>
      <c r="EX324" s="59">
        <v>2</v>
      </c>
      <c r="EY324" s="59">
        <v>0</v>
      </c>
      <c r="EZ324" s="59">
        <v>5</v>
      </c>
      <c r="FA324" s="59">
        <v>0</v>
      </c>
      <c r="FB324" s="59">
        <v>2</v>
      </c>
      <c r="FC324" s="59">
        <v>2</v>
      </c>
      <c r="FD324" s="59">
        <v>0</v>
      </c>
      <c r="FE324" s="59">
        <v>0</v>
      </c>
      <c r="FF324" s="59">
        <v>0</v>
      </c>
      <c r="FG324" s="59">
        <v>0</v>
      </c>
      <c r="FH324" s="59">
        <v>0</v>
      </c>
      <c r="FI324" s="59">
        <v>6</v>
      </c>
      <c r="FJ324" s="59">
        <v>0</v>
      </c>
      <c r="FK324" s="59">
        <v>0</v>
      </c>
      <c r="FL324" s="59">
        <v>0</v>
      </c>
      <c r="FM324" s="56"/>
      <c r="FN324" s="56" t="s">
        <v>536</v>
      </c>
      <c r="FO324" s="60" t="b">
        <f t="shared" si="5"/>
        <v>1</v>
      </c>
    </row>
    <row r="325" spans="1:171" s="58" customFormat="1" ht="12.75" x14ac:dyDescent="0.2">
      <c r="A325" s="51" t="s">
        <v>437</v>
      </c>
      <c r="B325" s="52">
        <v>70601</v>
      </c>
      <c r="C325" s="53">
        <v>1</v>
      </c>
      <c r="D325" s="53">
        <v>0</v>
      </c>
      <c r="E325" s="54" t="s">
        <v>2127</v>
      </c>
      <c r="F325" s="53" t="s">
        <v>2016</v>
      </c>
      <c r="G325" s="53"/>
      <c r="H325" s="53" t="s">
        <v>2119</v>
      </c>
      <c r="I325" s="53">
        <v>2</v>
      </c>
      <c r="J325" s="53" t="s">
        <v>2120</v>
      </c>
      <c r="K325" s="53" t="s">
        <v>447</v>
      </c>
      <c r="L325" s="53" t="s">
        <v>472</v>
      </c>
      <c r="M325" s="53" t="s">
        <v>447</v>
      </c>
      <c r="N325" s="53">
        <v>2</v>
      </c>
      <c r="O325" s="53">
        <v>424</v>
      </c>
      <c r="P325" s="53">
        <v>60</v>
      </c>
      <c r="Q325" s="53" t="s">
        <v>153</v>
      </c>
      <c r="R325" s="53" t="s">
        <v>153</v>
      </c>
      <c r="S325" s="53" t="s">
        <v>153</v>
      </c>
      <c r="T325" s="53" t="s">
        <v>2123</v>
      </c>
      <c r="U325" s="53" t="s">
        <v>153</v>
      </c>
      <c r="V325" s="53" t="s">
        <v>153</v>
      </c>
      <c r="W325" s="53" t="s">
        <v>153</v>
      </c>
      <c r="X325" s="53" t="s">
        <v>153</v>
      </c>
      <c r="Y325" s="53" t="s">
        <v>153</v>
      </c>
      <c r="Z325" s="51"/>
      <c r="AA325" s="51" t="s">
        <v>452</v>
      </c>
      <c r="AB325" s="51" t="s">
        <v>2127</v>
      </c>
      <c r="AC325" s="51" t="s">
        <v>2016</v>
      </c>
      <c r="AD325" s="51" t="s">
        <v>2119</v>
      </c>
      <c r="AE325" s="51" t="s">
        <v>2120</v>
      </c>
      <c r="AF325" s="53">
        <v>1</v>
      </c>
      <c r="AG325" s="53">
        <v>226</v>
      </c>
      <c r="AH325" s="53">
        <v>50</v>
      </c>
      <c r="AI325" s="53">
        <v>0</v>
      </c>
      <c r="AJ325" s="53" t="s">
        <v>153</v>
      </c>
      <c r="AK325" s="53" t="s">
        <v>153</v>
      </c>
      <c r="AL325" s="53" t="s">
        <v>153</v>
      </c>
      <c r="AM325" s="53" t="s">
        <v>2123</v>
      </c>
      <c r="AN325" s="53" t="s">
        <v>153</v>
      </c>
      <c r="AO325" s="53" t="s">
        <v>153</v>
      </c>
      <c r="AP325" s="53" t="s">
        <v>153</v>
      </c>
      <c r="AQ325" s="53" t="s">
        <v>153</v>
      </c>
      <c r="AR325" s="53" t="s">
        <v>153</v>
      </c>
      <c r="AS325" s="53">
        <v>2015</v>
      </c>
      <c r="AT325" s="53" t="s">
        <v>153</v>
      </c>
      <c r="AU325" s="53" t="s">
        <v>153</v>
      </c>
      <c r="AV325" s="53" t="s">
        <v>153</v>
      </c>
      <c r="AW325" s="53" t="s">
        <v>153</v>
      </c>
      <c r="AX325" s="53" t="s">
        <v>153</v>
      </c>
      <c r="AY325" s="51"/>
      <c r="AZ325" s="51" t="s">
        <v>153</v>
      </c>
      <c r="BA325" s="53">
        <v>9923</v>
      </c>
      <c r="BB325" s="53">
        <v>0</v>
      </c>
      <c r="BC325" s="53"/>
      <c r="BD325" s="53"/>
      <c r="BE325" s="53"/>
      <c r="BF325" s="53"/>
      <c r="BG325" s="53"/>
      <c r="BH325" s="53"/>
      <c r="BI325" s="53"/>
      <c r="BJ325" s="51">
        <v>87.610619469026545</v>
      </c>
      <c r="BK325" s="53"/>
      <c r="BL325" s="53"/>
      <c r="BM325" s="53"/>
      <c r="BN325" s="53" t="s">
        <v>134</v>
      </c>
      <c r="BO325" s="53"/>
      <c r="BP325" s="53"/>
      <c r="BQ325" s="53" t="s">
        <v>134</v>
      </c>
      <c r="BR325" s="53"/>
      <c r="BS325" s="53"/>
      <c r="BT325" s="53"/>
      <c r="BU325" s="53"/>
      <c r="BV325" s="53"/>
      <c r="BW325" s="53"/>
      <c r="BX325" s="53"/>
      <c r="BY325" s="53"/>
      <c r="BZ325" s="53"/>
      <c r="CA325" s="53"/>
      <c r="CB325" s="53"/>
      <c r="CC325" s="53"/>
      <c r="CD325" s="53"/>
      <c r="CE325" s="53"/>
      <c r="CF325" s="53"/>
      <c r="CG325" s="53"/>
      <c r="CH325" s="53"/>
      <c r="CI325" s="53">
        <v>2017</v>
      </c>
      <c r="CJ325" s="53" t="s">
        <v>472</v>
      </c>
      <c r="CK325" s="53" t="s">
        <v>463</v>
      </c>
      <c r="CL325" s="53" t="s">
        <v>463</v>
      </c>
      <c r="CM325" s="53" t="s">
        <v>464</v>
      </c>
      <c r="CN325" s="53" t="s">
        <v>464</v>
      </c>
      <c r="CO325" s="53" t="s">
        <v>465</v>
      </c>
      <c r="CP325" s="53">
        <v>7</v>
      </c>
      <c r="CQ325" s="53">
        <v>0</v>
      </c>
      <c r="CR325" s="53">
        <v>0</v>
      </c>
      <c r="CS325" s="53">
        <v>7</v>
      </c>
      <c r="CT325" s="53">
        <v>0</v>
      </c>
      <c r="CU325" s="53">
        <v>0</v>
      </c>
      <c r="CV325" s="53">
        <v>0</v>
      </c>
      <c r="CW325" s="53">
        <v>0</v>
      </c>
      <c r="CX325" s="53">
        <v>5</v>
      </c>
      <c r="CY325" s="53">
        <v>2</v>
      </c>
      <c r="CZ325" s="53">
        <v>0</v>
      </c>
      <c r="DA325" s="53">
        <v>0</v>
      </c>
      <c r="DB325" s="53">
        <v>0</v>
      </c>
      <c r="DC325" s="53" t="s">
        <v>153</v>
      </c>
      <c r="DD325" s="53" t="s">
        <v>153</v>
      </c>
      <c r="DE325" s="53" t="s">
        <v>153</v>
      </c>
      <c r="DF325" s="53">
        <v>0</v>
      </c>
      <c r="DG325" s="53" t="s">
        <v>465</v>
      </c>
      <c r="DH325" s="53">
        <v>2</v>
      </c>
      <c r="DI325" s="53">
        <v>0</v>
      </c>
      <c r="DJ325" s="53">
        <v>0</v>
      </c>
      <c r="DK325" s="53">
        <v>2</v>
      </c>
      <c r="DL325" s="53">
        <v>0</v>
      </c>
      <c r="DM325" s="53">
        <v>0</v>
      </c>
      <c r="DN325" s="53">
        <v>0</v>
      </c>
      <c r="DO325" s="53">
        <v>0</v>
      </c>
      <c r="DP325" s="53">
        <v>1</v>
      </c>
      <c r="DQ325" s="53">
        <v>1</v>
      </c>
      <c r="DR325" s="53">
        <v>0</v>
      </c>
      <c r="DS325" s="53">
        <v>0</v>
      </c>
      <c r="DT325" s="53">
        <v>0</v>
      </c>
      <c r="DU325" s="53" t="s">
        <v>153</v>
      </c>
      <c r="DV325" s="53" t="s">
        <v>153</v>
      </c>
      <c r="DW325" s="51"/>
      <c r="DX325" s="53">
        <v>0</v>
      </c>
      <c r="DY325" s="53">
        <v>2</v>
      </c>
      <c r="DZ325" s="53">
        <v>0</v>
      </c>
      <c r="EA325" s="53">
        <v>0</v>
      </c>
      <c r="EB325" s="53"/>
      <c r="EC325" s="53"/>
      <c r="ED325" s="53"/>
      <c r="EE325" s="51">
        <v>9.0909090909090917</v>
      </c>
      <c r="EF325" s="53"/>
      <c r="EG325" s="53"/>
      <c r="EH325" s="53"/>
      <c r="EI325" s="53"/>
      <c r="EJ325" s="53"/>
      <c r="EK325" s="53"/>
      <c r="EL325" s="53"/>
      <c r="EM325" s="53"/>
      <c r="EN325" s="53"/>
      <c r="EO325" s="53"/>
      <c r="EP325" s="53"/>
      <c r="EQ325" s="59">
        <v>70601</v>
      </c>
      <c r="ER325" s="59">
        <v>9923</v>
      </c>
      <c r="ES325" s="59">
        <v>0</v>
      </c>
      <c r="ET325" s="59">
        <v>0</v>
      </c>
      <c r="EU325" s="59">
        <v>0</v>
      </c>
      <c r="EV325" s="59">
        <v>0</v>
      </c>
      <c r="EW325" s="56"/>
      <c r="EX325" s="56"/>
      <c r="EY325" s="56"/>
      <c r="EZ325" s="56"/>
      <c r="FA325" s="56"/>
      <c r="FB325" s="56"/>
      <c r="FC325" s="56"/>
      <c r="FD325" s="56"/>
      <c r="FE325" s="56"/>
      <c r="FF325" s="56"/>
      <c r="FG325" s="56"/>
      <c r="FH325" s="56"/>
      <c r="FI325" s="56"/>
      <c r="FJ325" s="56"/>
      <c r="FK325" s="56"/>
      <c r="FL325" s="56"/>
      <c r="FM325" s="56"/>
      <c r="FN325" s="56" t="s">
        <v>536</v>
      </c>
      <c r="FO325" s="60" t="b">
        <f t="shared" si="5"/>
        <v>1</v>
      </c>
    </row>
    <row r="326" spans="1:171" s="58" customFormat="1" ht="12.75" x14ac:dyDescent="0.2">
      <c r="A326" s="51" t="s">
        <v>437</v>
      </c>
      <c r="B326" s="52">
        <v>70477</v>
      </c>
      <c r="C326" s="53">
        <v>0</v>
      </c>
      <c r="D326" s="53">
        <v>1</v>
      </c>
      <c r="E326" s="54" t="s">
        <v>2131</v>
      </c>
      <c r="F326" s="53" t="s">
        <v>619</v>
      </c>
      <c r="G326" s="53"/>
      <c r="H326" s="53" t="s">
        <v>2132</v>
      </c>
      <c r="I326" s="53">
        <v>2</v>
      </c>
      <c r="J326" s="53" t="s">
        <v>1454</v>
      </c>
      <c r="K326" s="53" t="s">
        <v>447</v>
      </c>
      <c r="L326" s="53" t="s">
        <v>472</v>
      </c>
      <c r="M326" s="53" t="s">
        <v>447</v>
      </c>
      <c r="N326" s="53">
        <v>1</v>
      </c>
      <c r="O326" s="53">
        <v>425</v>
      </c>
      <c r="P326" s="53">
        <v>3</v>
      </c>
      <c r="Q326" s="53" t="s">
        <v>153</v>
      </c>
      <c r="R326" s="53" t="s">
        <v>153</v>
      </c>
      <c r="S326" s="53" t="s">
        <v>2133</v>
      </c>
      <c r="T326" s="53" t="s">
        <v>2134</v>
      </c>
      <c r="U326" s="53" t="s">
        <v>1457</v>
      </c>
      <c r="V326" s="53" t="s">
        <v>1458</v>
      </c>
      <c r="W326" s="53" t="s">
        <v>1459</v>
      </c>
      <c r="X326" s="53" t="s">
        <v>1460</v>
      </c>
      <c r="Y326" s="53" t="s">
        <v>546</v>
      </c>
      <c r="Z326" s="51"/>
      <c r="AA326" s="51" t="s">
        <v>452</v>
      </c>
      <c r="AB326" s="51" t="s">
        <v>2131</v>
      </c>
      <c r="AC326" s="51" t="s">
        <v>619</v>
      </c>
      <c r="AD326" s="51" t="s">
        <v>2132</v>
      </c>
      <c r="AE326" s="51" t="s">
        <v>1454</v>
      </c>
      <c r="AF326" s="53">
        <v>1</v>
      </c>
      <c r="AG326" s="53">
        <v>395</v>
      </c>
      <c r="AH326" s="53">
        <v>6</v>
      </c>
      <c r="AI326" s="53">
        <v>1</v>
      </c>
      <c r="AJ326" s="53" t="s">
        <v>153</v>
      </c>
      <c r="AK326" s="53" t="s">
        <v>153</v>
      </c>
      <c r="AL326" s="53" t="s">
        <v>2133</v>
      </c>
      <c r="AM326" s="53" t="s">
        <v>2134</v>
      </c>
      <c r="AN326" s="53" t="s">
        <v>1460</v>
      </c>
      <c r="AO326" s="53" t="s">
        <v>546</v>
      </c>
      <c r="AP326" s="53" t="s">
        <v>1457</v>
      </c>
      <c r="AQ326" s="53" t="s">
        <v>1458</v>
      </c>
      <c r="AR326" s="53" t="s">
        <v>1459</v>
      </c>
      <c r="AS326" s="53">
        <v>2015</v>
      </c>
      <c r="AT326" s="53" t="s">
        <v>153</v>
      </c>
      <c r="AU326" s="53" t="s">
        <v>153</v>
      </c>
      <c r="AV326" s="53" t="s">
        <v>153</v>
      </c>
      <c r="AW326" s="53" t="s">
        <v>153</v>
      </c>
      <c r="AX326" s="53" t="s">
        <v>153</v>
      </c>
      <c r="AY326" s="51"/>
      <c r="AZ326" s="51" t="s">
        <v>153</v>
      </c>
      <c r="BA326" s="53">
        <v>10926</v>
      </c>
      <c r="BB326" s="53">
        <v>0</v>
      </c>
      <c r="BC326" s="53"/>
      <c r="BD326" s="53"/>
      <c r="BE326" s="53"/>
      <c r="BF326" s="53"/>
      <c r="BG326" s="53"/>
      <c r="BH326" s="53" t="s">
        <v>532</v>
      </c>
      <c r="BI326" s="53"/>
      <c r="BJ326" s="51">
        <v>7.59493670886076</v>
      </c>
      <c r="BK326" s="53"/>
      <c r="BL326" s="53"/>
      <c r="BM326" s="53"/>
      <c r="BN326" s="53" t="s">
        <v>99</v>
      </c>
      <c r="BO326" s="53"/>
      <c r="BP326" s="53"/>
      <c r="BQ326" s="53" t="s">
        <v>99</v>
      </c>
      <c r="BR326" s="53"/>
      <c r="BS326" s="53"/>
      <c r="BT326" s="53"/>
      <c r="BU326" s="53"/>
      <c r="BV326" s="53"/>
      <c r="BW326" s="53"/>
      <c r="BX326" s="53"/>
      <c r="BY326" s="53"/>
      <c r="BZ326" s="53"/>
      <c r="CA326" s="53"/>
      <c r="CB326" s="53"/>
      <c r="CC326" s="53"/>
      <c r="CD326" s="53"/>
      <c r="CE326" s="53"/>
      <c r="CF326" s="53" t="s">
        <v>462</v>
      </c>
      <c r="CG326" s="53"/>
      <c r="CH326" s="53"/>
      <c r="CI326" s="53">
        <v>2017</v>
      </c>
      <c r="CJ326" s="53" t="s">
        <v>472</v>
      </c>
      <c r="CK326" s="53" t="s">
        <v>463</v>
      </c>
      <c r="CL326" s="53" t="s">
        <v>501</v>
      </c>
      <c r="CM326" s="53" t="s">
        <v>463</v>
      </c>
      <c r="CN326" s="53" t="s">
        <v>464</v>
      </c>
      <c r="CO326" s="53" t="s">
        <v>465</v>
      </c>
      <c r="CP326" s="53">
        <v>0</v>
      </c>
      <c r="CQ326" s="53">
        <v>0</v>
      </c>
      <c r="CR326" s="53">
        <v>0</v>
      </c>
      <c r="CS326" s="53">
        <v>0</v>
      </c>
      <c r="CT326" s="53">
        <v>0</v>
      </c>
      <c r="CU326" s="53">
        <v>0</v>
      </c>
      <c r="CV326" s="53">
        <v>0</v>
      </c>
      <c r="CW326" s="53">
        <v>0</v>
      </c>
      <c r="CX326" s="53">
        <v>0</v>
      </c>
      <c r="CY326" s="53">
        <v>0</v>
      </c>
      <c r="CZ326" s="53">
        <v>0</v>
      </c>
      <c r="DA326" s="53">
        <v>0</v>
      </c>
      <c r="DB326" s="53">
        <v>0</v>
      </c>
      <c r="DC326" s="53" t="s">
        <v>153</v>
      </c>
      <c r="DD326" s="53" t="s">
        <v>153</v>
      </c>
      <c r="DE326" s="53" t="s">
        <v>153</v>
      </c>
      <c r="DF326" s="53">
        <v>0</v>
      </c>
      <c r="DG326" s="53" t="s">
        <v>465</v>
      </c>
      <c r="DH326" s="53">
        <v>0</v>
      </c>
      <c r="DI326" s="53">
        <v>0</v>
      </c>
      <c r="DJ326" s="53">
        <v>0</v>
      </c>
      <c r="DK326" s="53">
        <v>0</v>
      </c>
      <c r="DL326" s="53">
        <v>0</v>
      </c>
      <c r="DM326" s="53">
        <v>0</v>
      </c>
      <c r="DN326" s="53">
        <v>0</v>
      </c>
      <c r="DO326" s="53">
        <v>0</v>
      </c>
      <c r="DP326" s="53">
        <v>0</v>
      </c>
      <c r="DQ326" s="53">
        <v>0</v>
      </c>
      <c r="DR326" s="53">
        <v>0</v>
      </c>
      <c r="DS326" s="53">
        <v>0</v>
      </c>
      <c r="DT326" s="53">
        <v>0</v>
      </c>
      <c r="DU326" s="53" t="s">
        <v>153</v>
      </c>
      <c r="DV326" s="53" t="s">
        <v>153</v>
      </c>
      <c r="DW326" s="51"/>
      <c r="DX326" s="53">
        <v>0</v>
      </c>
      <c r="DY326" s="53">
        <v>3</v>
      </c>
      <c r="DZ326" s="53">
        <v>0</v>
      </c>
      <c r="EA326" s="53">
        <v>0</v>
      </c>
      <c r="EB326" s="53"/>
      <c r="EC326" s="53"/>
      <c r="ED326" s="53"/>
      <c r="EE326" s="51"/>
      <c r="EF326" s="53"/>
      <c r="EG326" s="53"/>
      <c r="EH326" s="53"/>
      <c r="EI326" s="53"/>
      <c r="EJ326" s="53"/>
      <c r="EK326" s="53"/>
      <c r="EL326" s="53"/>
      <c r="EM326" s="53"/>
      <c r="EN326" s="53"/>
      <c r="EO326" s="53"/>
      <c r="EP326" s="53"/>
      <c r="EQ326" s="59">
        <v>70477</v>
      </c>
      <c r="ER326" s="59">
        <v>10926</v>
      </c>
      <c r="ES326" s="59">
        <v>0</v>
      </c>
      <c r="ET326" s="59">
        <v>0</v>
      </c>
      <c r="EU326" s="59">
        <v>0</v>
      </c>
      <c r="EV326" s="59">
        <v>0</v>
      </c>
      <c r="EW326" s="59">
        <v>0</v>
      </c>
      <c r="EX326" s="59">
        <v>0</v>
      </c>
      <c r="EY326" s="59">
        <v>0</v>
      </c>
      <c r="EZ326" s="59">
        <v>0</v>
      </c>
      <c r="FA326" s="59">
        <v>0</v>
      </c>
      <c r="FB326" s="59">
        <v>0</v>
      </c>
      <c r="FC326" s="59">
        <v>0</v>
      </c>
      <c r="FD326" s="59">
        <v>0</v>
      </c>
      <c r="FE326" s="59">
        <v>0</v>
      </c>
      <c r="FF326" s="59">
        <v>0</v>
      </c>
      <c r="FG326" s="59">
        <v>0</v>
      </c>
      <c r="FH326" s="59">
        <v>0</v>
      </c>
      <c r="FI326" s="59">
        <v>0</v>
      </c>
      <c r="FJ326" s="59">
        <v>0</v>
      </c>
      <c r="FK326" s="59">
        <v>0</v>
      </c>
      <c r="FL326" s="59">
        <v>0</v>
      </c>
      <c r="FM326" s="56"/>
      <c r="FN326" s="56" t="s">
        <v>466</v>
      </c>
      <c r="FO326" s="60" t="b">
        <f t="shared" si="5"/>
        <v>1</v>
      </c>
    </row>
    <row r="327" spans="1:171" s="58" customFormat="1" ht="12.75" x14ac:dyDescent="0.2">
      <c r="A327" s="51" t="s">
        <v>437</v>
      </c>
      <c r="B327" s="52">
        <v>70477</v>
      </c>
      <c r="C327" s="53">
        <v>1</v>
      </c>
      <c r="D327" s="53">
        <v>0</v>
      </c>
      <c r="E327" s="54" t="s">
        <v>2131</v>
      </c>
      <c r="F327" s="53" t="s">
        <v>619</v>
      </c>
      <c r="G327" s="53"/>
      <c r="H327" s="53" t="s">
        <v>2132</v>
      </c>
      <c r="I327" s="53">
        <v>2</v>
      </c>
      <c r="J327" s="53" t="s">
        <v>1454</v>
      </c>
      <c r="K327" s="53" t="s">
        <v>447</v>
      </c>
      <c r="L327" s="53" t="s">
        <v>472</v>
      </c>
      <c r="M327" s="53" t="s">
        <v>447</v>
      </c>
      <c r="N327" s="53">
        <v>1</v>
      </c>
      <c r="O327" s="53">
        <v>425</v>
      </c>
      <c r="P327" s="53">
        <v>3</v>
      </c>
      <c r="Q327" s="53" t="s">
        <v>153</v>
      </c>
      <c r="R327" s="53" t="s">
        <v>153</v>
      </c>
      <c r="S327" s="53" t="s">
        <v>153</v>
      </c>
      <c r="T327" s="53" t="s">
        <v>2134</v>
      </c>
      <c r="U327" s="53" t="s">
        <v>153</v>
      </c>
      <c r="V327" s="53" t="s">
        <v>153</v>
      </c>
      <c r="W327" s="53" t="s">
        <v>153</v>
      </c>
      <c r="X327" s="53" t="s">
        <v>153</v>
      </c>
      <c r="Y327" s="53" t="s">
        <v>153</v>
      </c>
      <c r="Z327" s="51"/>
      <c r="AA327" s="51" t="s">
        <v>452</v>
      </c>
      <c r="AB327" s="51" t="s">
        <v>2131</v>
      </c>
      <c r="AC327" s="51" t="s">
        <v>619</v>
      </c>
      <c r="AD327" s="51" t="s">
        <v>2132</v>
      </c>
      <c r="AE327" s="51" t="s">
        <v>1454</v>
      </c>
      <c r="AF327" s="53">
        <v>1</v>
      </c>
      <c r="AG327" s="53">
        <v>395</v>
      </c>
      <c r="AH327" s="53">
        <v>6</v>
      </c>
      <c r="AI327" s="53">
        <v>0</v>
      </c>
      <c r="AJ327" s="53" t="s">
        <v>153</v>
      </c>
      <c r="AK327" s="53" t="s">
        <v>153</v>
      </c>
      <c r="AL327" s="53" t="s">
        <v>153</v>
      </c>
      <c r="AM327" s="53" t="s">
        <v>2134</v>
      </c>
      <c r="AN327" s="53" t="s">
        <v>153</v>
      </c>
      <c r="AO327" s="53" t="s">
        <v>153</v>
      </c>
      <c r="AP327" s="53" t="s">
        <v>153</v>
      </c>
      <c r="AQ327" s="53" t="s">
        <v>153</v>
      </c>
      <c r="AR327" s="53" t="s">
        <v>153</v>
      </c>
      <c r="AS327" s="53">
        <v>2015</v>
      </c>
      <c r="AT327" s="53" t="s">
        <v>153</v>
      </c>
      <c r="AU327" s="53" t="s">
        <v>153</v>
      </c>
      <c r="AV327" s="53" t="s">
        <v>153</v>
      </c>
      <c r="AW327" s="53" t="s">
        <v>153</v>
      </c>
      <c r="AX327" s="53" t="s">
        <v>153</v>
      </c>
      <c r="AY327" s="51"/>
      <c r="AZ327" s="51" t="s">
        <v>153</v>
      </c>
      <c r="BA327" s="53">
        <v>10926</v>
      </c>
      <c r="BB327" s="53">
        <v>0</v>
      </c>
      <c r="BC327" s="53"/>
      <c r="BD327" s="53"/>
      <c r="BE327" s="53"/>
      <c r="BF327" s="53"/>
      <c r="BG327" s="53"/>
      <c r="BH327" s="53"/>
      <c r="BI327" s="53"/>
      <c r="BJ327" s="51">
        <v>7.59493670886076</v>
      </c>
      <c r="BK327" s="53"/>
      <c r="BL327" s="53"/>
      <c r="BM327" s="53"/>
      <c r="BN327" s="53" t="s">
        <v>99</v>
      </c>
      <c r="BO327" s="53"/>
      <c r="BP327" s="53"/>
      <c r="BQ327" s="53" t="s">
        <v>99</v>
      </c>
      <c r="BR327" s="53"/>
      <c r="BS327" s="53"/>
      <c r="BT327" s="53"/>
      <c r="BU327" s="53"/>
      <c r="BV327" s="53"/>
      <c r="BW327" s="53"/>
      <c r="BX327" s="53"/>
      <c r="BY327" s="53"/>
      <c r="BZ327" s="53"/>
      <c r="CA327" s="53"/>
      <c r="CB327" s="53"/>
      <c r="CC327" s="53"/>
      <c r="CD327" s="53"/>
      <c r="CE327" s="53"/>
      <c r="CF327" s="53"/>
      <c r="CG327" s="53"/>
      <c r="CH327" s="53"/>
      <c r="CI327" s="53">
        <v>2017</v>
      </c>
      <c r="CJ327" s="53" t="s">
        <v>472</v>
      </c>
      <c r="CK327" s="53" t="s">
        <v>463</v>
      </c>
      <c r="CL327" s="53" t="s">
        <v>501</v>
      </c>
      <c r="CM327" s="53" t="s">
        <v>463</v>
      </c>
      <c r="CN327" s="53" t="s">
        <v>464</v>
      </c>
      <c r="CO327" s="53" t="s">
        <v>465</v>
      </c>
      <c r="CP327" s="53">
        <v>0</v>
      </c>
      <c r="CQ327" s="53">
        <v>0</v>
      </c>
      <c r="CR327" s="53">
        <v>0</v>
      </c>
      <c r="CS327" s="53">
        <v>0</v>
      </c>
      <c r="CT327" s="53">
        <v>0</v>
      </c>
      <c r="CU327" s="53">
        <v>0</v>
      </c>
      <c r="CV327" s="53">
        <v>0</v>
      </c>
      <c r="CW327" s="53">
        <v>0</v>
      </c>
      <c r="CX327" s="53">
        <v>0</v>
      </c>
      <c r="CY327" s="53">
        <v>0</v>
      </c>
      <c r="CZ327" s="53">
        <v>0</v>
      </c>
      <c r="DA327" s="53">
        <v>0</v>
      </c>
      <c r="DB327" s="53">
        <v>0</v>
      </c>
      <c r="DC327" s="53" t="s">
        <v>153</v>
      </c>
      <c r="DD327" s="53" t="s">
        <v>153</v>
      </c>
      <c r="DE327" s="53" t="s">
        <v>153</v>
      </c>
      <c r="DF327" s="53">
        <v>0</v>
      </c>
      <c r="DG327" s="53" t="s">
        <v>465</v>
      </c>
      <c r="DH327" s="53">
        <v>0</v>
      </c>
      <c r="DI327" s="53">
        <v>0</v>
      </c>
      <c r="DJ327" s="53">
        <v>0</v>
      </c>
      <c r="DK327" s="53">
        <v>0</v>
      </c>
      <c r="DL327" s="53">
        <v>0</v>
      </c>
      <c r="DM327" s="53">
        <v>0</v>
      </c>
      <c r="DN327" s="53">
        <v>0</v>
      </c>
      <c r="DO327" s="53">
        <v>0</v>
      </c>
      <c r="DP327" s="53">
        <v>0</v>
      </c>
      <c r="DQ327" s="53">
        <v>0</v>
      </c>
      <c r="DR327" s="53">
        <v>0</v>
      </c>
      <c r="DS327" s="53">
        <v>0</v>
      </c>
      <c r="DT327" s="53">
        <v>0</v>
      </c>
      <c r="DU327" s="53" t="s">
        <v>153</v>
      </c>
      <c r="DV327" s="53" t="s">
        <v>153</v>
      </c>
      <c r="DW327" s="51"/>
      <c r="DX327" s="53">
        <v>0</v>
      </c>
      <c r="DY327" s="53">
        <v>3</v>
      </c>
      <c r="DZ327" s="53">
        <v>0</v>
      </c>
      <c r="EA327" s="53">
        <v>0</v>
      </c>
      <c r="EB327" s="53"/>
      <c r="EC327" s="53"/>
      <c r="ED327" s="53"/>
      <c r="EE327" s="51"/>
      <c r="EF327" s="53"/>
      <c r="EG327" s="53"/>
      <c r="EH327" s="53"/>
      <c r="EI327" s="53"/>
      <c r="EJ327" s="53"/>
      <c r="EK327" s="53"/>
      <c r="EL327" s="53"/>
      <c r="EM327" s="53"/>
      <c r="EN327" s="53"/>
      <c r="EO327" s="53"/>
      <c r="EP327" s="53"/>
      <c r="EQ327" s="59">
        <v>70477</v>
      </c>
      <c r="ER327" s="59">
        <v>10926</v>
      </c>
      <c r="ES327" s="59">
        <v>0</v>
      </c>
      <c r="ET327" s="59">
        <v>0</v>
      </c>
      <c r="EU327" s="59">
        <v>0</v>
      </c>
      <c r="EV327" s="59">
        <v>0</v>
      </c>
      <c r="EW327" s="56"/>
      <c r="EX327" s="56"/>
      <c r="EY327" s="56"/>
      <c r="EZ327" s="56"/>
      <c r="FA327" s="56"/>
      <c r="FB327" s="56"/>
      <c r="FC327" s="56"/>
      <c r="FD327" s="56"/>
      <c r="FE327" s="56"/>
      <c r="FF327" s="56"/>
      <c r="FG327" s="56"/>
      <c r="FH327" s="56"/>
      <c r="FI327" s="56"/>
      <c r="FJ327" s="56"/>
      <c r="FK327" s="56"/>
      <c r="FL327" s="56"/>
      <c r="FM327" s="56"/>
      <c r="FN327" s="56" t="s">
        <v>466</v>
      </c>
      <c r="FO327" s="60" t="b">
        <f t="shared" si="5"/>
        <v>1</v>
      </c>
    </row>
    <row r="328" spans="1:171" s="58" customFormat="1" ht="12.75" x14ac:dyDescent="0.2">
      <c r="A328" s="51" t="s">
        <v>437</v>
      </c>
      <c r="B328" s="52">
        <v>68785</v>
      </c>
      <c r="C328" s="53">
        <v>0</v>
      </c>
      <c r="D328" s="53">
        <v>1</v>
      </c>
      <c r="E328" s="54" t="s">
        <v>2135</v>
      </c>
      <c r="F328" s="53" t="s">
        <v>935</v>
      </c>
      <c r="G328" s="53"/>
      <c r="H328" s="53" t="s">
        <v>2136</v>
      </c>
      <c r="I328" s="53">
        <v>2</v>
      </c>
      <c r="J328" s="53" t="s">
        <v>2137</v>
      </c>
      <c r="K328" s="53" t="s">
        <v>447</v>
      </c>
      <c r="L328" s="53" t="s">
        <v>472</v>
      </c>
      <c r="M328" s="53" t="s">
        <v>447</v>
      </c>
      <c r="N328" s="53">
        <v>1</v>
      </c>
      <c r="O328" s="53">
        <v>445</v>
      </c>
      <c r="P328" s="53">
        <v>16</v>
      </c>
      <c r="Q328" s="53" t="s">
        <v>153</v>
      </c>
      <c r="R328" s="53" t="s">
        <v>1714</v>
      </c>
      <c r="S328" s="53" t="s">
        <v>2138</v>
      </c>
      <c r="T328" s="53" t="s">
        <v>2139</v>
      </c>
      <c r="U328" s="53" t="s">
        <v>2140</v>
      </c>
      <c r="V328" s="53" t="s">
        <v>2141</v>
      </c>
      <c r="W328" s="53" t="s">
        <v>153</v>
      </c>
      <c r="X328" s="53" t="s">
        <v>2142</v>
      </c>
      <c r="Y328" s="53" t="s">
        <v>546</v>
      </c>
      <c r="Z328" s="51"/>
      <c r="AA328" s="51" t="s">
        <v>452</v>
      </c>
      <c r="AB328" s="51" t="s">
        <v>2135</v>
      </c>
      <c r="AC328" s="51" t="s">
        <v>935</v>
      </c>
      <c r="AD328" s="51" t="s">
        <v>2136</v>
      </c>
      <c r="AE328" s="51" t="s">
        <v>2137</v>
      </c>
      <c r="AF328" s="53">
        <v>1</v>
      </c>
      <c r="AG328" s="53">
        <v>450</v>
      </c>
      <c r="AH328" s="53">
        <v>16</v>
      </c>
      <c r="AI328" s="53">
        <v>1</v>
      </c>
      <c r="AJ328" s="53" t="s">
        <v>153</v>
      </c>
      <c r="AK328" s="53" t="s">
        <v>1714</v>
      </c>
      <c r="AL328" s="53" t="s">
        <v>2138</v>
      </c>
      <c r="AM328" s="53" t="s">
        <v>2139</v>
      </c>
      <c r="AN328" s="53" t="s">
        <v>2142</v>
      </c>
      <c r="AO328" s="53" t="s">
        <v>546</v>
      </c>
      <c r="AP328" s="53" t="s">
        <v>2140</v>
      </c>
      <c r="AQ328" s="53" t="s">
        <v>2141</v>
      </c>
      <c r="AR328" s="53" t="s">
        <v>153</v>
      </c>
      <c r="AS328" s="53">
        <v>2015</v>
      </c>
      <c r="AT328" s="53" t="s">
        <v>153</v>
      </c>
      <c r="AU328" s="53" t="s">
        <v>153</v>
      </c>
      <c r="AV328" s="53" t="s">
        <v>153</v>
      </c>
      <c r="AW328" s="53" t="s">
        <v>439</v>
      </c>
      <c r="AX328" s="53" t="s">
        <v>153</v>
      </c>
      <c r="AY328" s="51"/>
      <c r="AZ328" s="51" t="s">
        <v>153</v>
      </c>
      <c r="BA328" s="53">
        <v>8537</v>
      </c>
      <c r="BB328" s="53">
        <v>0</v>
      </c>
      <c r="BC328" s="53"/>
      <c r="BD328" s="53"/>
      <c r="BE328" s="53"/>
      <c r="BF328" s="53"/>
      <c r="BG328" s="53"/>
      <c r="BH328" s="53" t="s">
        <v>532</v>
      </c>
      <c r="BI328" s="53"/>
      <c r="BJ328" s="51">
        <v>-1.1111111111111112</v>
      </c>
      <c r="BK328" s="53"/>
      <c r="BL328" s="53"/>
      <c r="BM328" s="53"/>
      <c r="BN328" s="53" t="s">
        <v>701</v>
      </c>
      <c r="BO328" s="53"/>
      <c r="BP328" s="53"/>
      <c r="BQ328" s="53" t="s">
        <v>701</v>
      </c>
      <c r="BR328" s="53"/>
      <c r="BS328" s="53"/>
      <c r="BT328" s="53"/>
      <c r="BU328" s="53"/>
      <c r="BV328" s="53"/>
      <c r="BW328" s="53"/>
      <c r="BX328" s="53"/>
      <c r="BY328" s="53"/>
      <c r="BZ328" s="53"/>
      <c r="CA328" s="53"/>
      <c r="CB328" s="53"/>
      <c r="CC328" s="53"/>
      <c r="CD328" s="53"/>
      <c r="CE328" s="53"/>
      <c r="CF328" s="53" t="s">
        <v>462</v>
      </c>
      <c r="CG328" s="53"/>
      <c r="CH328" s="53"/>
      <c r="CI328" s="53">
        <v>2017</v>
      </c>
      <c r="CJ328" s="53" t="s">
        <v>472</v>
      </c>
      <c r="CK328" s="53" t="s">
        <v>464</v>
      </c>
      <c r="CL328" s="53" t="s">
        <v>464</v>
      </c>
      <c r="CM328" s="53" t="s">
        <v>463</v>
      </c>
      <c r="CN328" s="53" t="s">
        <v>464</v>
      </c>
      <c r="CO328" s="53" t="s">
        <v>465</v>
      </c>
      <c r="CP328" s="53">
        <v>0</v>
      </c>
      <c r="CQ328" s="53">
        <v>0</v>
      </c>
      <c r="CR328" s="53">
        <v>0</v>
      </c>
      <c r="CS328" s="53">
        <v>0</v>
      </c>
      <c r="CT328" s="53">
        <v>0</v>
      </c>
      <c r="CU328" s="53">
        <v>0</v>
      </c>
      <c r="CV328" s="53">
        <v>0</v>
      </c>
      <c r="CW328" s="53">
        <v>0</v>
      </c>
      <c r="CX328" s="53">
        <v>0</v>
      </c>
      <c r="CY328" s="53">
        <v>0</v>
      </c>
      <c r="CZ328" s="53">
        <v>0</v>
      </c>
      <c r="DA328" s="53">
        <v>0</v>
      </c>
      <c r="DB328" s="53">
        <v>0</v>
      </c>
      <c r="DC328" s="53" t="s">
        <v>153</v>
      </c>
      <c r="DD328" s="53" t="s">
        <v>153</v>
      </c>
      <c r="DE328" s="53" t="s">
        <v>153</v>
      </c>
      <c r="DF328" s="53">
        <v>0</v>
      </c>
      <c r="DG328" s="53" t="s">
        <v>465</v>
      </c>
      <c r="DH328" s="53">
        <v>0</v>
      </c>
      <c r="DI328" s="53">
        <v>0</v>
      </c>
      <c r="DJ328" s="53">
        <v>0</v>
      </c>
      <c r="DK328" s="53">
        <v>0</v>
      </c>
      <c r="DL328" s="53">
        <v>0</v>
      </c>
      <c r="DM328" s="53">
        <v>0</v>
      </c>
      <c r="DN328" s="53">
        <v>0</v>
      </c>
      <c r="DO328" s="53">
        <v>0</v>
      </c>
      <c r="DP328" s="53">
        <v>0</v>
      </c>
      <c r="DQ328" s="53">
        <v>0</v>
      </c>
      <c r="DR328" s="53">
        <v>0</v>
      </c>
      <c r="DS328" s="53">
        <v>0</v>
      </c>
      <c r="DT328" s="53">
        <v>0</v>
      </c>
      <c r="DU328" s="53" t="s">
        <v>153</v>
      </c>
      <c r="DV328" s="53" t="s">
        <v>153</v>
      </c>
      <c r="DW328" s="51"/>
      <c r="DX328" s="53">
        <v>0</v>
      </c>
      <c r="DY328" s="53">
        <v>1</v>
      </c>
      <c r="DZ328" s="53">
        <v>1</v>
      </c>
      <c r="EA328" s="53">
        <v>0</v>
      </c>
      <c r="EB328" s="53"/>
      <c r="EC328" s="53"/>
      <c r="ED328" s="53"/>
      <c r="EE328" s="51">
        <v>6.666666666666667</v>
      </c>
      <c r="EF328" s="53"/>
      <c r="EG328" s="53"/>
      <c r="EH328" s="53"/>
      <c r="EI328" s="53"/>
      <c r="EJ328" s="53"/>
      <c r="EK328" s="53">
        <v>1</v>
      </c>
      <c r="EL328" s="53"/>
      <c r="EM328" s="53"/>
      <c r="EN328" s="53"/>
      <c r="EO328" s="53"/>
      <c r="EP328" s="53"/>
      <c r="EQ328" s="59">
        <v>68785</v>
      </c>
      <c r="ER328" s="59">
        <v>8537</v>
      </c>
      <c r="ES328" s="59">
        <v>0</v>
      </c>
      <c r="ET328" s="59">
        <v>0</v>
      </c>
      <c r="EU328" s="59">
        <v>0</v>
      </c>
      <c r="EV328" s="59">
        <v>0</v>
      </c>
      <c r="EW328" s="59">
        <v>0</v>
      </c>
      <c r="EX328" s="59">
        <v>0</v>
      </c>
      <c r="EY328" s="59">
        <v>0</v>
      </c>
      <c r="EZ328" s="59">
        <v>0</v>
      </c>
      <c r="FA328" s="59">
        <v>0</v>
      </c>
      <c r="FB328" s="59">
        <v>0</v>
      </c>
      <c r="FC328" s="59">
        <v>0</v>
      </c>
      <c r="FD328" s="59">
        <v>0</v>
      </c>
      <c r="FE328" s="59">
        <v>0</v>
      </c>
      <c r="FF328" s="59">
        <v>0</v>
      </c>
      <c r="FG328" s="59">
        <v>0</v>
      </c>
      <c r="FH328" s="59">
        <v>0</v>
      </c>
      <c r="FI328" s="59">
        <v>1</v>
      </c>
      <c r="FJ328" s="59">
        <v>0</v>
      </c>
      <c r="FK328" s="59">
        <v>0</v>
      </c>
      <c r="FL328" s="59">
        <v>0</v>
      </c>
      <c r="FM328" s="56"/>
      <c r="FN328" s="56" t="s">
        <v>466</v>
      </c>
      <c r="FO328" s="60" t="b">
        <f t="shared" si="5"/>
        <v>1</v>
      </c>
    </row>
    <row r="329" spans="1:171" s="58" customFormat="1" ht="12.75" x14ac:dyDescent="0.2">
      <c r="A329" s="51" t="s">
        <v>437</v>
      </c>
      <c r="B329" s="52">
        <v>68785</v>
      </c>
      <c r="C329" s="53">
        <v>1</v>
      </c>
      <c r="D329" s="53">
        <v>0</v>
      </c>
      <c r="E329" s="54" t="s">
        <v>2135</v>
      </c>
      <c r="F329" s="53" t="s">
        <v>935</v>
      </c>
      <c r="G329" s="53"/>
      <c r="H329" s="53" t="s">
        <v>2136</v>
      </c>
      <c r="I329" s="53">
        <v>2</v>
      </c>
      <c r="J329" s="53" t="s">
        <v>2137</v>
      </c>
      <c r="K329" s="53" t="s">
        <v>447</v>
      </c>
      <c r="L329" s="53" t="s">
        <v>472</v>
      </c>
      <c r="M329" s="53" t="s">
        <v>447</v>
      </c>
      <c r="N329" s="53">
        <v>1</v>
      </c>
      <c r="O329" s="53">
        <v>445</v>
      </c>
      <c r="P329" s="53">
        <v>16</v>
      </c>
      <c r="Q329" s="53" t="s">
        <v>153</v>
      </c>
      <c r="R329" s="53" t="s">
        <v>153</v>
      </c>
      <c r="S329" s="53" t="s">
        <v>153</v>
      </c>
      <c r="T329" s="53" t="s">
        <v>2139</v>
      </c>
      <c r="U329" s="53" t="s">
        <v>153</v>
      </c>
      <c r="V329" s="53" t="s">
        <v>153</v>
      </c>
      <c r="W329" s="53" t="s">
        <v>153</v>
      </c>
      <c r="X329" s="53" t="s">
        <v>153</v>
      </c>
      <c r="Y329" s="53" t="s">
        <v>153</v>
      </c>
      <c r="Z329" s="51"/>
      <c r="AA329" s="51" t="s">
        <v>452</v>
      </c>
      <c r="AB329" s="51" t="s">
        <v>2135</v>
      </c>
      <c r="AC329" s="51" t="s">
        <v>935</v>
      </c>
      <c r="AD329" s="51" t="s">
        <v>2136</v>
      </c>
      <c r="AE329" s="51" t="s">
        <v>2137</v>
      </c>
      <c r="AF329" s="53">
        <v>1</v>
      </c>
      <c r="AG329" s="53">
        <v>450</v>
      </c>
      <c r="AH329" s="53">
        <v>16</v>
      </c>
      <c r="AI329" s="53">
        <v>0</v>
      </c>
      <c r="AJ329" s="53" t="s">
        <v>153</v>
      </c>
      <c r="AK329" s="53" t="s">
        <v>153</v>
      </c>
      <c r="AL329" s="53" t="s">
        <v>153</v>
      </c>
      <c r="AM329" s="53" t="s">
        <v>2139</v>
      </c>
      <c r="AN329" s="53" t="s">
        <v>153</v>
      </c>
      <c r="AO329" s="53" t="s">
        <v>153</v>
      </c>
      <c r="AP329" s="53" t="s">
        <v>153</v>
      </c>
      <c r="AQ329" s="53" t="s">
        <v>153</v>
      </c>
      <c r="AR329" s="53" t="s">
        <v>153</v>
      </c>
      <c r="AS329" s="53">
        <v>2015</v>
      </c>
      <c r="AT329" s="53" t="s">
        <v>153</v>
      </c>
      <c r="AU329" s="53" t="s">
        <v>153</v>
      </c>
      <c r="AV329" s="53" t="s">
        <v>153</v>
      </c>
      <c r="AW329" s="53" t="s">
        <v>439</v>
      </c>
      <c r="AX329" s="53" t="s">
        <v>153</v>
      </c>
      <c r="AY329" s="51"/>
      <c r="AZ329" s="51" t="s">
        <v>153</v>
      </c>
      <c r="BA329" s="53">
        <v>8537</v>
      </c>
      <c r="BB329" s="53">
        <v>0</v>
      </c>
      <c r="BC329" s="53"/>
      <c r="BD329" s="53"/>
      <c r="BE329" s="53"/>
      <c r="BF329" s="53"/>
      <c r="BG329" s="53"/>
      <c r="BH329" s="53"/>
      <c r="BI329" s="53"/>
      <c r="BJ329" s="51">
        <v>-1.1111111111111112</v>
      </c>
      <c r="BK329" s="53"/>
      <c r="BL329" s="53"/>
      <c r="BM329" s="53"/>
      <c r="BN329" s="53" t="s">
        <v>701</v>
      </c>
      <c r="BO329" s="53"/>
      <c r="BP329" s="53"/>
      <c r="BQ329" s="53" t="s">
        <v>701</v>
      </c>
      <c r="BR329" s="53"/>
      <c r="BS329" s="53"/>
      <c r="BT329" s="53"/>
      <c r="BU329" s="53"/>
      <c r="BV329" s="53"/>
      <c r="BW329" s="53"/>
      <c r="BX329" s="53"/>
      <c r="BY329" s="53"/>
      <c r="BZ329" s="53"/>
      <c r="CA329" s="53"/>
      <c r="CB329" s="53"/>
      <c r="CC329" s="53"/>
      <c r="CD329" s="53"/>
      <c r="CE329" s="53"/>
      <c r="CF329" s="53"/>
      <c r="CG329" s="53"/>
      <c r="CH329" s="53"/>
      <c r="CI329" s="53">
        <v>2017</v>
      </c>
      <c r="CJ329" s="53" t="s">
        <v>472</v>
      </c>
      <c r="CK329" s="53" t="s">
        <v>464</v>
      </c>
      <c r="CL329" s="53" t="s">
        <v>464</v>
      </c>
      <c r="CM329" s="53" t="s">
        <v>463</v>
      </c>
      <c r="CN329" s="53" t="s">
        <v>464</v>
      </c>
      <c r="CO329" s="53" t="s">
        <v>465</v>
      </c>
      <c r="CP329" s="53">
        <v>0</v>
      </c>
      <c r="CQ329" s="53">
        <v>0</v>
      </c>
      <c r="CR329" s="53">
        <v>0</v>
      </c>
      <c r="CS329" s="53">
        <v>0</v>
      </c>
      <c r="CT329" s="53">
        <v>0</v>
      </c>
      <c r="CU329" s="53">
        <v>0</v>
      </c>
      <c r="CV329" s="53">
        <v>0</v>
      </c>
      <c r="CW329" s="53">
        <v>0</v>
      </c>
      <c r="CX329" s="53">
        <v>0</v>
      </c>
      <c r="CY329" s="53">
        <v>0</v>
      </c>
      <c r="CZ329" s="53">
        <v>0</v>
      </c>
      <c r="DA329" s="53">
        <v>0</v>
      </c>
      <c r="DB329" s="53">
        <v>0</v>
      </c>
      <c r="DC329" s="53" t="s">
        <v>153</v>
      </c>
      <c r="DD329" s="53" t="s">
        <v>153</v>
      </c>
      <c r="DE329" s="53" t="s">
        <v>153</v>
      </c>
      <c r="DF329" s="53">
        <v>0</v>
      </c>
      <c r="DG329" s="53" t="s">
        <v>465</v>
      </c>
      <c r="DH329" s="53">
        <v>0</v>
      </c>
      <c r="DI329" s="53">
        <v>0</v>
      </c>
      <c r="DJ329" s="53">
        <v>0</v>
      </c>
      <c r="DK329" s="53">
        <v>0</v>
      </c>
      <c r="DL329" s="53">
        <v>0</v>
      </c>
      <c r="DM329" s="53">
        <v>0</v>
      </c>
      <c r="DN329" s="53">
        <v>0</v>
      </c>
      <c r="DO329" s="53">
        <v>0</v>
      </c>
      <c r="DP329" s="53">
        <v>0</v>
      </c>
      <c r="DQ329" s="53">
        <v>0</v>
      </c>
      <c r="DR329" s="53">
        <v>0</v>
      </c>
      <c r="DS329" s="53">
        <v>0</v>
      </c>
      <c r="DT329" s="53">
        <v>0</v>
      </c>
      <c r="DU329" s="53" t="s">
        <v>153</v>
      </c>
      <c r="DV329" s="53" t="s">
        <v>153</v>
      </c>
      <c r="DW329" s="51"/>
      <c r="DX329" s="53">
        <v>0</v>
      </c>
      <c r="DY329" s="53">
        <v>1</v>
      </c>
      <c r="DZ329" s="53">
        <v>1</v>
      </c>
      <c r="EA329" s="53">
        <v>0</v>
      </c>
      <c r="EB329" s="53"/>
      <c r="EC329" s="53"/>
      <c r="ED329" s="53"/>
      <c r="EE329" s="51">
        <v>6.666666666666667</v>
      </c>
      <c r="EF329" s="53"/>
      <c r="EG329" s="53"/>
      <c r="EH329" s="53"/>
      <c r="EI329" s="53"/>
      <c r="EJ329" s="53"/>
      <c r="EK329" s="53">
        <v>1</v>
      </c>
      <c r="EL329" s="53"/>
      <c r="EM329" s="53"/>
      <c r="EN329" s="53"/>
      <c r="EO329" s="53"/>
      <c r="EP329" s="53"/>
      <c r="EQ329" s="59">
        <v>68785</v>
      </c>
      <c r="ER329" s="59">
        <v>8537</v>
      </c>
      <c r="ES329" s="59">
        <v>0</v>
      </c>
      <c r="ET329" s="59">
        <v>0</v>
      </c>
      <c r="EU329" s="59">
        <v>0</v>
      </c>
      <c r="EV329" s="59">
        <v>0</v>
      </c>
      <c r="EW329" s="56"/>
      <c r="EX329" s="56"/>
      <c r="EY329" s="56"/>
      <c r="EZ329" s="56"/>
      <c r="FA329" s="56"/>
      <c r="FB329" s="56"/>
      <c r="FC329" s="56"/>
      <c r="FD329" s="56"/>
      <c r="FE329" s="56"/>
      <c r="FF329" s="56"/>
      <c r="FG329" s="56"/>
      <c r="FH329" s="56"/>
      <c r="FI329" s="56"/>
      <c r="FJ329" s="56"/>
      <c r="FK329" s="56"/>
      <c r="FL329" s="56"/>
      <c r="FM329" s="56"/>
      <c r="FN329" s="56" t="s">
        <v>466</v>
      </c>
      <c r="FO329" s="60" t="b">
        <f t="shared" si="5"/>
        <v>1</v>
      </c>
    </row>
    <row r="330" spans="1:171" s="58" customFormat="1" ht="12.75" x14ac:dyDescent="0.2">
      <c r="A330" s="51" t="s">
        <v>437</v>
      </c>
      <c r="B330" s="52">
        <v>66793</v>
      </c>
      <c r="C330" s="53">
        <v>0</v>
      </c>
      <c r="D330" s="53">
        <v>1</v>
      </c>
      <c r="E330" s="54" t="s">
        <v>2143</v>
      </c>
      <c r="F330" s="53" t="s">
        <v>619</v>
      </c>
      <c r="G330" s="53"/>
      <c r="H330" s="53" t="s">
        <v>2144</v>
      </c>
      <c r="I330" s="53">
        <v>2</v>
      </c>
      <c r="J330" s="53" t="s">
        <v>1454</v>
      </c>
      <c r="K330" s="53" t="s">
        <v>447</v>
      </c>
      <c r="L330" s="53" t="s">
        <v>472</v>
      </c>
      <c r="M330" s="53" t="s">
        <v>447</v>
      </c>
      <c r="N330" s="53">
        <v>1</v>
      </c>
      <c r="O330" s="53">
        <v>450</v>
      </c>
      <c r="P330" s="53">
        <v>2</v>
      </c>
      <c r="Q330" s="53" t="s">
        <v>153</v>
      </c>
      <c r="R330" s="53" t="s">
        <v>153</v>
      </c>
      <c r="S330" s="53" t="s">
        <v>2145</v>
      </c>
      <c r="T330" s="53" t="s">
        <v>2146</v>
      </c>
      <c r="U330" s="53" t="s">
        <v>1457</v>
      </c>
      <c r="V330" s="53" t="s">
        <v>1459</v>
      </c>
      <c r="W330" s="53" t="s">
        <v>1458</v>
      </c>
      <c r="X330" s="53" t="s">
        <v>1460</v>
      </c>
      <c r="Y330" s="53" t="s">
        <v>546</v>
      </c>
      <c r="Z330" s="51"/>
      <c r="AA330" s="51" t="s">
        <v>452</v>
      </c>
      <c r="AB330" s="51" t="s">
        <v>2147</v>
      </c>
      <c r="AC330" s="51" t="s">
        <v>619</v>
      </c>
      <c r="AD330" s="51" t="s">
        <v>2148</v>
      </c>
      <c r="AE330" s="51" t="s">
        <v>1454</v>
      </c>
      <c r="AF330" s="53">
        <v>1</v>
      </c>
      <c r="AG330" s="53">
        <v>500</v>
      </c>
      <c r="AH330" s="53">
        <v>2</v>
      </c>
      <c r="AI330" s="53">
        <v>1</v>
      </c>
      <c r="AJ330" s="53" t="s">
        <v>2149</v>
      </c>
      <c r="AK330" s="53" t="s">
        <v>153</v>
      </c>
      <c r="AL330" s="53" t="s">
        <v>2150</v>
      </c>
      <c r="AM330" s="53" t="s">
        <v>2151</v>
      </c>
      <c r="AN330" s="53" t="s">
        <v>1460</v>
      </c>
      <c r="AO330" s="53" t="s">
        <v>546</v>
      </c>
      <c r="AP330" s="53" t="s">
        <v>1457</v>
      </c>
      <c r="AQ330" s="53" t="s">
        <v>1459</v>
      </c>
      <c r="AR330" s="53" t="s">
        <v>1458</v>
      </c>
      <c r="AS330" s="53">
        <v>2015</v>
      </c>
      <c r="AT330" s="53" t="s">
        <v>153</v>
      </c>
      <c r="AU330" s="53" t="s">
        <v>153</v>
      </c>
      <c r="AV330" s="53" t="s">
        <v>153</v>
      </c>
      <c r="AW330" s="53" t="s">
        <v>153</v>
      </c>
      <c r="AX330" s="53" t="s">
        <v>153</v>
      </c>
      <c r="AY330" s="51"/>
      <c r="AZ330" s="51" t="s">
        <v>153</v>
      </c>
      <c r="BA330" s="53">
        <v>10925</v>
      </c>
      <c r="BB330" s="53">
        <v>0</v>
      </c>
      <c r="BC330" s="53"/>
      <c r="BD330" s="53"/>
      <c r="BE330" s="53"/>
      <c r="BF330" s="53"/>
      <c r="BG330" s="53"/>
      <c r="BH330" s="53" t="s">
        <v>532</v>
      </c>
      <c r="BI330" s="53"/>
      <c r="BJ330" s="51">
        <v>-10</v>
      </c>
      <c r="BK330" s="53"/>
      <c r="BL330" s="53"/>
      <c r="BM330" s="53"/>
      <c r="BN330" s="53" t="s">
        <v>99</v>
      </c>
      <c r="BO330" s="53"/>
      <c r="BP330" s="53"/>
      <c r="BQ330" s="53" t="s">
        <v>99</v>
      </c>
      <c r="BR330" s="53"/>
      <c r="BS330" s="53"/>
      <c r="BT330" s="53"/>
      <c r="BU330" s="53"/>
      <c r="BV330" s="53"/>
      <c r="BW330" s="53"/>
      <c r="BX330" s="53"/>
      <c r="BY330" s="53"/>
      <c r="BZ330" s="53"/>
      <c r="CA330" s="53"/>
      <c r="CB330" s="53"/>
      <c r="CC330" s="53"/>
      <c r="CD330" s="53"/>
      <c r="CE330" s="53"/>
      <c r="CF330" s="53" t="s">
        <v>462</v>
      </c>
      <c r="CG330" s="53"/>
      <c r="CH330" s="53"/>
      <c r="CI330" s="53">
        <v>2017</v>
      </c>
      <c r="CJ330" s="53" t="s">
        <v>472</v>
      </c>
      <c r="CK330" s="53" t="s">
        <v>501</v>
      </c>
      <c r="CL330" s="53" t="s">
        <v>464</v>
      </c>
      <c r="CM330" s="53" t="s">
        <v>463</v>
      </c>
      <c r="CN330" s="53" t="s">
        <v>464</v>
      </c>
      <c r="CO330" s="53" t="s">
        <v>465</v>
      </c>
      <c r="CP330" s="53">
        <v>0</v>
      </c>
      <c r="CQ330" s="53">
        <v>0</v>
      </c>
      <c r="CR330" s="53">
        <v>0</v>
      </c>
      <c r="CS330" s="53">
        <v>0</v>
      </c>
      <c r="CT330" s="53">
        <v>0</v>
      </c>
      <c r="CU330" s="53">
        <v>0</v>
      </c>
      <c r="CV330" s="53">
        <v>0</v>
      </c>
      <c r="CW330" s="53">
        <v>0</v>
      </c>
      <c r="CX330" s="53">
        <v>0</v>
      </c>
      <c r="CY330" s="53">
        <v>0</v>
      </c>
      <c r="CZ330" s="53">
        <v>0</v>
      </c>
      <c r="DA330" s="53">
        <v>0</v>
      </c>
      <c r="DB330" s="53">
        <v>0</v>
      </c>
      <c r="DC330" s="53" t="s">
        <v>153</v>
      </c>
      <c r="DD330" s="53" t="s">
        <v>153</v>
      </c>
      <c r="DE330" s="53" t="s">
        <v>153</v>
      </c>
      <c r="DF330" s="53">
        <v>0</v>
      </c>
      <c r="DG330" s="53" t="s">
        <v>465</v>
      </c>
      <c r="DH330" s="53">
        <v>0</v>
      </c>
      <c r="DI330" s="53">
        <v>0</v>
      </c>
      <c r="DJ330" s="53">
        <v>0</v>
      </c>
      <c r="DK330" s="53">
        <v>0</v>
      </c>
      <c r="DL330" s="53">
        <v>0</v>
      </c>
      <c r="DM330" s="53">
        <v>0</v>
      </c>
      <c r="DN330" s="53">
        <v>0</v>
      </c>
      <c r="DO330" s="53">
        <v>0</v>
      </c>
      <c r="DP330" s="53">
        <v>0</v>
      </c>
      <c r="DQ330" s="53">
        <v>0</v>
      </c>
      <c r="DR330" s="53">
        <v>0</v>
      </c>
      <c r="DS330" s="53">
        <v>0</v>
      </c>
      <c r="DT330" s="53">
        <v>0</v>
      </c>
      <c r="DU330" s="53" t="s">
        <v>153</v>
      </c>
      <c r="DV330" s="53" t="s">
        <v>153</v>
      </c>
      <c r="DW330" s="51"/>
      <c r="DX330" s="53">
        <v>0</v>
      </c>
      <c r="DY330" s="53">
        <v>0</v>
      </c>
      <c r="DZ330" s="53">
        <v>0</v>
      </c>
      <c r="EA330" s="53">
        <v>0</v>
      </c>
      <c r="EB330" s="53"/>
      <c r="EC330" s="53"/>
      <c r="ED330" s="53"/>
      <c r="EE330" s="51"/>
      <c r="EF330" s="53"/>
      <c r="EG330" s="53"/>
      <c r="EH330" s="53"/>
      <c r="EI330" s="53"/>
      <c r="EJ330" s="53"/>
      <c r="EK330" s="53"/>
      <c r="EL330" s="53"/>
      <c r="EM330" s="53"/>
      <c r="EN330" s="53"/>
      <c r="EO330" s="53"/>
      <c r="EP330" s="53"/>
      <c r="EQ330" s="59">
        <v>66793</v>
      </c>
      <c r="ER330" s="59">
        <v>10925</v>
      </c>
      <c r="ES330" s="59">
        <v>0</v>
      </c>
      <c r="ET330" s="59">
        <v>0</v>
      </c>
      <c r="EU330" s="59">
        <v>0</v>
      </c>
      <c r="EV330" s="59">
        <v>0</v>
      </c>
      <c r="EW330" s="59">
        <v>0</v>
      </c>
      <c r="EX330" s="59">
        <v>0</v>
      </c>
      <c r="EY330" s="59">
        <v>0</v>
      </c>
      <c r="EZ330" s="59">
        <v>0</v>
      </c>
      <c r="FA330" s="59">
        <v>0</v>
      </c>
      <c r="FB330" s="59">
        <v>0</v>
      </c>
      <c r="FC330" s="59">
        <v>0</v>
      </c>
      <c r="FD330" s="59">
        <v>0</v>
      </c>
      <c r="FE330" s="59">
        <v>0</v>
      </c>
      <c r="FF330" s="59">
        <v>0</v>
      </c>
      <c r="FG330" s="59">
        <v>0</v>
      </c>
      <c r="FH330" s="59">
        <v>0</v>
      </c>
      <c r="FI330" s="59">
        <v>0</v>
      </c>
      <c r="FJ330" s="59">
        <v>0</v>
      </c>
      <c r="FK330" s="59">
        <v>0</v>
      </c>
      <c r="FL330" s="59">
        <v>0</v>
      </c>
      <c r="FM330" s="56"/>
      <c r="FN330" s="56" t="s">
        <v>466</v>
      </c>
      <c r="FO330" s="60" t="b">
        <f t="shared" si="5"/>
        <v>1</v>
      </c>
    </row>
    <row r="331" spans="1:171" s="58" customFormat="1" ht="12.75" x14ac:dyDescent="0.2">
      <c r="A331" s="51" t="s">
        <v>437</v>
      </c>
      <c r="B331" s="52">
        <v>66793</v>
      </c>
      <c r="C331" s="53">
        <v>1</v>
      </c>
      <c r="D331" s="53">
        <v>0</v>
      </c>
      <c r="E331" s="54" t="s">
        <v>2143</v>
      </c>
      <c r="F331" s="53" t="s">
        <v>619</v>
      </c>
      <c r="G331" s="53"/>
      <c r="H331" s="53" t="s">
        <v>2144</v>
      </c>
      <c r="I331" s="53">
        <v>2</v>
      </c>
      <c r="J331" s="53" t="s">
        <v>1454</v>
      </c>
      <c r="K331" s="53" t="s">
        <v>447</v>
      </c>
      <c r="L331" s="53" t="s">
        <v>472</v>
      </c>
      <c r="M331" s="53" t="s">
        <v>447</v>
      </c>
      <c r="N331" s="53">
        <v>1</v>
      </c>
      <c r="O331" s="53">
        <v>450</v>
      </c>
      <c r="P331" s="53">
        <v>2</v>
      </c>
      <c r="Q331" s="53" t="s">
        <v>153</v>
      </c>
      <c r="R331" s="53" t="s">
        <v>153</v>
      </c>
      <c r="S331" s="53" t="s">
        <v>153</v>
      </c>
      <c r="T331" s="53" t="s">
        <v>2146</v>
      </c>
      <c r="U331" s="53" t="s">
        <v>153</v>
      </c>
      <c r="V331" s="53" t="s">
        <v>153</v>
      </c>
      <c r="W331" s="53" t="s">
        <v>153</v>
      </c>
      <c r="X331" s="53" t="s">
        <v>153</v>
      </c>
      <c r="Y331" s="53" t="s">
        <v>153</v>
      </c>
      <c r="Z331" s="51"/>
      <c r="AA331" s="51" t="s">
        <v>452</v>
      </c>
      <c r="AB331" s="51" t="s">
        <v>2147</v>
      </c>
      <c r="AC331" s="51" t="s">
        <v>619</v>
      </c>
      <c r="AD331" s="51" t="s">
        <v>2148</v>
      </c>
      <c r="AE331" s="51" t="s">
        <v>1454</v>
      </c>
      <c r="AF331" s="53">
        <v>1</v>
      </c>
      <c r="AG331" s="53">
        <v>500</v>
      </c>
      <c r="AH331" s="53">
        <v>2</v>
      </c>
      <c r="AI331" s="53">
        <v>0</v>
      </c>
      <c r="AJ331" s="53" t="s">
        <v>153</v>
      </c>
      <c r="AK331" s="53" t="s">
        <v>153</v>
      </c>
      <c r="AL331" s="53" t="s">
        <v>153</v>
      </c>
      <c r="AM331" s="53" t="s">
        <v>2151</v>
      </c>
      <c r="AN331" s="53" t="s">
        <v>153</v>
      </c>
      <c r="AO331" s="53" t="s">
        <v>153</v>
      </c>
      <c r="AP331" s="53" t="s">
        <v>153</v>
      </c>
      <c r="AQ331" s="53" t="s">
        <v>153</v>
      </c>
      <c r="AR331" s="53" t="s">
        <v>153</v>
      </c>
      <c r="AS331" s="53">
        <v>2015</v>
      </c>
      <c r="AT331" s="53" t="s">
        <v>153</v>
      </c>
      <c r="AU331" s="53" t="s">
        <v>153</v>
      </c>
      <c r="AV331" s="53" t="s">
        <v>153</v>
      </c>
      <c r="AW331" s="53" t="s">
        <v>153</v>
      </c>
      <c r="AX331" s="53" t="s">
        <v>153</v>
      </c>
      <c r="AY331" s="51"/>
      <c r="AZ331" s="51" t="s">
        <v>153</v>
      </c>
      <c r="BA331" s="53">
        <v>10925</v>
      </c>
      <c r="BB331" s="53">
        <v>0</v>
      </c>
      <c r="BC331" s="53"/>
      <c r="BD331" s="53"/>
      <c r="BE331" s="53"/>
      <c r="BF331" s="53"/>
      <c r="BG331" s="53"/>
      <c r="BH331" s="53"/>
      <c r="BI331" s="53"/>
      <c r="BJ331" s="51">
        <v>-10</v>
      </c>
      <c r="BK331" s="53"/>
      <c r="BL331" s="53"/>
      <c r="BM331" s="53"/>
      <c r="BN331" s="53" t="s">
        <v>99</v>
      </c>
      <c r="BO331" s="53"/>
      <c r="BP331" s="53"/>
      <c r="BQ331" s="53" t="s">
        <v>99</v>
      </c>
      <c r="BR331" s="53"/>
      <c r="BS331" s="53"/>
      <c r="BT331" s="53"/>
      <c r="BU331" s="53"/>
      <c r="BV331" s="53"/>
      <c r="BW331" s="53"/>
      <c r="BX331" s="53"/>
      <c r="BY331" s="53"/>
      <c r="BZ331" s="53"/>
      <c r="CA331" s="53"/>
      <c r="CB331" s="53"/>
      <c r="CC331" s="53"/>
      <c r="CD331" s="53"/>
      <c r="CE331" s="53"/>
      <c r="CF331" s="53"/>
      <c r="CG331" s="53"/>
      <c r="CH331" s="53"/>
      <c r="CI331" s="53">
        <v>2017</v>
      </c>
      <c r="CJ331" s="53" t="s">
        <v>472</v>
      </c>
      <c r="CK331" s="53" t="s">
        <v>501</v>
      </c>
      <c r="CL331" s="53" t="s">
        <v>464</v>
      </c>
      <c r="CM331" s="53" t="s">
        <v>463</v>
      </c>
      <c r="CN331" s="53" t="s">
        <v>464</v>
      </c>
      <c r="CO331" s="53" t="s">
        <v>465</v>
      </c>
      <c r="CP331" s="53">
        <v>0</v>
      </c>
      <c r="CQ331" s="53">
        <v>0</v>
      </c>
      <c r="CR331" s="53">
        <v>0</v>
      </c>
      <c r="CS331" s="53">
        <v>0</v>
      </c>
      <c r="CT331" s="53">
        <v>0</v>
      </c>
      <c r="CU331" s="53">
        <v>0</v>
      </c>
      <c r="CV331" s="53">
        <v>0</v>
      </c>
      <c r="CW331" s="53">
        <v>0</v>
      </c>
      <c r="CX331" s="53">
        <v>0</v>
      </c>
      <c r="CY331" s="53">
        <v>0</v>
      </c>
      <c r="CZ331" s="53">
        <v>0</v>
      </c>
      <c r="DA331" s="53">
        <v>0</v>
      </c>
      <c r="DB331" s="53">
        <v>0</v>
      </c>
      <c r="DC331" s="53" t="s">
        <v>153</v>
      </c>
      <c r="DD331" s="53" t="s">
        <v>153</v>
      </c>
      <c r="DE331" s="53" t="s">
        <v>153</v>
      </c>
      <c r="DF331" s="53">
        <v>0</v>
      </c>
      <c r="DG331" s="53" t="s">
        <v>465</v>
      </c>
      <c r="DH331" s="53">
        <v>0</v>
      </c>
      <c r="DI331" s="53">
        <v>0</v>
      </c>
      <c r="DJ331" s="53">
        <v>0</v>
      </c>
      <c r="DK331" s="53">
        <v>0</v>
      </c>
      <c r="DL331" s="53">
        <v>0</v>
      </c>
      <c r="DM331" s="53">
        <v>0</v>
      </c>
      <c r="DN331" s="53">
        <v>0</v>
      </c>
      <c r="DO331" s="53">
        <v>0</v>
      </c>
      <c r="DP331" s="53">
        <v>0</v>
      </c>
      <c r="DQ331" s="53">
        <v>0</v>
      </c>
      <c r="DR331" s="53">
        <v>0</v>
      </c>
      <c r="DS331" s="53">
        <v>0</v>
      </c>
      <c r="DT331" s="53">
        <v>0</v>
      </c>
      <c r="DU331" s="53" t="s">
        <v>153</v>
      </c>
      <c r="DV331" s="53" t="s">
        <v>153</v>
      </c>
      <c r="DW331" s="51"/>
      <c r="DX331" s="53">
        <v>0</v>
      </c>
      <c r="DY331" s="53">
        <v>0</v>
      </c>
      <c r="DZ331" s="53">
        <v>0</v>
      </c>
      <c r="EA331" s="53">
        <v>0</v>
      </c>
      <c r="EB331" s="53"/>
      <c r="EC331" s="53"/>
      <c r="ED331" s="53"/>
      <c r="EE331" s="51"/>
      <c r="EF331" s="53"/>
      <c r="EG331" s="53"/>
      <c r="EH331" s="53"/>
      <c r="EI331" s="53"/>
      <c r="EJ331" s="53"/>
      <c r="EK331" s="53"/>
      <c r="EL331" s="53"/>
      <c r="EM331" s="53"/>
      <c r="EN331" s="53"/>
      <c r="EO331" s="53"/>
      <c r="EP331" s="53"/>
      <c r="EQ331" s="59">
        <v>66793</v>
      </c>
      <c r="ER331" s="59">
        <v>10925</v>
      </c>
      <c r="ES331" s="59">
        <v>0</v>
      </c>
      <c r="ET331" s="59">
        <v>0</v>
      </c>
      <c r="EU331" s="59">
        <v>0</v>
      </c>
      <c r="EV331" s="59">
        <v>0</v>
      </c>
      <c r="EW331" s="56"/>
      <c r="EX331" s="56"/>
      <c r="EY331" s="56"/>
      <c r="EZ331" s="56"/>
      <c r="FA331" s="56"/>
      <c r="FB331" s="56"/>
      <c r="FC331" s="56"/>
      <c r="FD331" s="56"/>
      <c r="FE331" s="56"/>
      <c r="FF331" s="56"/>
      <c r="FG331" s="56"/>
      <c r="FH331" s="56"/>
      <c r="FI331" s="56"/>
      <c r="FJ331" s="56"/>
      <c r="FK331" s="56"/>
      <c r="FL331" s="56"/>
      <c r="FM331" s="56"/>
      <c r="FN331" s="56" t="s">
        <v>466</v>
      </c>
      <c r="FO331" s="60" t="b">
        <f t="shared" si="5"/>
        <v>1</v>
      </c>
    </row>
    <row r="332" spans="1:171" s="58" customFormat="1" ht="12.75" x14ac:dyDescent="0.2">
      <c r="A332" s="51" t="s">
        <v>437</v>
      </c>
      <c r="B332" s="52">
        <v>53681</v>
      </c>
      <c r="C332" s="53">
        <v>0</v>
      </c>
      <c r="D332" s="53">
        <v>1</v>
      </c>
      <c r="E332" s="54" t="s">
        <v>2152</v>
      </c>
      <c r="F332" s="53" t="s">
        <v>619</v>
      </c>
      <c r="G332" s="53"/>
      <c r="H332" s="53" t="s">
        <v>2153</v>
      </c>
      <c r="I332" s="53">
        <v>2</v>
      </c>
      <c r="J332" s="53" t="s">
        <v>2154</v>
      </c>
      <c r="K332" s="53" t="s">
        <v>447</v>
      </c>
      <c r="L332" s="53" t="s">
        <v>448</v>
      </c>
      <c r="M332" s="53" t="s">
        <v>447</v>
      </c>
      <c r="N332" s="53">
        <v>1</v>
      </c>
      <c r="O332" s="53">
        <v>455</v>
      </c>
      <c r="P332" s="53">
        <v>2</v>
      </c>
      <c r="Q332" s="53" t="s">
        <v>153</v>
      </c>
      <c r="R332" s="53" t="s">
        <v>153</v>
      </c>
      <c r="S332" s="53" t="s">
        <v>2155</v>
      </c>
      <c r="T332" s="53" t="s">
        <v>579</v>
      </c>
      <c r="U332" s="53" t="s">
        <v>2156</v>
      </c>
      <c r="V332" s="53" t="s">
        <v>2157</v>
      </c>
      <c r="W332" s="53" t="s">
        <v>153</v>
      </c>
      <c r="X332" s="53" t="s">
        <v>2158</v>
      </c>
      <c r="Y332" s="53" t="s">
        <v>218</v>
      </c>
      <c r="Z332" s="51"/>
      <c r="AA332" s="51" t="s">
        <v>452</v>
      </c>
      <c r="AB332" s="51" t="s">
        <v>2159</v>
      </c>
      <c r="AC332" s="51" t="s">
        <v>619</v>
      </c>
      <c r="AD332" s="51" t="s">
        <v>2153</v>
      </c>
      <c r="AE332" s="51" t="s">
        <v>2154</v>
      </c>
      <c r="AF332" s="53">
        <v>1</v>
      </c>
      <c r="AG332" s="53">
        <v>400</v>
      </c>
      <c r="AH332" s="53">
        <v>4</v>
      </c>
      <c r="AI332" s="53">
        <v>1</v>
      </c>
      <c r="AJ332" s="53" t="s">
        <v>153</v>
      </c>
      <c r="AK332" s="53" t="s">
        <v>153</v>
      </c>
      <c r="AL332" s="53" t="s">
        <v>2160</v>
      </c>
      <c r="AM332" s="53" t="s">
        <v>579</v>
      </c>
      <c r="AN332" s="53" t="s">
        <v>2158</v>
      </c>
      <c r="AO332" s="53" t="s">
        <v>218</v>
      </c>
      <c r="AP332" s="53" t="s">
        <v>2156</v>
      </c>
      <c r="AQ332" s="53" t="s">
        <v>2157</v>
      </c>
      <c r="AR332" s="53" t="s">
        <v>153</v>
      </c>
      <c r="AS332" s="53">
        <v>2015</v>
      </c>
      <c r="AT332" s="53" t="s">
        <v>153</v>
      </c>
      <c r="AU332" s="53" t="s">
        <v>153</v>
      </c>
      <c r="AV332" s="53" t="s">
        <v>153</v>
      </c>
      <c r="AW332" s="53" t="s">
        <v>153</v>
      </c>
      <c r="AX332" s="53" t="s">
        <v>153</v>
      </c>
      <c r="AY332" s="51"/>
      <c r="AZ332" s="51" t="s">
        <v>153</v>
      </c>
      <c r="BA332" s="53">
        <v>5710</v>
      </c>
      <c r="BB332" s="53">
        <v>0</v>
      </c>
      <c r="BC332" s="53"/>
      <c r="BD332" s="53"/>
      <c r="BE332" s="53"/>
      <c r="BF332" s="53"/>
      <c r="BG332" s="53"/>
      <c r="BH332" s="53" t="s">
        <v>532</v>
      </c>
      <c r="BI332" s="53"/>
      <c r="BJ332" s="51">
        <v>13.750000000000002</v>
      </c>
      <c r="BK332" s="53"/>
      <c r="BL332" s="53"/>
      <c r="BM332" s="53"/>
      <c r="BN332" s="53" t="s">
        <v>99</v>
      </c>
      <c r="BO332" s="53"/>
      <c r="BP332" s="53"/>
      <c r="BQ332" s="53" t="s">
        <v>99</v>
      </c>
      <c r="BR332" s="53"/>
      <c r="BS332" s="53"/>
      <c r="BT332" s="53"/>
      <c r="BU332" s="53"/>
      <c r="BV332" s="53"/>
      <c r="BW332" s="53"/>
      <c r="BX332" s="53"/>
      <c r="BY332" s="53"/>
      <c r="BZ332" s="53"/>
      <c r="CA332" s="53"/>
      <c r="CB332" s="53"/>
      <c r="CC332" s="53"/>
      <c r="CD332" s="53"/>
      <c r="CE332" s="53"/>
      <c r="CF332" s="53" t="s">
        <v>462</v>
      </c>
      <c r="CG332" s="53"/>
      <c r="CH332" s="53"/>
      <c r="CI332" s="53">
        <v>2017</v>
      </c>
      <c r="CJ332" s="53" t="s">
        <v>448</v>
      </c>
      <c r="CK332" s="53" t="s">
        <v>464</v>
      </c>
      <c r="CL332" s="53" t="s">
        <v>501</v>
      </c>
      <c r="CM332" s="53" t="s">
        <v>501</v>
      </c>
      <c r="CN332" s="53" t="s">
        <v>501</v>
      </c>
      <c r="CO332" s="53" t="s">
        <v>465</v>
      </c>
      <c r="CP332" s="53">
        <v>0</v>
      </c>
      <c r="CQ332" s="53">
        <v>0</v>
      </c>
      <c r="CR332" s="53">
        <v>0</v>
      </c>
      <c r="CS332" s="53">
        <v>0</v>
      </c>
      <c r="CT332" s="53">
        <v>0</v>
      </c>
      <c r="CU332" s="53">
        <v>0</v>
      </c>
      <c r="CV332" s="53">
        <v>0</v>
      </c>
      <c r="CW332" s="53">
        <v>0</v>
      </c>
      <c r="CX332" s="53">
        <v>0</v>
      </c>
      <c r="CY332" s="53">
        <v>0</v>
      </c>
      <c r="CZ332" s="53">
        <v>0</v>
      </c>
      <c r="DA332" s="53">
        <v>0</v>
      </c>
      <c r="DB332" s="53">
        <v>0</v>
      </c>
      <c r="DC332" s="53" t="s">
        <v>153</v>
      </c>
      <c r="DD332" s="53" t="s">
        <v>153</v>
      </c>
      <c r="DE332" s="53" t="s">
        <v>153</v>
      </c>
      <c r="DF332" s="53">
        <v>0</v>
      </c>
      <c r="DG332" s="53" t="s">
        <v>465</v>
      </c>
      <c r="DH332" s="53">
        <v>0</v>
      </c>
      <c r="DI332" s="53">
        <v>0</v>
      </c>
      <c r="DJ332" s="53">
        <v>0</v>
      </c>
      <c r="DK332" s="53">
        <v>0</v>
      </c>
      <c r="DL332" s="53">
        <v>0</v>
      </c>
      <c r="DM332" s="53">
        <v>0</v>
      </c>
      <c r="DN332" s="53">
        <v>0</v>
      </c>
      <c r="DO332" s="53">
        <v>0</v>
      </c>
      <c r="DP332" s="53">
        <v>0</v>
      </c>
      <c r="DQ332" s="53">
        <v>0</v>
      </c>
      <c r="DR332" s="53">
        <v>0</v>
      </c>
      <c r="DS332" s="53">
        <v>0</v>
      </c>
      <c r="DT332" s="53">
        <v>0</v>
      </c>
      <c r="DU332" s="53" t="s">
        <v>153</v>
      </c>
      <c r="DV332" s="53" t="s">
        <v>153</v>
      </c>
      <c r="DW332" s="51"/>
      <c r="DX332" s="53">
        <v>0</v>
      </c>
      <c r="DY332" s="53">
        <v>2</v>
      </c>
      <c r="DZ332" s="53">
        <v>0</v>
      </c>
      <c r="EA332" s="53">
        <v>0</v>
      </c>
      <c r="EB332" s="53"/>
      <c r="EC332" s="53"/>
      <c r="ED332" s="53"/>
      <c r="EE332" s="51"/>
      <c r="EF332" s="53"/>
      <c r="EG332" s="53"/>
      <c r="EH332" s="53"/>
      <c r="EI332" s="53"/>
      <c r="EJ332" s="53"/>
      <c r="EK332" s="53"/>
      <c r="EL332" s="53"/>
      <c r="EM332" s="53"/>
      <c r="EN332" s="53"/>
      <c r="EO332" s="53"/>
      <c r="EP332" s="53"/>
      <c r="EQ332" s="59">
        <v>53681</v>
      </c>
      <c r="ER332" s="59">
        <v>5710</v>
      </c>
      <c r="ES332" s="59">
        <v>0</v>
      </c>
      <c r="ET332" s="59">
        <v>0</v>
      </c>
      <c r="EU332" s="59">
        <v>0</v>
      </c>
      <c r="EV332" s="59">
        <v>0</v>
      </c>
      <c r="EW332" s="59">
        <v>0</v>
      </c>
      <c r="EX332" s="59">
        <v>0</v>
      </c>
      <c r="EY332" s="59">
        <v>0</v>
      </c>
      <c r="EZ332" s="59">
        <v>0</v>
      </c>
      <c r="FA332" s="59">
        <v>0</v>
      </c>
      <c r="FB332" s="59">
        <v>0</v>
      </c>
      <c r="FC332" s="59">
        <v>0</v>
      </c>
      <c r="FD332" s="59">
        <v>0</v>
      </c>
      <c r="FE332" s="59">
        <v>0</v>
      </c>
      <c r="FF332" s="59">
        <v>0</v>
      </c>
      <c r="FG332" s="59">
        <v>0</v>
      </c>
      <c r="FH332" s="59">
        <v>0</v>
      </c>
      <c r="FI332" s="59">
        <v>14</v>
      </c>
      <c r="FJ332" s="59">
        <v>0</v>
      </c>
      <c r="FK332" s="59">
        <v>0</v>
      </c>
      <c r="FL332" s="59">
        <v>0</v>
      </c>
      <c r="FM332" s="56"/>
      <c r="FN332" s="56" t="s">
        <v>466</v>
      </c>
      <c r="FO332" s="60" t="b">
        <f t="shared" si="5"/>
        <v>1</v>
      </c>
    </row>
    <row r="333" spans="1:171" s="58" customFormat="1" ht="12.75" x14ac:dyDescent="0.2">
      <c r="A333" s="51" t="s">
        <v>437</v>
      </c>
      <c r="B333" s="52">
        <v>53681</v>
      </c>
      <c r="C333" s="53">
        <v>1</v>
      </c>
      <c r="D333" s="53">
        <v>0</v>
      </c>
      <c r="E333" s="54" t="s">
        <v>2152</v>
      </c>
      <c r="F333" s="53" t="s">
        <v>619</v>
      </c>
      <c r="G333" s="53"/>
      <c r="H333" s="53" t="s">
        <v>2153</v>
      </c>
      <c r="I333" s="53">
        <v>2</v>
      </c>
      <c r="J333" s="53" t="s">
        <v>2154</v>
      </c>
      <c r="K333" s="53" t="s">
        <v>447</v>
      </c>
      <c r="L333" s="53" t="s">
        <v>448</v>
      </c>
      <c r="M333" s="53" t="s">
        <v>447</v>
      </c>
      <c r="N333" s="53">
        <v>1</v>
      </c>
      <c r="O333" s="53">
        <v>455</v>
      </c>
      <c r="P333" s="53">
        <v>2</v>
      </c>
      <c r="Q333" s="53" t="s">
        <v>153</v>
      </c>
      <c r="R333" s="53" t="s">
        <v>153</v>
      </c>
      <c r="S333" s="53" t="s">
        <v>153</v>
      </c>
      <c r="T333" s="53" t="s">
        <v>579</v>
      </c>
      <c r="U333" s="53" t="s">
        <v>153</v>
      </c>
      <c r="V333" s="53" t="s">
        <v>153</v>
      </c>
      <c r="W333" s="53" t="s">
        <v>153</v>
      </c>
      <c r="X333" s="53" t="s">
        <v>153</v>
      </c>
      <c r="Y333" s="53" t="s">
        <v>153</v>
      </c>
      <c r="Z333" s="51"/>
      <c r="AA333" s="51" t="s">
        <v>452</v>
      </c>
      <c r="AB333" s="51" t="s">
        <v>2159</v>
      </c>
      <c r="AC333" s="51" t="s">
        <v>619</v>
      </c>
      <c r="AD333" s="51" t="s">
        <v>2153</v>
      </c>
      <c r="AE333" s="51" t="s">
        <v>2154</v>
      </c>
      <c r="AF333" s="53">
        <v>1</v>
      </c>
      <c r="AG333" s="53">
        <v>400</v>
      </c>
      <c r="AH333" s="53">
        <v>4</v>
      </c>
      <c r="AI333" s="53">
        <v>0</v>
      </c>
      <c r="AJ333" s="53" t="s">
        <v>153</v>
      </c>
      <c r="AK333" s="53" t="s">
        <v>153</v>
      </c>
      <c r="AL333" s="53" t="s">
        <v>153</v>
      </c>
      <c r="AM333" s="53" t="s">
        <v>579</v>
      </c>
      <c r="AN333" s="53" t="s">
        <v>153</v>
      </c>
      <c r="AO333" s="53" t="s">
        <v>153</v>
      </c>
      <c r="AP333" s="53" t="s">
        <v>153</v>
      </c>
      <c r="AQ333" s="53" t="s">
        <v>153</v>
      </c>
      <c r="AR333" s="53" t="s">
        <v>153</v>
      </c>
      <c r="AS333" s="53">
        <v>2015</v>
      </c>
      <c r="AT333" s="53" t="s">
        <v>153</v>
      </c>
      <c r="AU333" s="53" t="s">
        <v>153</v>
      </c>
      <c r="AV333" s="53" t="s">
        <v>153</v>
      </c>
      <c r="AW333" s="53" t="s">
        <v>153</v>
      </c>
      <c r="AX333" s="53" t="s">
        <v>153</v>
      </c>
      <c r="AY333" s="51"/>
      <c r="AZ333" s="51" t="s">
        <v>153</v>
      </c>
      <c r="BA333" s="53">
        <v>5710</v>
      </c>
      <c r="BB333" s="53">
        <v>0</v>
      </c>
      <c r="BC333" s="53"/>
      <c r="BD333" s="53"/>
      <c r="BE333" s="53"/>
      <c r="BF333" s="53"/>
      <c r="BG333" s="53"/>
      <c r="BH333" s="53"/>
      <c r="BI333" s="53"/>
      <c r="BJ333" s="51">
        <v>13.750000000000002</v>
      </c>
      <c r="BK333" s="53"/>
      <c r="BL333" s="53"/>
      <c r="BM333" s="53"/>
      <c r="BN333" s="53" t="s">
        <v>99</v>
      </c>
      <c r="BO333" s="53"/>
      <c r="BP333" s="53"/>
      <c r="BQ333" s="53" t="s">
        <v>99</v>
      </c>
      <c r="BR333" s="53"/>
      <c r="BS333" s="53"/>
      <c r="BT333" s="53"/>
      <c r="BU333" s="53"/>
      <c r="BV333" s="53"/>
      <c r="BW333" s="53"/>
      <c r="BX333" s="53"/>
      <c r="BY333" s="53"/>
      <c r="BZ333" s="53"/>
      <c r="CA333" s="53"/>
      <c r="CB333" s="53"/>
      <c r="CC333" s="53"/>
      <c r="CD333" s="53"/>
      <c r="CE333" s="53"/>
      <c r="CF333" s="53"/>
      <c r="CG333" s="53"/>
      <c r="CH333" s="53"/>
      <c r="CI333" s="53">
        <v>2017</v>
      </c>
      <c r="CJ333" s="53" t="s">
        <v>448</v>
      </c>
      <c r="CK333" s="53" t="s">
        <v>464</v>
      </c>
      <c r="CL333" s="53" t="s">
        <v>501</v>
      </c>
      <c r="CM333" s="53" t="s">
        <v>501</v>
      </c>
      <c r="CN333" s="53" t="s">
        <v>501</v>
      </c>
      <c r="CO333" s="53" t="s">
        <v>465</v>
      </c>
      <c r="CP333" s="53">
        <v>0</v>
      </c>
      <c r="CQ333" s="53">
        <v>0</v>
      </c>
      <c r="CR333" s="53">
        <v>0</v>
      </c>
      <c r="CS333" s="53">
        <v>0</v>
      </c>
      <c r="CT333" s="53">
        <v>0</v>
      </c>
      <c r="CU333" s="53">
        <v>0</v>
      </c>
      <c r="CV333" s="53">
        <v>0</v>
      </c>
      <c r="CW333" s="53">
        <v>0</v>
      </c>
      <c r="CX333" s="53">
        <v>0</v>
      </c>
      <c r="CY333" s="53">
        <v>0</v>
      </c>
      <c r="CZ333" s="53">
        <v>0</v>
      </c>
      <c r="DA333" s="53">
        <v>0</v>
      </c>
      <c r="DB333" s="53">
        <v>0</v>
      </c>
      <c r="DC333" s="53" t="s">
        <v>153</v>
      </c>
      <c r="DD333" s="53" t="s">
        <v>153</v>
      </c>
      <c r="DE333" s="53" t="s">
        <v>153</v>
      </c>
      <c r="DF333" s="53">
        <v>0</v>
      </c>
      <c r="DG333" s="53" t="s">
        <v>465</v>
      </c>
      <c r="DH333" s="53">
        <v>0</v>
      </c>
      <c r="DI333" s="53">
        <v>0</v>
      </c>
      <c r="DJ333" s="53">
        <v>0</v>
      </c>
      <c r="DK333" s="53">
        <v>0</v>
      </c>
      <c r="DL333" s="53">
        <v>0</v>
      </c>
      <c r="DM333" s="53">
        <v>0</v>
      </c>
      <c r="DN333" s="53">
        <v>0</v>
      </c>
      <c r="DO333" s="53">
        <v>0</v>
      </c>
      <c r="DP333" s="53">
        <v>0</v>
      </c>
      <c r="DQ333" s="53">
        <v>0</v>
      </c>
      <c r="DR333" s="53">
        <v>0</v>
      </c>
      <c r="DS333" s="53">
        <v>0</v>
      </c>
      <c r="DT333" s="53">
        <v>0</v>
      </c>
      <c r="DU333" s="53" t="s">
        <v>153</v>
      </c>
      <c r="DV333" s="53" t="s">
        <v>153</v>
      </c>
      <c r="DW333" s="51"/>
      <c r="DX333" s="53">
        <v>0</v>
      </c>
      <c r="DY333" s="53">
        <v>2</v>
      </c>
      <c r="DZ333" s="53">
        <v>0</v>
      </c>
      <c r="EA333" s="53">
        <v>0</v>
      </c>
      <c r="EB333" s="53"/>
      <c r="EC333" s="53"/>
      <c r="ED333" s="53"/>
      <c r="EE333" s="51"/>
      <c r="EF333" s="53"/>
      <c r="EG333" s="53"/>
      <c r="EH333" s="53"/>
      <c r="EI333" s="53"/>
      <c r="EJ333" s="53"/>
      <c r="EK333" s="53"/>
      <c r="EL333" s="53"/>
      <c r="EM333" s="53"/>
      <c r="EN333" s="53"/>
      <c r="EO333" s="53"/>
      <c r="EP333" s="53"/>
      <c r="EQ333" s="59">
        <v>53681</v>
      </c>
      <c r="ER333" s="59">
        <v>5710</v>
      </c>
      <c r="ES333" s="59">
        <v>0</v>
      </c>
      <c r="ET333" s="59">
        <v>0</v>
      </c>
      <c r="EU333" s="59">
        <v>0</v>
      </c>
      <c r="EV333" s="59">
        <v>0</v>
      </c>
      <c r="EW333" s="56"/>
      <c r="EX333" s="56"/>
      <c r="EY333" s="56"/>
      <c r="EZ333" s="56"/>
      <c r="FA333" s="56"/>
      <c r="FB333" s="56"/>
      <c r="FC333" s="56"/>
      <c r="FD333" s="56"/>
      <c r="FE333" s="56"/>
      <c r="FF333" s="56"/>
      <c r="FG333" s="56"/>
      <c r="FH333" s="56"/>
      <c r="FI333" s="56"/>
      <c r="FJ333" s="56"/>
      <c r="FK333" s="56"/>
      <c r="FL333" s="56"/>
      <c r="FM333" s="56"/>
      <c r="FN333" s="56" t="s">
        <v>466</v>
      </c>
      <c r="FO333" s="60" t="b">
        <f t="shared" si="5"/>
        <v>1</v>
      </c>
    </row>
    <row r="334" spans="1:171" s="58" customFormat="1" ht="12.75" x14ac:dyDescent="0.2">
      <c r="A334" s="51" t="s">
        <v>437</v>
      </c>
      <c r="B334" s="52">
        <v>7021</v>
      </c>
      <c r="C334" s="53">
        <v>0</v>
      </c>
      <c r="D334" s="53">
        <v>1</v>
      </c>
      <c r="E334" s="54" t="s">
        <v>2161</v>
      </c>
      <c r="F334" s="53" t="s">
        <v>1832</v>
      </c>
      <c r="G334" s="53"/>
      <c r="H334" s="53" t="s">
        <v>2162</v>
      </c>
      <c r="I334" s="53">
        <v>2</v>
      </c>
      <c r="J334" s="53" t="s">
        <v>2163</v>
      </c>
      <c r="K334" s="53" t="s">
        <v>447</v>
      </c>
      <c r="L334" s="53" t="s">
        <v>448</v>
      </c>
      <c r="M334" s="53" t="s">
        <v>447</v>
      </c>
      <c r="N334" s="53">
        <v>1</v>
      </c>
      <c r="O334" s="53">
        <v>460</v>
      </c>
      <c r="P334" s="53">
        <v>44</v>
      </c>
      <c r="Q334" s="53" t="s">
        <v>2164</v>
      </c>
      <c r="R334" s="53" t="s">
        <v>153</v>
      </c>
      <c r="S334" s="53" t="s">
        <v>153</v>
      </c>
      <c r="T334" s="53" t="s">
        <v>2165</v>
      </c>
      <c r="U334" s="53" t="s">
        <v>2166</v>
      </c>
      <c r="V334" s="53" t="s">
        <v>2167</v>
      </c>
      <c r="W334" s="53" t="s">
        <v>153</v>
      </c>
      <c r="X334" s="53" t="s">
        <v>2168</v>
      </c>
      <c r="Y334" s="53" t="s">
        <v>546</v>
      </c>
      <c r="Z334" s="51"/>
      <c r="AA334" s="51" t="s">
        <v>452</v>
      </c>
      <c r="AB334" s="51" t="s">
        <v>2161</v>
      </c>
      <c r="AC334" s="51" t="s">
        <v>1832</v>
      </c>
      <c r="AD334" s="51" t="s">
        <v>2162</v>
      </c>
      <c r="AE334" s="51" t="s">
        <v>2163</v>
      </c>
      <c r="AF334" s="53">
        <v>1</v>
      </c>
      <c r="AG334" s="53">
        <v>478</v>
      </c>
      <c r="AH334" s="53">
        <v>39</v>
      </c>
      <c r="AI334" s="53">
        <v>1</v>
      </c>
      <c r="AJ334" s="53" t="s">
        <v>2164</v>
      </c>
      <c r="AK334" s="53" t="s">
        <v>153</v>
      </c>
      <c r="AL334" s="53" t="s">
        <v>153</v>
      </c>
      <c r="AM334" s="53" t="s">
        <v>2165</v>
      </c>
      <c r="AN334" s="53" t="s">
        <v>2169</v>
      </c>
      <c r="AO334" s="53" t="s">
        <v>238</v>
      </c>
      <c r="AP334" s="53" t="s">
        <v>2170</v>
      </c>
      <c r="AQ334" s="53" t="s">
        <v>2167</v>
      </c>
      <c r="AR334" s="53" t="s">
        <v>153</v>
      </c>
      <c r="AS334" s="53">
        <v>2015</v>
      </c>
      <c r="AT334" s="53" t="s">
        <v>153</v>
      </c>
      <c r="AU334" s="53" t="s">
        <v>153</v>
      </c>
      <c r="AV334" s="53" t="s">
        <v>153</v>
      </c>
      <c r="AW334" s="53" t="s">
        <v>153</v>
      </c>
      <c r="AX334" s="53" t="s">
        <v>439</v>
      </c>
      <c r="AY334" s="51"/>
      <c r="AZ334" s="51" t="s">
        <v>153</v>
      </c>
      <c r="BA334" s="53">
        <v>9696</v>
      </c>
      <c r="BB334" s="53">
        <v>0</v>
      </c>
      <c r="BC334" s="53"/>
      <c r="BD334" s="53"/>
      <c r="BE334" s="53"/>
      <c r="BF334" s="53"/>
      <c r="BG334" s="53"/>
      <c r="BH334" s="53" t="s">
        <v>532</v>
      </c>
      <c r="BI334" s="53"/>
      <c r="BJ334" s="51">
        <v>-3.7656903765690379</v>
      </c>
      <c r="BK334" s="53"/>
      <c r="BL334" s="53"/>
      <c r="BM334" s="53"/>
      <c r="BN334" s="53" t="s">
        <v>1009</v>
      </c>
      <c r="BO334" s="53"/>
      <c r="BP334" s="53"/>
      <c r="BQ334" s="53" t="s">
        <v>1009</v>
      </c>
      <c r="BR334" s="53"/>
      <c r="BS334" s="53"/>
      <c r="BT334" s="53"/>
      <c r="BU334" s="53"/>
      <c r="BV334" s="53"/>
      <c r="BW334" s="53"/>
      <c r="BX334" s="53"/>
      <c r="BY334" s="53"/>
      <c r="BZ334" s="53"/>
      <c r="CA334" s="53" t="s">
        <v>534</v>
      </c>
      <c r="CB334" s="53"/>
      <c r="CC334" s="53"/>
      <c r="CD334" s="53"/>
      <c r="CE334" s="53"/>
      <c r="CF334" s="53" t="s">
        <v>462</v>
      </c>
      <c r="CG334" s="53"/>
      <c r="CH334" s="53" t="s">
        <v>535</v>
      </c>
      <c r="CI334" s="53">
        <v>2017</v>
      </c>
      <c r="CJ334" s="53" t="s">
        <v>448</v>
      </c>
      <c r="CK334" s="53" t="s">
        <v>464</v>
      </c>
      <c r="CL334" s="53" t="s">
        <v>464</v>
      </c>
      <c r="CM334" s="53" t="s">
        <v>501</v>
      </c>
      <c r="CN334" s="53" t="s">
        <v>464</v>
      </c>
      <c r="CO334" s="53" t="s">
        <v>465</v>
      </c>
      <c r="CP334" s="53">
        <v>3</v>
      </c>
      <c r="CQ334" s="53">
        <v>0</v>
      </c>
      <c r="CR334" s="53">
        <v>0</v>
      </c>
      <c r="CS334" s="53">
        <v>3</v>
      </c>
      <c r="CT334" s="53">
        <v>0</v>
      </c>
      <c r="CU334" s="53">
        <v>0</v>
      </c>
      <c r="CV334" s="53">
        <v>0</v>
      </c>
      <c r="CW334" s="53">
        <v>1</v>
      </c>
      <c r="CX334" s="53">
        <v>0</v>
      </c>
      <c r="CY334" s="53">
        <v>0</v>
      </c>
      <c r="CZ334" s="53">
        <v>0</v>
      </c>
      <c r="DA334" s="53">
        <v>2</v>
      </c>
      <c r="DB334" s="53">
        <v>0</v>
      </c>
      <c r="DC334" s="53" t="s">
        <v>153</v>
      </c>
      <c r="DD334" s="53" t="s">
        <v>153</v>
      </c>
      <c r="DE334" s="53" t="s">
        <v>153</v>
      </c>
      <c r="DF334" s="53">
        <v>3</v>
      </c>
      <c r="DG334" s="53" t="s">
        <v>465</v>
      </c>
      <c r="DH334" s="53">
        <v>3</v>
      </c>
      <c r="DI334" s="53">
        <v>0</v>
      </c>
      <c r="DJ334" s="53">
        <v>0</v>
      </c>
      <c r="DK334" s="53">
        <v>3</v>
      </c>
      <c r="DL334" s="53">
        <v>0</v>
      </c>
      <c r="DM334" s="53">
        <v>0</v>
      </c>
      <c r="DN334" s="53">
        <v>0</v>
      </c>
      <c r="DO334" s="53">
        <v>0</v>
      </c>
      <c r="DP334" s="53">
        <v>3</v>
      </c>
      <c r="DQ334" s="53">
        <v>0</v>
      </c>
      <c r="DR334" s="53">
        <v>0</v>
      </c>
      <c r="DS334" s="53">
        <v>0</v>
      </c>
      <c r="DT334" s="53">
        <v>0</v>
      </c>
      <c r="DU334" s="53" t="s">
        <v>153</v>
      </c>
      <c r="DV334" s="53" t="s">
        <v>153</v>
      </c>
      <c r="DW334" s="51"/>
      <c r="DX334" s="53">
        <v>0</v>
      </c>
      <c r="DY334" s="53">
        <v>1</v>
      </c>
      <c r="DZ334" s="53">
        <v>0</v>
      </c>
      <c r="EA334" s="53">
        <v>2</v>
      </c>
      <c r="EB334" s="53"/>
      <c r="EC334" s="53"/>
      <c r="ED334" s="53"/>
      <c r="EE334" s="51"/>
      <c r="EF334" s="53"/>
      <c r="EG334" s="53"/>
      <c r="EH334" s="53"/>
      <c r="EI334" s="53"/>
      <c r="EJ334" s="53"/>
      <c r="EK334" s="53">
        <v>-2</v>
      </c>
      <c r="EL334" s="53"/>
      <c r="EM334" s="53"/>
      <c r="EN334" s="53"/>
      <c r="EO334" s="53"/>
      <c r="EP334" s="53"/>
      <c r="EQ334" s="59">
        <v>7021</v>
      </c>
      <c r="ER334" s="59">
        <v>9696</v>
      </c>
      <c r="ES334" s="59">
        <v>0</v>
      </c>
      <c r="ET334" s="59">
        <v>0</v>
      </c>
      <c r="EU334" s="59">
        <v>0</v>
      </c>
      <c r="EV334" s="59">
        <v>0</v>
      </c>
      <c r="EW334" s="59">
        <v>3</v>
      </c>
      <c r="EX334" s="59">
        <v>1</v>
      </c>
      <c r="EY334" s="59">
        <v>0</v>
      </c>
      <c r="EZ334" s="59">
        <v>0</v>
      </c>
      <c r="FA334" s="59">
        <v>2</v>
      </c>
      <c r="FB334" s="59">
        <v>3</v>
      </c>
      <c r="FC334" s="59">
        <v>3</v>
      </c>
      <c r="FD334" s="59">
        <v>0</v>
      </c>
      <c r="FE334" s="59">
        <v>0</v>
      </c>
      <c r="FF334" s="59">
        <v>0</v>
      </c>
      <c r="FG334" s="59">
        <v>0</v>
      </c>
      <c r="FH334" s="59">
        <v>0</v>
      </c>
      <c r="FI334" s="59">
        <v>1</v>
      </c>
      <c r="FJ334" s="59">
        <v>0</v>
      </c>
      <c r="FK334" s="59">
        <v>0</v>
      </c>
      <c r="FL334" s="59">
        <v>0</v>
      </c>
      <c r="FM334" s="56"/>
      <c r="FN334" s="56" t="s">
        <v>536</v>
      </c>
      <c r="FO334" s="60" t="b">
        <f t="shared" si="5"/>
        <v>1</v>
      </c>
    </row>
    <row r="335" spans="1:171" s="58" customFormat="1" ht="12.75" x14ac:dyDescent="0.2">
      <c r="A335" s="51" t="s">
        <v>437</v>
      </c>
      <c r="B335" s="52">
        <v>7021</v>
      </c>
      <c r="C335" s="53">
        <v>1</v>
      </c>
      <c r="D335" s="53">
        <v>0</v>
      </c>
      <c r="E335" s="54" t="s">
        <v>2161</v>
      </c>
      <c r="F335" s="53" t="s">
        <v>1832</v>
      </c>
      <c r="G335" s="53"/>
      <c r="H335" s="53" t="s">
        <v>2162</v>
      </c>
      <c r="I335" s="53">
        <v>2</v>
      </c>
      <c r="J335" s="53" t="s">
        <v>2163</v>
      </c>
      <c r="K335" s="53" t="s">
        <v>447</v>
      </c>
      <c r="L335" s="53" t="s">
        <v>448</v>
      </c>
      <c r="M335" s="53" t="s">
        <v>447</v>
      </c>
      <c r="N335" s="53">
        <v>1</v>
      </c>
      <c r="O335" s="53">
        <v>460</v>
      </c>
      <c r="P335" s="53">
        <v>44</v>
      </c>
      <c r="Q335" s="53" t="s">
        <v>153</v>
      </c>
      <c r="R335" s="53" t="s">
        <v>153</v>
      </c>
      <c r="S335" s="53" t="s">
        <v>153</v>
      </c>
      <c r="T335" s="53" t="s">
        <v>2165</v>
      </c>
      <c r="U335" s="53" t="s">
        <v>153</v>
      </c>
      <c r="V335" s="53" t="s">
        <v>153</v>
      </c>
      <c r="W335" s="53" t="s">
        <v>153</v>
      </c>
      <c r="X335" s="53" t="s">
        <v>153</v>
      </c>
      <c r="Y335" s="53" t="s">
        <v>153</v>
      </c>
      <c r="Z335" s="51"/>
      <c r="AA335" s="51" t="s">
        <v>452</v>
      </c>
      <c r="AB335" s="51" t="s">
        <v>2161</v>
      </c>
      <c r="AC335" s="51" t="s">
        <v>1832</v>
      </c>
      <c r="AD335" s="51" t="s">
        <v>2162</v>
      </c>
      <c r="AE335" s="51" t="s">
        <v>2163</v>
      </c>
      <c r="AF335" s="53">
        <v>1</v>
      </c>
      <c r="AG335" s="53">
        <v>478</v>
      </c>
      <c r="AH335" s="53">
        <v>39</v>
      </c>
      <c r="AI335" s="53">
        <v>0</v>
      </c>
      <c r="AJ335" s="53" t="s">
        <v>153</v>
      </c>
      <c r="AK335" s="53" t="s">
        <v>153</v>
      </c>
      <c r="AL335" s="53" t="s">
        <v>153</v>
      </c>
      <c r="AM335" s="53" t="s">
        <v>2165</v>
      </c>
      <c r="AN335" s="53" t="s">
        <v>153</v>
      </c>
      <c r="AO335" s="53" t="s">
        <v>153</v>
      </c>
      <c r="AP335" s="53" t="s">
        <v>153</v>
      </c>
      <c r="AQ335" s="53" t="s">
        <v>153</v>
      </c>
      <c r="AR335" s="53" t="s">
        <v>153</v>
      </c>
      <c r="AS335" s="53">
        <v>2015</v>
      </c>
      <c r="AT335" s="53" t="s">
        <v>153</v>
      </c>
      <c r="AU335" s="53" t="s">
        <v>153</v>
      </c>
      <c r="AV335" s="53" t="s">
        <v>153</v>
      </c>
      <c r="AW335" s="53" t="s">
        <v>153</v>
      </c>
      <c r="AX335" s="53" t="s">
        <v>439</v>
      </c>
      <c r="AY335" s="51"/>
      <c r="AZ335" s="51" t="s">
        <v>153</v>
      </c>
      <c r="BA335" s="53">
        <v>9696</v>
      </c>
      <c r="BB335" s="53">
        <v>0</v>
      </c>
      <c r="BC335" s="53"/>
      <c r="BD335" s="53"/>
      <c r="BE335" s="53"/>
      <c r="BF335" s="53"/>
      <c r="BG335" s="53"/>
      <c r="BH335" s="53"/>
      <c r="BI335" s="53"/>
      <c r="BJ335" s="51">
        <v>-3.7656903765690379</v>
      </c>
      <c r="BK335" s="53"/>
      <c r="BL335" s="53"/>
      <c r="BM335" s="53"/>
      <c r="BN335" s="53" t="s">
        <v>1009</v>
      </c>
      <c r="BO335" s="53"/>
      <c r="BP335" s="53"/>
      <c r="BQ335" s="53" t="s">
        <v>1009</v>
      </c>
      <c r="BR335" s="53"/>
      <c r="BS335" s="53"/>
      <c r="BT335" s="53"/>
      <c r="BU335" s="53"/>
      <c r="BV335" s="53"/>
      <c r="BW335" s="53"/>
      <c r="BX335" s="53"/>
      <c r="BY335" s="53"/>
      <c r="BZ335" s="53"/>
      <c r="CA335" s="53"/>
      <c r="CB335" s="53"/>
      <c r="CC335" s="53"/>
      <c r="CD335" s="53"/>
      <c r="CE335" s="53"/>
      <c r="CF335" s="53"/>
      <c r="CG335" s="53"/>
      <c r="CH335" s="53"/>
      <c r="CI335" s="53">
        <v>2017</v>
      </c>
      <c r="CJ335" s="53" t="s">
        <v>448</v>
      </c>
      <c r="CK335" s="53" t="s">
        <v>464</v>
      </c>
      <c r="CL335" s="53" t="s">
        <v>464</v>
      </c>
      <c r="CM335" s="53" t="s">
        <v>501</v>
      </c>
      <c r="CN335" s="53" t="s">
        <v>464</v>
      </c>
      <c r="CO335" s="53" t="s">
        <v>465</v>
      </c>
      <c r="CP335" s="53">
        <v>3</v>
      </c>
      <c r="CQ335" s="53">
        <v>0</v>
      </c>
      <c r="CR335" s="53">
        <v>0</v>
      </c>
      <c r="CS335" s="53">
        <v>3</v>
      </c>
      <c r="CT335" s="53">
        <v>0</v>
      </c>
      <c r="CU335" s="53">
        <v>0</v>
      </c>
      <c r="CV335" s="53">
        <v>0</v>
      </c>
      <c r="CW335" s="53">
        <v>1</v>
      </c>
      <c r="CX335" s="53">
        <v>0</v>
      </c>
      <c r="CY335" s="53">
        <v>0</v>
      </c>
      <c r="CZ335" s="53">
        <v>0</v>
      </c>
      <c r="DA335" s="53">
        <v>2</v>
      </c>
      <c r="DB335" s="53">
        <v>0</v>
      </c>
      <c r="DC335" s="53" t="s">
        <v>153</v>
      </c>
      <c r="DD335" s="53" t="s">
        <v>153</v>
      </c>
      <c r="DE335" s="53" t="s">
        <v>153</v>
      </c>
      <c r="DF335" s="53">
        <v>3</v>
      </c>
      <c r="DG335" s="53" t="s">
        <v>465</v>
      </c>
      <c r="DH335" s="53">
        <v>3</v>
      </c>
      <c r="DI335" s="53">
        <v>0</v>
      </c>
      <c r="DJ335" s="53">
        <v>0</v>
      </c>
      <c r="DK335" s="53">
        <v>3</v>
      </c>
      <c r="DL335" s="53">
        <v>0</v>
      </c>
      <c r="DM335" s="53">
        <v>0</v>
      </c>
      <c r="DN335" s="53">
        <v>0</v>
      </c>
      <c r="DO335" s="53">
        <v>0</v>
      </c>
      <c r="DP335" s="53">
        <v>3</v>
      </c>
      <c r="DQ335" s="53">
        <v>0</v>
      </c>
      <c r="DR335" s="53">
        <v>0</v>
      </c>
      <c r="DS335" s="53">
        <v>0</v>
      </c>
      <c r="DT335" s="53">
        <v>0</v>
      </c>
      <c r="DU335" s="53" t="s">
        <v>153</v>
      </c>
      <c r="DV335" s="53" t="s">
        <v>153</v>
      </c>
      <c r="DW335" s="51"/>
      <c r="DX335" s="53">
        <v>0</v>
      </c>
      <c r="DY335" s="53">
        <v>1</v>
      </c>
      <c r="DZ335" s="53">
        <v>0</v>
      </c>
      <c r="EA335" s="53">
        <v>2</v>
      </c>
      <c r="EB335" s="53"/>
      <c r="EC335" s="53"/>
      <c r="ED335" s="53"/>
      <c r="EE335" s="51"/>
      <c r="EF335" s="53"/>
      <c r="EG335" s="53"/>
      <c r="EH335" s="53"/>
      <c r="EI335" s="53"/>
      <c r="EJ335" s="53"/>
      <c r="EK335" s="53">
        <v>-2</v>
      </c>
      <c r="EL335" s="53"/>
      <c r="EM335" s="53"/>
      <c r="EN335" s="53"/>
      <c r="EO335" s="53"/>
      <c r="EP335" s="53"/>
      <c r="EQ335" s="59">
        <v>7021</v>
      </c>
      <c r="ER335" s="59">
        <v>9696</v>
      </c>
      <c r="ES335" s="59">
        <v>0</v>
      </c>
      <c r="ET335" s="59">
        <v>0</v>
      </c>
      <c r="EU335" s="59">
        <v>0</v>
      </c>
      <c r="EV335" s="59">
        <v>0</v>
      </c>
      <c r="EW335" s="56"/>
      <c r="EX335" s="56"/>
      <c r="EY335" s="56"/>
      <c r="EZ335" s="56"/>
      <c r="FA335" s="56"/>
      <c r="FB335" s="56"/>
      <c r="FC335" s="56"/>
      <c r="FD335" s="56"/>
      <c r="FE335" s="56"/>
      <c r="FF335" s="56"/>
      <c r="FG335" s="56"/>
      <c r="FH335" s="56"/>
      <c r="FI335" s="56"/>
      <c r="FJ335" s="56"/>
      <c r="FK335" s="56"/>
      <c r="FL335" s="56"/>
      <c r="FM335" s="56"/>
      <c r="FN335" s="56" t="s">
        <v>536</v>
      </c>
      <c r="FO335" s="60" t="b">
        <f t="shared" si="5"/>
        <v>1</v>
      </c>
    </row>
    <row r="336" spans="1:171" s="58" customFormat="1" ht="12.75" x14ac:dyDescent="0.2">
      <c r="A336" s="51" t="s">
        <v>437</v>
      </c>
      <c r="B336" s="52">
        <v>12425</v>
      </c>
      <c r="C336" s="53">
        <v>0</v>
      </c>
      <c r="D336" s="53">
        <v>1</v>
      </c>
      <c r="E336" s="54" t="s">
        <v>2171</v>
      </c>
      <c r="F336" s="53" t="s">
        <v>479</v>
      </c>
      <c r="G336" s="53"/>
      <c r="H336" s="53" t="s">
        <v>2172</v>
      </c>
      <c r="I336" s="53">
        <v>2</v>
      </c>
      <c r="J336" s="53" t="s">
        <v>2173</v>
      </c>
      <c r="K336" s="53" t="s">
        <v>447</v>
      </c>
      <c r="L336" s="53" t="s">
        <v>472</v>
      </c>
      <c r="M336" s="53" t="s">
        <v>447</v>
      </c>
      <c r="N336" s="53">
        <v>1</v>
      </c>
      <c r="O336" s="53">
        <v>484</v>
      </c>
      <c r="P336" s="53">
        <v>39</v>
      </c>
      <c r="Q336" s="53" t="s">
        <v>153</v>
      </c>
      <c r="R336" s="53" t="s">
        <v>2174</v>
      </c>
      <c r="S336" s="53" t="s">
        <v>2175</v>
      </c>
      <c r="T336" s="53" t="s">
        <v>2176</v>
      </c>
      <c r="U336" s="53" t="s">
        <v>2177</v>
      </c>
      <c r="V336" s="53" t="s">
        <v>2178</v>
      </c>
      <c r="W336" s="53" t="s">
        <v>153</v>
      </c>
      <c r="X336" s="53" t="s">
        <v>2179</v>
      </c>
      <c r="Y336" s="53" t="s">
        <v>252</v>
      </c>
      <c r="Z336" s="51"/>
      <c r="AA336" s="51" t="s">
        <v>452</v>
      </c>
      <c r="AB336" s="51" t="s">
        <v>2171</v>
      </c>
      <c r="AC336" s="51" t="s">
        <v>479</v>
      </c>
      <c r="AD336" s="51" t="s">
        <v>2172</v>
      </c>
      <c r="AE336" s="51" t="s">
        <v>2173</v>
      </c>
      <c r="AF336" s="53">
        <v>1</v>
      </c>
      <c r="AG336" s="53">
        <v>470</v>
      </c>
      <c r="AH336" s="53">
        <v>42</v>
      </c>
      <c r="AI336" s="53">
        <v>1</v>
      </c>
      <c r="AJ336" s="53" t="s">
        <v>153</v>
      </c>
      <c r="AK336" s="53" t="s">
        <v>2174</v>
      </c>
      <c r="AL336" s="53" t="s">
        <v>2175</v>
      </c>
      <c r="AM336" s="53" t="s">
        <v>2176</v>
      </c>
      <c r="AN336" s="53" t="s">
        <v>2179</v>
      </c>
      <c r="AO336" s="53" t="s">
        <v>252</v>
      </c>
      <c r="AP336" s="53" t="s">
        <v>2177</v>
      </c>
      <c r="AQ336" s="53" t="s">
        <v>2178</v>
      </c>
      <c r="AR336" s="53" t="s">
        <v>153</v>
      </c>
      <c r="AS336" s="53">
        <v>2015</v>
      </c>
      <c r="AT336" s="53" t="s">
        <v>153</v>
      </c>
      <c r="AU336" s="53" t="s">
        <v>153</v>
      </c>
      <c r="AV336" s="53" t="s">
        <v>153</v>
      </c>
      <c r="AW336" s="53" t="s">
        <v>439</v>
      </c>
      <c r="AX336" s="53" t="s">
        <v>153</v>
      </c>
      <c r="AY336" s="51"/>
      <c r="AZ336" s="51" t="s">
        <v>153</v>
      </c>
      <c r="BA336" s="53">
        <v>9786</v>
      </c>
      <c r="BB336" s="53">
        <v>0</v>
      </c>
      <c r="BC336" s="53"/>
      <c r="BD336" s="53"/>
      <c r="BE336" s="53"/>
      <c r="BF336" s="53"/>
      <c r="BG336" s="53"/>
      <c r="BH336" s="53" t="s">
        <v>532</v>
      </c>
      <c r="BI336" s="53"/>
      <c r="BJ336" s="51">
        <v>2.9787234042553195</v>
      </c>
      <c r="BK336" s="53"/>
      <c r="BL336" s="53"/>
      <c r="BM336" s="53"/>
      <c r="BN336" s="53" t="s">
        <v>460</v>
      </c>
      <c r="BO336" s="53"/>
      <c r="BP336" s="53"/>
      <c r="BQ336" s="53" t="s">
        <v>460</v>
      </c>
      <c r="BR336" s="53"/>
      <c r="BS336" s="53"/>
      <c r="BT336" s="53"/>
      <c r="BU336" s="53"/>
      <c r="BV336" s="53"/>
      <c r="BW336" s="53"/>
      <c r="BX336" s="53"/>
      <c r="BY336" s="53"/>
      <c r="BZ336" s="53"/>
      <c r="CA336" s="53"/>
      <c r="CB336" s="53"/>
      <c r="CC336" s="53"/>
      <c r="CD336" s="53"/>
      <c r="CE336" s="53"/>
      <c r="CF336" s="53" t="s">
        <v>462</v>
      </c>
      <c r="CG336" s="53"/>
      <c r="CH336" s="53"/>
      <c r="CI336" s="53">
        <v>2017</v>
      </c>
      <c r="CJ336" s="53" t="s">
        <v>472</v>
      </c>
      <c r="CK336" s="53" t="s">
        <v>464</v>
      </c>
      <c r="CL336" s="53" t="s">
        <v>464</v>
      </c>
      <c r="CM336" s="53" t="s">
        <v>464</v>
      </c>
      <c r="CN336" s="53" t="s">
        <v>464</v>
      </c>
      <c r="CO336" s="53" t="s">
        <v>465</v>
      </c>
      <c r="CP336" s="53">
        <v>1</v>
      </c>
      <c r="CQ336" s="53">
        <v>0</v>
      </c>
      <c r="CR336" s="53">
        <v>1</v>
      </c>
      <c r="CS336" s="53">
        <v>0</v>
      </c>
      <c r="CT336" s="53">
        <v>0</v>
      </c>
      <c r="CU336" s="53">
        <v>0</v>
      </c>
      <c r="CV336" s="53">
        <v>0</v>
      </c>
      <c r="CW336" s="53">
        <v>0</v>
      </c>
      <c r="CX336" s="53">
        <v>0</v>
      </c>
      <c r="CY336" s="53">
        <v>0</v>
      </c>
      <c r="CZ336" s="53">
        <v>1</v>
      </c>
      <c r="DA336" s="53">
        <v>0</v>
      </c>
      <c r="DB336" s="53">
        <v>0</v>
      </c>
      <c r="DC336" s="53" t="s">
        <v>153</v>
      </c>
      <c r="DD336" s="53" t="s">
        <v>153</v>
      </c>
      <c r="DE336" s="53" t="s">
        <v>153</v>
      </c>
      <c r="DF336" s="53">
        <v>0</v>
      </c>
      <c r="DG336" s="53" t="s">
        <v>465</v>
      </c>
      <c r="DH336" s="53">
        <v>0</v>
      </c>
      <c r="DI336" s="53">
        <v>0</v>
      </c>
      <c r="DJ336" s="53">
        <v>0</v>
      </c>
      <c r="DK336" s="53">
        <v>0</v>
      </c>
      <c r="DL336" s="53">
        <v>0</v>
      </c>
      <c r="DM336" s="53">
        <v>0</v>
      </c>
      <c r="DN336" s="53">
        <v>0</v>
      </c>
      <c r="DO336" s="53">
        <v>0</v>
      </c>
      <c r="DP336" s="53">
        <v>0</v>
      </c>
      <c r="DQ336" s="53">
        <v>0</v>
      </c>
      <c r="DR336" s="53">
        <v>0</v>
      </c>
      <c r="DS336" s="53">
        <v>0</v>
      </c>
      <c r="DT336" s="53">
        <v>0</v>
      </c>
      <c r="DU336" s="53" t="s">
        <v>153</v>
      </c>
      <c r="DV336" s="53" t="s">
        <v>153</v>
      </c>
      <c r="DW336" s="51"/>
      <c r="DX336" s="53">
        <v>0</v>
      </c>
      <c r="DY336" s="53">
        <v>4</v>
      </c>
      <c r="DZ336" s="53">
        <v>1</v>
      </c>
      <c r="EA336" s="53">
        <v>0</v>
      </c>
      <c r="EB336" s="53"/>
      <c r="EC336" s="53"/>
      <c r="ED336" s="53"/>
      <c r="EE336" s="51"/>
      <c r="EF336" s="53"/>
      <c r="EG336" s="53"/>
      <c r="EH336" s="53"/>
      <c r="EI336" s="53"/>
      <c r="EJ336" s="53"/>
      <c r="EK336" s="53">
        <v>1</v>
      </c>
      <c r="EL336" s="53"/>
      <c r="EM336" s="53"/>
      <c r="EN336" s="53"/>
      <c r="EO336" s="53"/>
      <c r="EP336" s="53"/>
      <c r="EQ336" s="59">
        <v>12425</v>
      </c>
      <c r="ER336" s="59">
        <v>9786</v>
      </c>
      <c r="ES336" s="59">
        <v>0</v>
      </c>
      <c r="ET336" s="59">
        <v>0</v>
      </c>
      <c r="EU336" s="59">
        <v>0</v>
      </c>
      <c r="EV336" s="59">
        <v>0</v>
      </c>
      <c r="EW336" s="59">
        <v>0</v>
      </c>
      <c r="EX336" s="59">
        <v>0</v>
      </c>
      <c r="EY336" s="59">
        <v>0</v>
      </c>
      <c r="EZ336" s="59">
        <v>0</v>
      </c>
      <c r="FA336" s="59">
        <v>0</v>
      </c>
      <c r="FB336" s="59">
        <v>0</v>
      </c>
      <c r="FC336" s="59">
        <v>0</v>
      </c>
      <c r="FD336" s="59">
        <v>0</v>
      </c>
      <c r="FE336" s="59">
        <v>0</v>
      </c>
      <c r="FF336" s="59">
        <v>0</v>
      </c>
      <c r="FG336" s="59">
        <v>0</v>
      </c>
      <c r="FH336" s="59">
        <v>0</v>
      </c>
      <c r="FI336" s="59">
        <v>0</v>
      </c>
      <c r="FJ336" s="59">
        <v>0</v>
      </c>
      <c r="FK336" s="59">
        <v>0</v>
      </c>
      <c r="FL336" s="59">
        <v>0</v>
      </c>
      <c r="FM336" s="56"/>
      <c r="FN336" s="56" t="s">
        <v>466</v>
      </c>
      <c r="FO336" s="60" t="b">
        <f t="shared" si="5"/>
        <v>1</v>
      </c>
    </row>
    <row r="337" spans="1:171" s="58" customFormat="1" ht="12.75" x14ac:dyDescent="0.2">
      <c r="A337" s="51" t="s">
        <v>437</v>
      </c>
      <c r="B337" s="52">
        <v>12425</v>
      </c>
      <c r="C337" s="53">
        <v>1</v>
      </c>
      <c r="D337" s="53">
        <v>0</v>
      </c>
      <c r="E337" s="54" t="s">
        <v>2171</v>
      </c>
      <c r="F337" s="53" t="s">
        <v>479</v>
      </c>
      <c r="G337" s="53"/>
      <c r="H337" s="53" t="s">
        <v>2172</v>
      </c>
      <c r="I337" s="53">
        <v>2</v>
      </c>
      <c r="J337" s="53" t="s">
        <v>2173</v>
      </c>
      <c r="K337" s="53" t="s">
        <v>447</v>
      </c>
      <c r="L337" s="53" t="s">
        <v>472</v>
      </c>
      <c r="M337" s="53" t="s">
        <v>447</v>
      </c>
      <c r="N337" s="53">
        <v>1</v>
      </c>
      <c r="O337" s="53">
        <v>484</v>
      </c>
      <c r="P337" s="53">
        <v>39</v>
      </c>
      <c r="Q337" s="53" t="s">
        <v>153</v>
      </c>
      <c r="R337" s="53" t="s">
        <v>153</v>
      </c>
      <c r="S337" s="53" t="s">
        <v>153</v>
      </c>
      <c r="T337" s="53" t="s">
        <v>2176</v>
      </c>
      <c r="U337" s="53" t="s">
        <v>153</v>
      </c>
      <c r="V337" s="53" t="s">
        <v>153</v>
      </c>
      <c r="W337" s="53" t="s">
        <v>153</v>
      </c>
      <c r="X337" s="53" t="s">
        <v>153</v>
      </c>
      <c r="Y337" s="53" t="s">
        <v>153</v>
      </c>
      <c r="Z337" s="51"/>
      <c r="AA337" s="51" t="s">
        <v>452</v>
      </c>
      <c r="AB337" s="51" t="s">
        <v>2171</v>
      </c>
      <c r="AC337" s="51" t="s">
        <v>479</v>
      </c>
      <c r="AD337" s="51" t="s">
        <v>2172</v>
      </c>
      <c r="AE337" s="51" t="s">
        <v>2173</v>
      </c>
      <c r="AF337" s="53">
        <v>1</v>
      </c>
      <c r="AG337" s="53">
        <v>470</v>
      </c>
      <c r="AH337" s="53">
        <v>42</v>
      </c>
      <c r="AI337" s="53">
        <v>0</v>
      </c>
      <c r="AJ337" s="53" t="s">
        <v>153</v>
      </c>
      <c r="AK337" s="53" t="s">
        <v>153</v>
      </c>
      <c r="AL337" s="53" t="s">
        <v>153</v>
      </c>
      <c r="AM337" s="53" t="s">
        <v>2176</v>
      </c>
      <c r="AN337" s="53" t="s">
        <v>153</v>
      </c>
      <c r="AO337" s="53" t="s">
        <v>153</v>
      </c>
      <c r="AP337" s="53" t="s">
        <v>153</v>
      </c>
      <c r="AQ337" s="53" t="s">
        <v>153</v>
      </c>
      <c r="AR337" s="53" t="s">
        <v>153</v>
      </c>
      <c r="AS337" s="53">
        <v>2015</v>
      </c>
      <c r="AT337" s="53" t="s">
        <v>153</v>
      </c>
      <c r="AU337" s="53" t="s">
        <v>153</v>
      </c>
      <c r="AV337" s="53" t="s">
        <v>153</v>
      </c>
      <c r="AW337" s="53" t="s">
        <v>439</v>
      </c>
      <c r="AX337" s="53" t="s">
        <v>153</v>
      </c>
      <c r="AY337" s="51"/>
      <c r="AZ337" s="51" t="s">
        <v>153</v>
      </c>
      <c r="BA337" s="53">
        <v>9786</v>
      </c>
      <c r="BB337" s="53">
        <v>0</v>
      </c>
      <c r="BC337" s="53"/>
      <c r="BD337" s="53"/>
      <c r="BE337" s="53"/>
      <c r="BF337" s="53"/>
      <c r="BG337" s="53"/>
      <c r="BH337" s="53"/>
      <c r="BI337" s="53"/>
      <c r="BJ337" s="51">
        <v>2.9787234042553195</v>
      </c>
      <c r="BK337" s="53"/>
      <c r="BL337" s="53"/>
      <c r="BM337" s="53"/>
      <c r="BN337" s="53" t="s">
        <v>460</v>
      </c>
      <c r="BO337" s="53"/>
      <c r="BP337" s="53"/>
      <c r="BQ337" s="53" t="s">
        <v>460</v>
      </c>
      <c r="BR337" s="53"/>
      <c r="BS337" s="53"/>
      <c r="BT337" s="53"/>
      <c r="BU337" s="53"/>
      <c r="BV337" s="53"/>
      <c r="BW337" s="53"/>
      <c r="BX337" s="53"/>
      <c r="BY337" s="53"/>
      <c r="BZ337" s="53"/>
      <c r="CA337" s="53"/>
      <c r="CB337" s="53"/>
      <c r="CC337" s="53"/>
      <c r="CD337" s="53"/>
      <c r="CE337" s="53"/>
      <c r="CF337" s="53"/>
      <c r="CG337" s="53"/>
      <c r="CH337" s="53"/>
      <c r="CI337" s="53">
        <v>2017</v>
      </c>
      <c r="CJ337" s="53" t="s">
        <v>472</v>
      </c>
      <c r="CK337" s="53" t="s">
        <v>464</v>
      </c>
      <c r="CL337" s="53" t="s">
        <v>464</v>
      </c>
      <c r="CM337" s="53" t="s">
        <v>464</v>
      </c>
      <c r="CN337" s="53" t="s">
        <v>464</v>
      </c>
      <c r="CO337" s="53" t="s">
        <v>465</v>
      </c>
      <c r="CP337" s="53">
        <v>1</v>
      </c>
      <c r="CQ337" s="53">
        <v>0</v>
      </c>
      <c r="CR337" s="53">
        <v>1</v>
      </c>
      <c r="CS337" s="53">
        <v>0</v>
      </c>
      <c r="CT337" s="53">
        <v>0</v>
      </c>
      <c r="CU337" s="53">
        <v>0</v>
      </c>
      <c r="CV337" s="53">
        <v>0</v>
      </c>
      <c r="CW337" s="53">
        <v>0</v>
      </c>
      <c r="CX337" s="53">
        <v>0</v>
      </c>
      <c r="CY337" s="53">
        <v>0</v>
      </c>
      <c r="CZ337" s="53">
        <v>1</v>
      </c>
      <c r="DA337" s="53">
        <v>0</v>
      </c>
      <c r="DB337" s="53">
        <v>0</v>
      </c>
      <c r="DC337" s="53" t="s">
        <v>153</v>
      </c>
      <c r="DD337" s="53" t="s">
        <v>153</v>
      </c>
      <c r="DE337" s="53" t="s">
        <v>153</v>
      </c>
      <c r="DF337" s="53">
        <v>0</v>
      </c>
      <c r="DG337" s="53" t="s">
        <v>465</v>
      </c>
      <c r="DH337" s="53">
        <v>0</v>
      </c>
      <c r="DI337" s="53">
        <v>0</v>
      </c>
      <c r="DJ337" s="53">
        <v>0</v>
      </c>
      <c r="DK337" s="53">
        <v>0</v>
      </c>
      <c r="DL337" s="53">
        <v>0</v>
      </c>
      <c r="DM337" s="53">
        <v>0</v>
      </c>
      <c r="DN337" s="53">
        <v>0</v>
      </c>
      <c r="DO337" s="53">
        <v>0</v>
      </c>
      <c r="DP337" s="53">
        <v>0</v>
      </c>
      <c r="DQ337" s="53">
        <v>0</v>
      </c>
      <c r="DR337" s="53">
        <v>0</v>
      </c>
      <c r="DS337" s="53">
        <v>0</v>
      </c>
      <c r="DT337" s="53">
        <v>0</v>
      </c>
      <c r="DU337" s="53" t="s">
        <v>153</v>
      </c>
      <c r="DV337" s="53" t="s">
        <v>153</v>
      </c>
      <c r="DW337" s="51"/>
      <c r="DX337" s="53">
        <v>0</v>
      </c>
      <c r="DY337" s="53">
        <v>4</v>
      </c>
      <c r="DZ337" s="53">
        <v>1</v>
      </c>
      <c r="EA337" s="53">
        <v>0</v>
      </c>
      <c r="EB337" s="53"/>
      <c r="EC337" s="53"/>
      <c r="ED337" s="53"/>
      <c r="EE337" s="51"/>
      <c r="EF337" s="53"/>
      <c r="EG337" s="53"/>
      <c r="EH337" s="53"/>
      <c r="EI337" s="53"/>
      <c r="EJ337" s="53"/>
      <c r="EK337" s="53">
        <v>1</v>
      </c>
      <c r="EL337" s="53"/>
      <c r="EM337" s="53"/>
      <c r="EN337" s="53"/>
      <c r="EO337" s="53"/>
      <c r="EP337" s="53"/>
      <c r="EQ337" s="59">
        <v>12425</v>
      </c>
      <c r="ER337" s="59">
        <v>9786</v>
      </c>
      <c r="ES337" s="59">
        <v>0</v>
      </c>
      <c r="ET337" s="59">
        <v>0</v>
      </c>
      <c r="EU337" s="59">
        <v>0</v>
      </c>
      <c r="EV337" s="59">
        <v>0</v>
      </c>
      <c r="EW337" s="56"/>
      <c r="EX337" s="56"/>
      <c r="EY337" s="56"/>
      <c r="EZ337" s="56"/>
      <c r="FA337" s="56"/>
      <c r="FB337" s="56"/>
      <c r="FC337" s="56"/>
      <c r="FD337" s="56"/>
      <c r="FE337" s="56"/>
      <c r="FF337" s="56"/>
      <c r="FG337" s="56"/>
      <c r="FH337" s="56"/>
      <c r="FI337" s="56"/>
      <c r="FJ337" s="56"/>
      <c r="FK337" s="56"/>
      <c r="FL337" s="56"/>
      <c r="FM337" s="56"/>
      <c r="FN337" s="56" t="s">
        <v>466</v>
      </c>
      <c r="FO337" s="60" t="b">
        <f t="shared" si="5"/>
        <v>1</v>
      </c>
    </row>
    <row r="338" spans="1:171" s="58" customFormat="1" ht="12.75" x14ac:dyDescent="0.2">
      <c r="A338" s="51" t="s">
        <v>437</v>
      </c>
      <c r="B338" s="52">
        <v>1603</v>
      </c>
      <c r="C338" s="53">
        <v>0</v>
      </c>
      <c r="D338" s="53">
        <v>1</v>
      </c>
      <c r="E338" s="54" t="s">
        <v>2180</v>
      </c>
      <c r="F338" s="53" t="s">
        <v>2181</v>
      </c>
      <c r="G338" s="53"/>
      <c r="H338" s="53" t="s">
        <v>2182</v>
      </c>
      <c r="I338" s="53">
        <v>1</v>
      </c>
      <c r="J338" s="53" t="s">
        <v>2183</v>
      </c>
      <c r="K338" s="53" t="s">
        <v>447</v>
      </c>
      <c r="L338" s="53" t="s">
        <v>448</v>
      </c>
      <c r="M338" s="53" t="s">
        <v>447</v>
      </c>
      <c r="N338" s="53">
        <v>1</v>
      </c>
      <c r="O338" s="53">
        <v>518</v>
      </c>
      <c r="P338" s="53">
        <v>81</v>
      </c>
      <c r="Q338" s="53" t="s">
        <v>153</v>
      </c>
      <c r="R338" s="53" t="s">
        <v>2184</v>
      </c>
      <c r="S338" s="53" t="s">
        <v>2185</v>
      </c>
      <c r="T338" s="53" t="s">
        <v>2186</v>
      </c>
      <c r="U338" s="53" t="s">
        <v>2187</v>
      </c>
      <c r="V338" s="53" t="s">
        <v>2188</v>
      </c>
      <c r="W338" s="53" t="s">
        <v>153</v>
      </c>
      <c r="X338" s="53" t="s">
        <v>2189</v>
      </c>
      <c r="Y338" s="53" t="s">
        <v>2190</v>
      </c>
      <c r="Z338" s="51"/>
      <c r="AA338" s="51" t="s">
        <v>452</v>
      </c>
      <c r="AB338" s="51" t="s">
        <v>2180</v>
      </c>
      <c r="AC338" s="51" t="s">
        <v>2181</v>
      </c>
      <c r="AD338" s="51" t="s">
        <v>2182</v>
      </c>
      <c r="AE338" s="51" t="s">
        <v>2183</v>
      </c>
      <c r="AF338" s="53">
        <v>1</v>
      </c>
      <c r="AG338" s="53">
        <v>518</v>
      </c>
      <c r="AH338" s="53">
        <v>81</v>
      </c>
      <c r="AI338" s="53">
        <v>1</v>
      </c>
      <c r="AJ338" s="53" t="s">
        <v>153</v>
      </c>
      <c r="AK338" s="53" t="s">
        <v>2184</v>
      </c>
      <c r="AL338" s="53" t="s">
        <v>2185</v>
      </c>
      <c r="AM338" s="53" t="s">
        <v>2186</v>
      </c>
      <c r="AN338" s="53" t="s">
        <v>2189</v>
      </c>
      <c r="AO338" s="53" t="s">
        <v>2190</v>
      </c>
      <c r="AP338" s="53" t="s">
        <v>2187</v>
      </c>
      <c r="AQ338" s="53" t="s">
        <v>2188</v>
      </c>
      <c r="AR338" s="53" t="s">
        <v>153</v>
      </c>
      <c r="AS338" s="53">
        <v>2015</v>
      </c>
      <c r="AT338" s="53" t="s">
        <v>153</v>
      </c>
      <c r="AU338" s="53" t="s">
        <v>153</v>
      </c>
      <c r="AV338" s="53" t="s">
        <v>153</v>
      </c>
      <c r="AW338" s="53" t="s">
        <v>439</v>
      </c>
      <c r="AX338" s="53" t="s">
        <v>153</v>
      </c>
      <c r="AY338" s="51"/>
      <c r="AZ338" s="51" t="s">
        <v>153</v>
      </c>
      <c r="BA338" s="53">
        <v>10227</v>
      </c>
      <c r="BB338" s="53">
        <v>0</v>
      </c>
      <c r="BC338" s="53"/>
      <c r="BD338" s="53"/>
      <c r="BE338" s="53"/>
      <c r="BF338" s="53"/>
      <c r="BG338" s="53"/>
      <c r="BH338" s="53"/>
      <c r="BI338" s="53"/>
      <c r="BJ338" s="51"/>
      <c r="BK338" s="53"/>
      <c r="BL338" s="53"/>
      <c r="BM338" s="53"/>
      <c r="BN338" s="53" t="s">
        <v>691</v>
      </c>
      <c r="BO338" s="53"/>
      <c r="BP338" s="53"/>
      <c r="BQ338" s="53" t="s">
        <v>691</v>
      </c>
      <c r="BR338" s="53"/>
      <c r="BS338" s="53"/>
      <c r="BT338" s="53"/>
      <c r="BU338" s="53"/>
      <c r="BV338" s="53"/>
      <c r="BW338" s="53"/>
      <c r="BX338" s="53"/>
      <c r="BY338" s="53"/>
      <c r="BZ338" s="53"/>
      <c r="CA338" s="53"/>
      <c r="CB338" s="53"/>
      <c r="CC338" s="53"/>
      <c r="CD338" s="53"/>
      <c r="CE338" s="53"/>
      <c r="CF338" s="53" t="s">
        <v>462</v>
      </c>
      <c r="CG338" s="53"/>
      <c r="CH338" s="53"/>
      <c r="CI338" s="53">
        <v>2017</v>
      </c>
      <c r="CJ338" s="53" t="s">
        <v>448</v>
      </c>
      <c r="CK338" s="53" t="s">
        <v>501</v>
      </c>
      <c r="CL338" s="53" t="s">
        <v>464</v>
      </c>
      <c r="CM338" s="53" t="s">
        <v>501</v>
      </c>
      <c r="CN338" s="53" t="s">
        <v>464</v>
      </c>
      <c r="CO338" s="53" t="s">
        <v>465</v>
      </c>
      <c r="CP338" s="53">
        <v>2</v>
      </c>
      <c r="CQ338" s="53">
        <v>0</v>
      </c>
      <c r="CR338" s="53">
        <v>1</v>
      </c>
      <c r="CS338" s="53">
        <v>1</v>
      </c>
      <c r="CT338" s="53">
        <v>0</v>
      </c>
      <c r="CU338" s="53">
        <v>0</v>
      </c>
      <c r="CV338" s="53">
        <v>0</v>
      </c>
      <c r="CW338" s="53">
        <v>0</v>
      </c>
      <c r="CX338" s="53">
        <v>0</v>
      </c>
      <c r="CY338" s="53">
        <v>0</v>
      </c>
      <c r="CZ338" s="53">
        <v>0</v>
      </c>
      <c r="DA338" s="53">
        <v>2</v>
      </c>
      <c r="DB338" s="53">
        <v>0</v>
      </c>
      <c r="DC338" s="53" t="s">
        <v>153</v>
      </c>
      <c r="DD338" s="53" t="s">
        <v>153</v>
      </c>
      <c r="DE338" s="53" t="s">
        <v>153</v>
      </c>
      <c r="DF338" s="53">
        <v>5</v>
      </c>
      <c r="DG338" s="53" t="s">
        <v>465</v>
      </c>
      <c r="DH338" s="53">
        <v>0</v>
      </c>
      <c r="DI338" s="53">
        <v>0</v>
      </c>
      <c r="DJ338" s="53">
        <v>0</v>
      </c>
      <c r="DK338" s="53">
        <v>0</v>
      </c>
      <c r="DL338" s="53">
        <v>0</v>
      </c>
      <c r="DM338" s="53">
        <v>0</v>
      </c>
      <c r="DN338" s="53">
        <v>0</v>
      </c>
      <c r="DO338" s="53">
        <v>0</v>
      </c>
      <c r="DP338" s="53">
        <v>0</v>
      </c>
      <c r="DQ338" s="53">
        <v>0</v>
      </c>
      <c r="DR338" s="53">
        <v>0</v>
      </c>
      <c r="DS338" s="53">
        <v>0</v>
      </c>
      <c r="DT338" s="53">
        <v>0</v>
      </c>
      <c r="DU338" s="53" t="s">
        <v>153</v>
      </c>
      <c r="DV338" s="53" t="s">
        <v>153</v>
      </c>
      <c r="DW338" s="51"/>
      <c r="DX338" s="53">
        <v>0</v>
      </c>
      <c r="DY338" s="53">
        <v>13</v>
      </c>
      <c r="DZ338" s="53">
        <v>4</v>
      </c>
      <c r="EA338" s="53">
        <v>0</v>
      </c>
      <c r="EB338" s="53"/>
      <c r="EC338" s="53"/>
      <c r="ED338" s="53"/>
      <c r="EE338" s="51">
        <v>8</v>
      </c>
      <c r="EF338" s="53"/>
      <c r="EG338" s="53"/>
      <c r="EH338" s="53"/>
      <c r="EI338" s="53"/>
      <c r="EJ338" s="53"/>
      <c r="EK338" s="53">
        <v>4</v>
      </c>
      <c r="EL338" s="53"/>
      <c r="EM338" s="53"/>
      <c r="EN338" s="53"/>
      <c r="EO338" s="53"/>
      <c r="EP338" s="53"/>
      <c r="EQ338" s="59">
        <v>1603</v>
      </c>
      <c r="ER338" s="59">
        <v>10227</v>
      </c>
      <c r="ES338" s="59">
        <v>0</v>
      </c>
      <c r="ET338" s="59">
        <v>0</v>
      </c>
      <c r="EU338" s="59">
        <v>0</v>
      </c>
      <c r="EV338" s="59">
        <v>0</v>
      </c>
      <c r="EW338" s="59">
        <v>1</v>
      </c>
      <c r="EX338" s="59">
        <v>0</v>
      </c>
      <c r="EY338" s="59">
        <v>1</v>
      </c>
      <c r="EZ338" s="59">
        <v>0</v>
      </c>
      <c r="FA338" s="59">
        <v>0</v>
      </c>
      <c r="FB338" s="59">
        <v>0</v>
      </c>
      <c r="FC338" s="59">
        <v>0</v>
      </c>
      <c r="FD338" s="59">
        <v>0</v>
      </c>
      <c r="FE338" s="59">
        <v>0</v>
      </c>
      <c r="FF338" s="59">
        <v>0</v>
      </c>
      <c r="FG338" s="59">
        <v>0</v>
      </c>
      <c r="FH338" s="59">
        <v>0</v>
      </c>
      <c r="FI338" s="59">
        <v>2</v>
      </c>
      <c r="FJ338" s="59">
        <v>0</v>
      </c>
      <c r="FK338" s="59">
        <v>0</v>
      </c>
      <c r="FL338" s="59">
        <v>0</v>
      </c>
      <c r="FM338" s="56"/>
      <c r="FN338" s="56" t="s">
        <v>466</v>
      </c>
      <c r="FO338" s="60" t="b">
        <f t="shared" si="5"/>
        <v>1</v>
      </c>
    </row>
    <row r="339" spans="1:171" s="58" customFormat="1" ht="12.75" x14ac:dyDescent="0.2">
      <c r="A339" s="51" t="s">
        <v>437</v>
      </c>
      <c r="B339" s="52">
        <v>1603</v>
      </c>
      <c r="C339" s="53">
        <v>1</v>
      </c>
      <c r="D339" s="53">
        <v>0</v>
      </c>
      <c r="E339" s="54" t="s">
        <v>2180</v>
      </c>
      <c r="F339" s="53" t="s">
        <v>2181</v>
      </c>
      <c r="G339" s="53"/>
      <c r="H339" s="53" t="s">
        <v>2182</v>
      </c>
      <c r="I339" s="53">
        <v>1</v>
      </c>
      <c r="J339" s="53" t="s">
        <v>2183</v>
      </c>
      <c r="K339" s="53" t="s">
        <v>447</v>
      </c>
      <c r="L339" s="53" t="s">
        <v>448</v>
      </c>
      <c r="M339" s="53" t="s">
        <v>447</v>
      </c>
      <c r="N339" s="53">
        <v>1</v>
      </c>
      <c r="O339" s="53">
        <v>518</v>
      </c>
      <c r="P339" s="53">
        <v>81</v>
      </c>
      <c r="Q339" s="53" t="s">
        <v>153</v>
      </c>
      <c r="R339" s="53" t="s">
        <v>153</v>
      </c>
      <c r="S339" s="53" t="s">
        <v>153</v>
      </c>
      <c r="T339" s="53" t="s">
        <v>2186</v>
      </c>
      <c r="U339" s="53" t="s">
        <v>153</v>
      </c>
      <c r="V339" s="53" t="s">
        <v>153</v>
      </c>
      <c r="W339" s="53" t="s">
        <v>153</v>
      </c>
      <c r="X339" s="53" t="s">
        <v>153</v>
      </c>
      <c r="Y339" s="53" t="s">
        <v>153</v>
      </c>
      <c r="Z339" s="51"/>
      <c r="AA339" s="51" t="s">
        <v>452</v>
      </c>
      <c r="AB339" s="51" t="s">
        <v>2180</v>
      </c>
      <c r="AC339" s="51" t="s">
        <v>2181</v>
      </c>
      <c r="AD339" s="51" t="s">
        <v>2182</v>
      </c>
      <c r="AE339" s="51" t="s">
        <v>2183</v>
      </c>
      <c r="AF339" s="53">
        <v>1</v>
      </c>
      <c r="AG339" s="53">
        <v>518</v>
      </c>
      <c r="AH339" s="53">
        <v>81</v>
      </c>
      <c r="AI339" s="53">
        <v>0</v>
      </c>
      <c r="AJ339" s="53" t="s">
        <v>153</v>
      </c>
      <c r="AK339" s="53" t="s">
        <v>153</v>
      </c>
      <c r="AL339" s="53" t="s">
        <v>153</v>
      </c>
      <c r="AM339" s="53" t="s">
        <v>2186</v>
      </c>
      <c r="AN339" s="53" t="s">
        <v>153</v>
      </c>
      <c r="AO339" s="53" t="s">
        <v>153</v>
      </c>
      <c r="AP339" s="53" t="s">
        <v>153</v>
      </c>
      <c r="AQ339" s="53" t="s">
        <v>153</v>
      </c>
      <c r="AR339" s="53" t="s">
        <v>153</v>
      </c>
      <c r="AS339" s="53">
        <v>2015</v>
      </c>
      <c r="AT339" s="53" t="s">
        <v>153</v>
      </c>
      <c r="AU339" s="53" t="s">
        <v>153</v>
      </c>
      <c r="AV339" s="53" t="s">
        <v>153</v>
      </c>
      <c r="AW339" s="53" t="s">
        <v>439</v>
      </c>
      <c r="AX339" s="53" t="s">
        <v>153</v>
      </c>
      <c r="AY339" s="51"/>
      <c r="AZ339" s="51" t="s">
        <v>153</v>
      </c>
      <c r="BA339" s="53">
        <v>10227</v>
      </c>
      <c r="BB339" s="53">
        <v>0</v>
      </c>
      <c r="BC339" s="53"/>
      <c r="BD339" s="53"/>
      <c r="BE339" s="53"/>
      <c r="BF339" s="53"/>
      <c r="BG339" s="53"/>
      <c r="BH339" s="53"/>
      <c r="BI339" s="53"/>
      <c r="BJ339" s="51"/>
      <c r="BK339" s="53"/>
      <c r="BL339" s="53"/>
      <c r="BM339" s="53"/>
      <c r="BN339" s="53" t="s">
        <v>691</v>
      </c>
      <c r="BO339" s="53"/>
      <c r="BP339" s="53"/>
      <c r="BQ339" s="53" t="s">
        <v>691</v>
      </c>
      <c r="BR339" s="53"/>
      <c r="BS339" s="53"/>
      <c r="BT339" s="53"/>
      <c r="BU339" s="53"/>
      <c r="BV339" s="53"/>
      <c r="BW339" s="53"/>
      <c r="BX339" s="53"/>
      <c r="BY339" s="53"/>
      <c r="BZ339" s="53"/>
      <c r="CA339" s="53"/>
      <c r="CB339" s="53"/>
      <c r="CC339" s="53"/>
      <c r="CD339" s="53"/>
      <c r="CE339" s="53"/>
      <c r="CF339" s="53"/>
      <c r="CG339" s="53"/>
      <c r="CH339" s="53"/>
      <c r="CI339" s="53">
        <v>2017</v>
      </c>
      <c r="CJ339" s="53" t="s">
        <v>448</v>
      </c>
      <c r="CK339" s="53" t="s">
        <v>501</v>
      </c>
      <c r="CL339" s="53" t="s">
        <v>464</v>
      </c>
      <c r="CM339" s="53" t="s">
        <v>501</v>
      </c>
      <c r="CN339" s="53" t="s">
        <v>464</v>
      </c>
      <c r="CO339" s="53" t="s">
        <v>465</v>
      </c>
      <c r="CP339" s="53">
        <v>2</v>
      </c>
      <c r="CQ339" s="53">
        <v>0</v>
      </c>
      <c r="CR339" s="53">
        <v>1</v>
      </c>
      <c r="CS339" s="53">
        <v>1</v>
      </c>
      <c r="CT339" s="53">
        <v>0</v>
      </c>
      <c r="CU339" s="53">
        <v>0</v>
      </c>
      <c r="CV339" s="53">
        <v>0</v>
      </c>
      <c r="CW339" s="53">
        <v>0</v>
      </c>
      <c r="CX339" s="53">
        <v>0</v>
      </c>
      <c r="CY339" s="53">
        <v>0</v>
      </c>
      <c r="CZ339" s="53">
        <v>0</v>
      </c>
      <c r="DA339" s="53">
        <v>2</v>
      </c>
      <c r="DB339" s="53">
        <v>0</v>
      </c>
      <c r="DC339" s="53" t="s">
        <v>153</v>
      </c>
      <c r="DD339" s="53" t="s">
        <v>153</v>
      </c>
      <c r="DE339" s="53" t="s">
        <v>153</v>
      </c>
      <c r="DF339" s="53">
        <v>5</v>
      </c>
      <c r="DG339" s="53" t="s">
        <v>465</v>
      </c>
      <c r="DH339" s="53">
        <v>0</v>
      </c>
      <c r="DI339" s="53">
        <v>0</v>
      </c>
      <c r="DJ339" s="53">
        <v>0</v>
      </c>
      <c r="DK339" s="53">
        <v>0</v>
      </c>
      <c r="DL339" s="53">
        <v>0</v>
      </c>
      <c r="DM339" s="53">
        <v>0</v>
      </c>
      <c r="DN339" s="53">
        <v>0</v>
      </c>
      <c r="DO339" s="53">
        <v>0</v>
      </c>
      <c r="DP339" s="53">
        <v>0</v>
      </c>
      <c r="DQ339" s="53">
        <v>0</v>
      </c>
      <c r="DR339" s="53">
        <v>0</v>
      </c>
      <c r="DS339" s="53">
        <v>0</v>
      </c>
      <c r="DT339" s="53">
        <v>0</v>
      </c>
      <c r="DU339" s="53" t="s">
        <v>153</v>
      </c>
      <c r="DV339" s="53" t="s">
        <v>153</v>
      </c>
      <c r="DW339" s="51"/>
      <c r="DX339" s="53">
        <v>0</v>
      </c>
      <c r="DY339" s="53">
        <v>13</v>
      </c>
      <c r="DZ339" s="53">
        <v>4</v>
      </c>
      <c r="EA339" s="53">
        <v>0</v>
      </c>
      <c r="EB339" s="53"/>
      <c r="EC339" s="53"/>
      <c r="ED339" s="53"/>
      <c r="EE339" s="51">
        <v>8</v>
      </c>
      <c r="EF339" s="53"/>
      <c r="EG339" s="53"/>
      <c r="EH339" s="53"/>
      <c r="EI339" s="53"/>
      <c r="EJ339" s="53"/>
      <c r="EK339" s="53">
        <v>4</v>
      </c>
      <c r="EL339" s="53"/>
      <c r="EM339" s="53"/>
      <c r="EN339" s="53"/>
      <c r="EO339" s="53"/>
      <c r="EP339" s="53"/>
      <c r="EQ339" s="59">
        <v>1603</v>
      </c>
      <c r="ER339" s="59">
        <v>10227</v>
      </c>
      <c r="ES339" s="59">
        <v>0</v>
      </c>
      <c r="ET339" s="59">
        <v>0</v>
      </c>
      <c r="EU339" s="59">
        <v>0</v>
      </c>
      <c r="EV339" s="59">
        <v>0</v>
      </c>
      <c r="EW339" s="56"/>
      <c r="EX339" s="56"/>
      <c r="EY339" s="56"/>
      <c r="EZ339" s="56"/>
      <c r="FA339" s="56"/>
      <c r="FB339" s="56"/>
      <c r="FC339" s="56"/>
      <c r="FD339" s="56"/>
      <c r="FE339" s="56"/>
      <c r="FF339" s="56"/>
      <c r="FG339" s="56"/>
      <c r="FH339" s="56"/>
      <c r="FI339" s="56"/>
      <c r="FJ339" s="56"/>
      <c r="FK339" s="56"/>
      <c r="FL339" s="56"/>
      <c r="FM339" s="56"/>
      <c r="FN339" s="56" t="s">
        <v>466</v>
      </c>
      <c r="FO339" s="60" t="b">
        <f t="shared" si="5"/>
        <v>1</v>
      </c>
    </row>
    <row r="340" spans="1:171" s="58" customFormat="1" ht="12.75" x14ac:dyDescent="0.2">
      <c r="A340" s="51" t="s">
        <v>437</v>
      </c>
      <c r="B340" s="52">
        <v>10455</v>
      </c>
      <c r="C340" s="53">
        <v>0</v>
      </c>
      <c r="D340" s="53">
        <v>2</v>
      </c>
      <c r="E340" s="54" t="s">
        <v>2191</v>
      </c>
      <c r="F340" s="53" t="s">
        <v>2192</v>
      </c>
      <c r="G340" s="53"/>
      <c r="H340" s="53" t="s">
        <v>2193</v>
      </c>
      <c r="I340" s="53">
        <v>2</v>
      </c>
      <c r="J340" s="53" t="s">
        <v>2194</v>
      </c>
      <c r="K340" s="53" t="s">
        <v>447</v>
      </c>
      <c r="L340" s="53" t="s">
        <v>472</v>
      </c>
      <c r="M340" s="53" t="s">
        <v>447</v>
      </c>
      <c r="N340" s="53">
        <v>2</v>
      </c>
      <c r="O340" s="53">
        <v>555</v>
      </c>
      <c r="P340" s="53">
        <v>41</v>
      </c>
      <c r="Q340" s="53" t="s">
        <v>153</v>
      </c>
      <c r="R340" s="53" t="s">
        <v>153</v>
      </c>
      <c r="S340" s="53" t="s">
        <v>2195</v>
      </c>
      <c r="T340" s="53" t="s">
        <v>2196</v>
      </c>
      <c r="U340" s="53" t="s">
        <v>2197</v>
      </c>
      <c r="V340" s="53" t="s">
        <v>2198</v>
      </c>
      <c r="W340" s="53" t="s">
        <v>2199</v>
      </c>
      <c r="X340" s="53" t="s">
        <v>2200</v>
      </c>
      <c r="Y340" s="53" t="s">
        <v>252</v>
      </c>
      <c r="Z340" s="51"/>
      <c r="AA340" s="51" t="s">
        <v>452</v>
      </c>
      <c r="AB340" s="51" t="s">
        <v>2191</v>
      </c>
      <c r="AC340" s="51" t="s">
        <v>2192</v>
      </c>
      <c r="AD340" s="51" t="s">
        <v>2193</v>
      </c>
      <c r="AE340" s="51" t="s">
        <v>2194</v>
      </c>
      <c r="AF340" s="53">
        <v>2</v>
      </c>
      <c r="AG340" s="53">
        <v>562</v>
      </c>
      <c r="AH340" s="53">
        <v>42</v>
      </c>
      <c r="AI340" s="53">
        <v>2</v>
      </c>
      <c r="AJ340" s="53" t="s">
        <v>153</v>
      </c>
      <c r="AK340" s="53" t="s">
        <v>153</v>
      </c>
      <c r="AL340" s="53" t="s">
        <v>2195</v>
      </c>
      <c r="AM340" s="53" t="s">
        <v>2196</v>
      </c>
      <c r="AN340" s="53" t="s">
        <v>2200</v>
      </c>
      <c r="AO340" s="53" t="s">
        <v>252</v>
      </c>
      <c r="AP340" s="53" t="s">
        <v>2197</v>
      </c>
      <c r="AQ340" s="53" t="s">
        <v>2198</v>
      </c>
      <c r="AR340" s="53" t="s">
        <v>153</v>
      </c>
      <c r="AS340" s="53">
        <v>2015</v>
      </c>
      <c r="AT340" s="53" t="s">
        <v>153</v>
      </c>
      <c r="AU340" s="53" t="s">
        <v>153</v>
      </c>
      <c r="AV340" s="53" t="s">
        <v>153</v>
      </c>
      <c r="AW340" s="53" t="s">
        <v>153</v>
      </c>
      <c r="AX340" s="53" t="s">
        <v>153</v>
      </c>
      <c r="AY340" s="51"/>
      <c r="AZ340" s="51" t="s">
        <v>153</v>
      </c>
      <c r="BA340" s="53">
        <v>9788</v>
      </c>
      <c r="BB340" s="53">
        <v>0</v>
      </c>
      <c r="BC340" s="53"/>
      <c r="BD340" s="53"/>
      <c r="BE340" s="53"/>
      <c r="BF340" s="53"/>
      <c r="BG340" s="53"/>
      <c r="BH340" s="53" t="s">
        <v>532</v>
      </c>
      <c r="BI340" s="53"/>
      <c r="BJ340" s="51">
        <v>-1.2455516014234875</v>
      </c>
      <c r="BK340" s="53"/>
      <c r="BL340" s="53"/>
      <c r="BM340" s="53"/>
      <c r="BN340" s="53" t="s">
        <v>680</v>
      </c>
      <c r="BO340" s="53"/>
      <c r="BP340" s="53"/>
      <c r="BQ340" s="53" t="s">
        <v>680</v>
      </c>
      <c r="BR340" s="53"/>
      <c r="BS340" s="53"/>
      <c r="BT340" s="53"/>
      <c r="BU340" s="53"/>
      <c r="BV340" s="53"/>
      <c r="BW340" s="53"/>
      <c r="BX340" s="53"/>
      <c r="BY340" s="53"/>
      <c r="BZ340" s="53"/>
      <c r="CA340" s="53"/>
      <c r="CB340" s="53"/>
      <c r="CC340" s="53"/>
      <c r="CD340" s="53"/>
      <c r="CE340" s="53" t="s">
        <v>489</v>
      </c>
      <c r="CF340" s="53"/>
      <c r="CG340" s="53"/>
      <c r="CH340" s="53"/>
      <c r="CI340" s="53">
        <v>2017</v>
      </c>
      <c r="CJ340" s="53" t="s">
        <v>472</v>
      </c>
      <c r="CK340" s="53" t="s">
        <v>464</v>
      </c>
      <c r="CL340" s="53" t="s">
        <v>464</v>
      </c>
      <c r="CM340" s="53" t="s">
        <v>464</v>
      </c>
      <c r="CN340" s="53" t="s">
        <v>464</v>
      </c>
      <c r="CO340" s="53" t="s">
        <v>465</v>
      </c>
      <c r="CP340" s="53">
        <v>3</v>
      </c>
      <c r="CQ340" s="53">
        <v>0</v>
      </c>
      <c r="CR340" s="53">
        <v>0</v>
      </c>
      <c r="CS340" s="53">
        <v>3</v>
      </c>
      <c r="CT340" s="53">
        <v>0</v>
      </c>
      <c r="CU340" s="53">
        <v>1</v>
      </c>
      <c r="CV340" s="53">
        <v>0</v>
      </c>
      <c r="CW340" s="53">
        <v>0</v>
      </c>
      <c r="CX340" s="53">
        <v>0</v>
      </c>
      <c r="CY340" s="53">
        <v>0</v>
      </c>
      <c r="CZ340" s="53">
        <v>2</v>
      </c>
      <c r="DA340" s="53">
        <v>0</v>
      </c>
      <c r="DB340" s="53">
        <v>0</v>
      </c>
      <c r="DC340" s="53" t="s">
        <v>153</v>
      </c>
      <c r="DD340" s="53" t="s">
        <v>153</v>
      </c>
      <c r="DE340" s="53" t="s">
        <v>153</v>
      </c>
      <c r="DF340" s="53">
        <v>0</v>
      </c>
      <c r="DG340" s="53" t="s">
        <v>465</v>
      </c>
      <c r="DH340" s="53">
        <v>2</v>
      </c>
      <c r="DI340" s="53">
        <v>0</v>
      </c>
      <c r="DJ340" s="53">
        <v>0</v>
      </c>
      <c r="DK340" s="53">
        <v>2</v>
      </c>
      <c r="DL340" s="53">
        <v>0</v>
      </c>
      <c r="DM340" s="53">
        <v>0</v>
      </c>
      <c r="DN340" s="53">
        <v>0</v>
      </c>
      <c r="DO340" s="53">
        <v>0</v>
      </c>
      <c r="DP340" s="53">
        <v>0</v>
      </c>
      <c r="DQ340" s="53">
        <v>0</v>
      </c>
      <c r="DR340" s="53">
        <v>2</v>
      </c>
      <c r="DS340" s="53">
        <v>0</v>
      </c>
      <c r="DT340" s="53">
        <v>0</v>
      </c>
      <c r="DU340" s="53" t="s">
        <v>153</v>
      </c>
      <c r="DV340" s="53" t="s">
        <v>153</v>
      </c>
      <c r="DW340" s="51"/>
      <c r="DX340" s="53">
        <v>1</v>
      </c>
      <c r="DY340" s="53">
        <v>3</v>
      </c>
      <c r="DZ340" s="53">
        <v>0</v>
      </c>
      <c r="EA340" s="53">
        <v>0</v>
      </c>
      <c r="EB340" s="53"/>
      <c r="EC340" s="53"/>
      <c r="ED340" s="53"/>
      <c r="EE340" s="51">
        <v>-2.3809523809523809</v>
      </c>
      <c r="EF340" s="53"/>
      <c r="EG340" s="53"/>
      <c r="EH340" s="53"/>
      <c r="EI340" s="53"/>
      <c r="EJ340" s="53"/>
      <c r="EK340" s="53"/>
      <c r="EL340" s="53"/>
      <c r="EM340" s="53"/>
      <c r="EN340" s="53"/>
      <c r="EO340" s="53"/>
      <c r="EP340" s="53"/>
      <c r="EQ340" s="59">
        <v>10455</v>
      </c>
      <c r="ER340" s="59">
        <v>9788</v>
      </c>
      <c r="ES340" s="59">
        <v>0</v>
      </c>
      <c r="ET340" s="59">
        <v>0</v>
      </c>
      <c r="EU340" s="59">
        <v>0</v>
      </c>
      <c r="EV340" s="59">
        <v>0</v>
      </c>
      <c r="EW340" s="59">
        <v>3</v>
      </c>
      <c r="EX340" s="59">
        <v>2</v>
      </c>
      <c r="EY340" s="59">
        <v>0</v>
      </c>
      <c r="EZ340" s="59">
        <v>1</v>
      </c>
      <c r="FA340" s="59">
        <v>0</v>
      </c>
      <c r="FB340" s="59">
        <v>2</v>
      </c>
      <c r="FC340" s="59">
        <v>0</v>
      </c>
      <c r="FD340" s="59">
        <v>0</v>
      </c>
      <c r="FE340" s="59">
        <v>2</v>
      </c>
      <c r="FF340" s="59">
        <v>0</v>
      </c>
      <c r="FG340" s="59">
        <v>0</v>
      </c>
      <c r="FH340" s="59">
        <v>0</v>
      </c>
      <c r="FI340" s="59">
        <v>0</v>
      </c>
      <c r="FJ340" s="59">
        <v>0</v>
      </c>
      <c r="FK340" s="59">
        <v>0</v>
      </c>
      <c r="FL340" s="59">
        <v>0</v>
      </c>
      <c r="FM340" s="56"/>
      <c r="FN340" s="56" t="s">
        <v>466</v>
      </c>
      <c r="FO340" s="60" t="b">
        <f t="shared" si="5"/>
        <v>1</v>
      </c>
    </row>
    <row r="341" spans="1:171" s="58" customFormat="1" ht="12.75" x14ac:dyDescent="0.2">
      <c r="A341" s="51" t="s">
        <v>437</v>
      </c>
      <c r="B341" s="52">
        <v>10455</v>
      </c>
      <c r="C341" s="53">
        <v>1</v>
      </c>
      <c r="D341" s="53">
        <v>0</v>
      </c>
      <c r="E341" s="54" t="s">
        <v>2191</v>
      </c>
      <c r="F341" s="53" t="s">
        <v>2192</v>
      </c>
      <c r="G341" s="53"/>
      <c r="H341" s="53" t="s">
        <v>2193</v>
      </c>
      <c r="I341" s="53">
        <v>2</v>
      </c>
      <c r="J341" s="53" t="s">
        <v>2194</v>
      </c>
      <c r="K341" s="53" t="s">
        <v>447</v>
      </c>
      <c r="L341" s="53" t="s">
        <v>472</v>
      </c>
      <c r="M341" s="53" t="s">
        <v>447</v>
      </c>
      <c r="N341" s="53">
        <v>2</v>
      </c>
      <c r="O341" s="53">
        <v>555</v>
      </c>
      <c r="P341" s="53">
        <v>41</v>
      </c>
      <c r="Q341" s="53" t="s">
        <v>153</v>
      </c>
      <c r="R341" s="53" t="s">
        <v>153</v>
      </c>
      <c r="S341" s="53" t="s">
        <v>153</v>
      </c>
      <c r="T341" s="53" t="s">
        <v>2196</v>
      </c>
      <c r="U341" s="53" t="s">
        <v>153</v>
      </c>
      <c r="V341" s="53" t="s">
        <v>153</v>
      </c>
      <c r="W341" s="53" t="s">
        <v>153</v>
      </c>
      <c r="X341" s="53" t="s">
        <v>153</v>
      </c>
      <c r="Y341" s="53" t="s">
        <v>153</v>
      </c>
      <c r="Z341" s="51"/>
      <c r="AA341" s="51" t="s">
        <v>452</v>
      </c>
      <c r="AB341" s="51" t="s">
        <v>2191</v>
      </c>
      <c r="AC341" s="51" t="s">
        <v>2192</v>
      </c>
      <c r="AD341" s="51" t="s">
        <v>2193</v>
      </c>
      <c r="AE341" s="51" t="s">
        <v>2194</v>
      </c>
      <c r="AF341" s="53">
        <v>2</v>
      </c>
      <c r="AG341" s="53">
        <v>562</v>
      </c>
      <c r="AH341" s="53">
        <v>42</v>
      </c>
      <c r="AI341" s="53">
        <v>0</v>
      </c>
      <c r="AJ341" s="53" t="s">
        <v>153</v>
      </c>
      <c r="AK341" s="53" t="s">
        <v>153</v>
      </c>
      <c r="AL341" s="53" t="s">
        <v>153</v>
      </c>
      <c r="AM341" s="53" t="s">
        <v>2196</v>
      </c>
      <c r="AN341" s="53" t="s">
        <v>153</v>
      </c>
      <c r="AO341" s="53" t="s">
        <v>153</v>
      </c>
      <c r="AP341" s="53" t="s">
        <v>153</v>
      </c>
      <c r="AQ341" s="53" t="s">
        <v>153</v>
      </c>
      <c r="AR341" s="53" t="s">
        <v>153</v>
      </c>
      <c r="AS341" s="53">
        <v>2015</v>
      </c>
      <c r="AT341" s="53" t="s">
        <v>153</v>
      </c>
      <c r="AU341" s="53" t="s">
        <v>153</v>
      </c>
      <c r="AV341" s="53" t="s">
        <v>153</v>
      </c>
      <c r="AW341" s="53" t="s">
        <v>153</v>
      </c>
      <c r="AX341" s="53" t="s">
        <v>153</v>
      </c>
      <c r="AY341" s="51"/>
      <c r="AZ341" s="51" t="s">
        <v>153</v>
      </c>
      <c r="BA341" s="53">
        <v>9788</v>
      </c>
      <c r="BB341" s="53">
        <v>0</v>
      </c>
      <c r="BC341" s="53"/>
      <c r="BD341" s="53"/>
      <c r="BE341" s="53"/>
      <c r="BF341" s="53"/>
      <c r="BG341" s="53"/>
      <c r="BH341" s="53"/>
      <c r="BI341" s="53"/>
      <c r="BJ341" s="51">
        <v>-1.2455516014234875</v>
      </c>
      <c r="BK341" s="53"/>
      <c r="BL341" s="53"/>
      <c r="BM341" s="53"/>
      <c r="BN341" s="53" t="s">
        <v>680</v>
      </c>
      <c r="BO341" s="53"/>
      <c r="BP341" s="53"/>
      <c r="BQ341" s="53" t="s">
        <v>680</v>
      </c>
      <c r="BR341" s="53"/>
      <c r="BS341" s="53"/>
      <c r="BT341" s="53"/>
      <c r="BU341" s="53"/>
      <c r="BV341" s="53"/>
      <c r="BW341" s="53"/>
      <c r="BX341" s="53"/>
      <c r="BY341" s="53"/>
      <c r="BZ341" s="53"/>
      <c r="CA341" s="53"/>
      <c r="CB341" s="53"/>
      <c r="CC341" s="53"/>
      <c r="CD341" s="53"/>
      <c r="CE341" s="53"/>
      <c r="CF341" s="53"/>
      <c r="CG341" s="53"/>
      <c r="CH341" s="53"/>
      <c r="CI341" s="53">
        <v>2017</v>
      </c>
      <c r="CJ341" s="53" t="s">
        <v>472</v>
      </c>
      <c r="CK341" s="53" t="s">
        <v>464</v>
      </c>
      <c r="CL341" s="53" t="s">
        <v>464</v>
      </c>
      <c r="CM341" s="53" t="s">
        <v>464</v>
      </c>
      <c r="CN341" s="53" t="s">
        <v>464</v>
      </c>
      <c r="CO341" s="53" t="s">
        <v>465</v>
      </c>
      <c r="CP341" s="53">
        <v>3</v>
      </c>
      <c r="CQ341" s="53">
        <v>0</v>
      </c>
      <c r="CR341" s="53">
        <v>0</v>
      </c>
      <c r="CS341" s="53">
        <v>3</v>
      </c>
      <c r="CT341" s="53">
        <v>0</v>
      </c>
      <c r="CU341" s="53">
        <v>1</v>
      </c>
      <c r="CV341" s="53">
        <v>0</v>
      </c>
      <c r="CW341" s="53">
        <v>0</v>
      </c>
      <c r="CX341" s="53">
        <v>0</v>
      </c>
      <c r="CY341" s="53">
        <v>0</v>
      </c>
      <c r="CZ341" s="53">
        <v>2</v>
      </c>
      <c r="DA341" s="53">
        <v>0</v>
      </c>
      <c r="DB341" s="53">
        <v>0</v>
      </c>
      <c r="DC341" s="53" t="s">
        <v>153</v>
      </c>
      <c r="DD341" s="53" t="s">
        <v>153</v>
      </c>
      <c r="DE341" s="53" t="s">
        <v>153</v>
      </c>
      <c r="DF341" s="53">
        <v>0</v>
      </c>
      <c r="DG341" s="53" t="s">
        <v>465</v>
      </c>
      <c r="DH341" s="53">
        <v>2</v>
      </c>
      <c r="DI341" s="53">
        <v>0</v>
      </c>
      <c r="DJ341" s="53">
        <v>0</v>
      </c>
      <c r="DK341" s="53">
        <v>2</v>
      </c>
      <c r="DL341" s="53">
        <v>0</v>
      </c>
      <c r="DM341" s="53">
        <v>0</v>
      </c>
      <c r="DN341" s="53">
        <v>0</v>
      </c>
      <c r="DO341" s="53">
        <v>0</v>
      </c>
      <c r="DP341" s="53">
        <v>0</v>
      </c>
      <c r="DQ341" s="53">
        <v>0</v>
      </c>
      <c r="DR341" s="53">
        <v>2</v>
      </c>
      <c r="DS341" s="53">
        <v>0</v>
      </c>
      <c r="DT341" s="53">
        <v>0</v>
      </c>
      <c r="DU341" s="53" t="s">
        <v>153</v>
      </c>
      <c r="DV341" s="53" t="s">
        <v>153</v>
      </c>
      <c r="DW341" s="51"/>
      <c r="DX341" s="53">
        <v>1</v>
      </c>
      <c r="DY341" s="53">
        <v>3</v>
      </c>
      <c r="DZ341" s="53">
        <v>0</v>
      </c>
      <c r="EA341" s="53">
        <v>0</v>
      </c>
      <c r="EB341" s="53"/>
      <c r="EC341" s="53"/>
      <c r="ED341" s="53"/>
      <c r="EE341" s="51">
        <v>-2.3809523809523809</v>
      </c>
      <c r="EF341" s="53"/>
      <c r="EG341" s="53"/>
      <c r="EH341" s="53"/>
      <c r="EI341" s="53"/>
      <c r="EJ341" s="53"/>
      <c r="EK341" s="53"/>
      <c r="EL341" s="53"/>
      <c r="EM341" s="53"/>
      <c r="EN341" s="53"/>
      <c r="EO341" s="53"/>
      <c r="EP341" s="53"/>
      <c r="EQ341" s="59">
        <v>10455</v>
      </c>
      <c r="ER341" s="59">
        <v>9788</v>
      </c>
      <c r="ES341" s="59">
        <v>0</v>
      </c>
      <c r="ET341" s="59">
        <v>0</v>
      </c>
      <c r="EU341" s="59">
        <v>0</v>
      </c>
      <c r="EV341" s="59">
        <v>0</v>
      </c>
      <c r="EW341" s="56"/>
      <c r="EX341" s="56"/>
      <c r="EY341" s="56"/>
      <c r="EZ341" s="56"/>
      <c r="FA341" s="56"/>
      <c r="FB341" s="56"/>
      <c r="FC341" s="56"/>
      <c r="FD341" s="56"/>
      <c r="FE341" s="56"/>
      <c r="FF341" s="56"/>
      <c r="FG341" s="56"/>
      <c r="FH341" s="56"/>
      <c r="FI341" s="56"/>
      <c r="FJ341" s="56"/>
      <c r="FK341" s="56"/>
      <c r="FL341" s="56"/>
      <c r="FM341" s="56"/>
      <c r="FN341" s="56" t="s">
        <v>466</v>
      </c>
      <c r="FO341" s="60" t="b">
        <f t="shared" si="5"/>
        <v>1</v>
      </c>
    </row>
    <row r="342" spans="1:171" s="58" customFormat="1" ht="12.75" x14ac:dyDescent="0.2">
      <c r="A342" s="51" t="s">
        <v>437</v>
      </c>
      <c r="B342" s="52">
        <v>33085</v>
      </c>
      <c r="C342" s="53">
        <v>0</v>
      </c>
      <c r="D342" s="53">
        <v>2</v>
      </c>
      <c r="E342" s="54">
        <v>77562405900645</v>
      </c>
      <c r="F342" s="53" t="s">
        <v>2201</v>
      </c>
      <c r="G342" s="53"/>
      <c r="H342" s="53" t="s">
        <v>2202</v>
      </c>
      <c r="I342" s="53">
        <v>2</v>
      </c>
      <c r="J342" s="53" t="s">
        <v>2203</v>
      </c>
      <c r="K342" s="53" t="s">
        <v>447</v>
      </c>
      <c r="L342" s="53" t="s">
        <v>472</v>
      </c>
      <c r="M342" s="53" t="s">
        <v>447</v>
      </c>
      <c r="N342" s="53">
        <v>2</v>
      </c>
      <c r="O342" s="53">
        <v>587</v>
      </c>
      <c r="P342" s="53">
        <v>216</v>
      </c>
      <c r="Q342" s="53" t="s">
        <v>2204</v>
      </c>
      <c r="R342" s="53" t="s">
        <v>153</v>
      </c>
      <c r="S342" s="53" t="s">
        <v>2205</v>
      </c>
      <c r="T342" s="53" t="s">
        <v>2206</v>
      </c>
      <c r="U342" s="53" t="s">
        <v>2207</v>
      </c>
      <c r="V342" s="53" t="s">
        <v>2208</v>
      </c>
      <c r="W342" s="53" t="s">
        <v>153</v>
      </c>
      <c r="X342" s="53" t="s">
        <v>2209</v>
      </c>
      <c r="Y342" s="53" t="s">
        <v>98</v>
      </c>
      <c r="Z342" s="51"/>
      <c r="AA342" s="51" t="s">
        <v>452</v>
      </c>
      <c r="AB342" s="51" t="s">
        <v>2210</v>
      </c>
      <c r="AC342" s="51" t="s">
        <v>2201</v>
      </c>
      <c r="AD342" s="51" t="s">
        <v>2202</v>
      </c>
      <c r="AE342" s="51" t="s">
        <v>2211</v>
      </c>
      <c r="AF342" s="53">
        <v>2</v>
      </c>
      <c r="AG342" s="53">
        <v>566</v>
      </c>
      <c r="AH342" s="53">
        <v>214</v>
      </c>
      <c r="AI342" s="53">
        <v>2</v>
      </c>
      <c r="AJ342" s="53" t="s">
        <v>2204</v>
      </c>
      <c r="AK342" s="53" t="s">
        <v>153</v>
      </c>
      <c r="AL342" s="53" t="s">
        <v>2205</v>
      </c>
      <c r="AM342" s="53" t="s">
        <v>2206</v>
      </c>
      <c r="AN342" s="53" t="s">
        <v>2209</v>
      </c>
      <c r="AO342" s="53" t="s">
        <v>98</v>
      </c>
      <c r="AP342" s="53" t="s">
        <v>2207</v>
      </c>
      <c r="AQ342" s="53" t="s">
        <v>2208</v>
      </c>
      <c r="AR342" s="53" t="s">
        <v>153</v>
      </c>
      <c r="AS342" s="53">
        <v>2015</v>
      </c>
      <c r="AT342" s="53" t="s">
        <v>153</v>
      </c>
      <c r="AU342" s="53" t="s">
        <v>153</v>
      </c>
      <c r="AV342" s="53" t="s">
        <v>153</v>
      </c>
      <c r="AW342" s="53" t="s">
        <v>439</v>
      </c>
      <c r="AX342" s="53" t="s">
        <v>153</v>
      </c>
      <c r="AY342" s="51"/>
      <c r="AZ342" s="51" t="s">
        <v>153</v>
      </c>
      <c r="BA342" s="53">
        <v>10546</v>
      </c>
      <c r="BB342" s="53">
        <v>0</v>
      </c>
      <c r="BC342" s="53"/>
      <c r="BD342" s="53"/>
      <c r="BE342" s="53"/>
      <c r="BF342" s="53"/>
      <c r="BG342" s="53"/>
      <c r="BH342" s="53" t="s">
        <v>532</v>
      </c>
      <c r="BI342" s="53"/>
      <c r="BJ342" s="51">
        <v>3.7102473498233217</v>
      </c>
      <c r="BK342" s="53"/>
      <c r="BL342" s="53"/>
      <c r="BM342" s="53"/>
      <c r="BN342" s="53" t="s">
        <v>460</v>
      </c>
      <c r="BO342" s="53"/>
      <c r="BP342" s="53"/>
      <c r="BQ342" s="53" t="s">
        <v>460</v>
      </c>
      <c r="BR342" s="53"/>
      <c r="BS342" s="53"/>
      <c r="BT342" s="53"/>
      <c r="BU342" s="53" t="s">
        <v>461</v>
      </c>
      <c r="BV342" s="53"/>
      <c r="BW342" s="53"/>
      <c r="BX342" s="53"/>
      <c r="BY342" s="53"/>
      <c r="BZ342" s="53"/>
      <c r="CA342" s="53"/>
      <c r="CB342" s="53"/>
      <c r="CC342" s="53"/>
      <c r="CD342" s="53"/>
      <c r="CE342" s="53"/>
      <c r="CF342" s="53" t="s">
        <v>462</v>
      </c>
      <c r="CG342" s="53"/>
      <c r="CH342" s="53"/>
      <c r="CI342" s="53">
        <v>2017</v>
      </c>
      <c r="CJ342" s="53" t="s">
        <v>472</v>
      </c>
      <c r="CK342" s="53" t="s">
        <v>463</v>
      </c>
      <c r="CL342" s="53" t="s">
        <v>463</v>
      </c>
      <c r="CM342" s="53" t="s">
        <v>501</v>
      </c>
      <c r="CN342" s="53" t="s">
        <v>501</v>
      </c>
      <c r="CO342" s="53" t="s">
        <v>465</v>
      </c>
      <c r="CP342" s="53">
        <v>17</v>
      </c>
      <c r="CQ342" s="53">
        <v>0</v>
      </c>
      <c r="CR342" s="53">
        <v>4</v>
      </c>
      <c r="CS342" s="53">
        <v>13</v>
      </c>
      <c r="CT342" s="53">
        <v>0</v>
      </c>
      <c r="CU342" s="53">
        <v>0</v>
      </c>
      <c r="CV342" s="53">
        <v>1</v>
      </c>
      <c r="CW342" s="53">
        <v>0</v>
      </c>
      <c r="CX342" s="53">
        <v>0</v>
      </c>
      <c r="CY342" s="53">
        <v>1</v>
      </c>
      <c r="CZ342" s="53">
        <v>15</v>
      </c>
      <c r="DA342" s="53">
        <v>0</v>
      </c>
      <c r="DB342" s="53">
        <v>0</v>
      </c>
      <c r="DC342" s="53" t="s">
        <v>2212</v>
      </c>
      <c r="DD342" s="53" t="s">
        <v>153</v>
      </c>
      <c r="DE342" s="53" t="s">
        <v>153</v>
      </c>
      <c r="DF342" s="53">
        <v>0</v>
      </c>
      <c r="DG342" s="53" t="s">
        <v>465</v>
      </c>
      <c r="DH342" s="53">
        <v>11</v>
      </c>
      <c r="DI342" s="53">
        <v>0</v>
      </c>
      <c r="DJ342" s="53">
        <v>0</v>
      </c>
      <c r="DK342" s="53">
        <v>11</v>
      </c>
      <c r="DL342" s="53">
        <v>0</v>
      </c>
      <c r="DM342" s="53">
        <v>0</v>
      </c>
      <c r="DN342" s="53">
        <v>0</v>
      </c>
      <c r="DO342" s="53">
        <v>0</v>
      </c>
      <c r="DP342" s="53">
        <v>0</v>
      </c>
      <c r="DQ342" s="53">
        <v>0</v>
      </c>
      <c r="DR342" s="53">
        <v>11</v>
      </c>
      <c r="DS342" s="53">
        <v>0</v>
      </c>
      <c r="DT342" s="53">
        <v>0</v>
      </c>
      <c r="DU342" s="53" t="s">
        <v>2213</v>
      </c>
      <c r="DV342" s="53" t="s">
        <v>153</v>
      </c>
      <c r="DW342" s="51"/>
      <c r="DX342" s="53">
        <v>0</v>
      </c>
      <c r="DY342" s="53">
        <v>13</v>
      </c>
      <c r="DZ342" s="53">
        <v>5</v>
      </c>
      <c r="EA342" s="53">
        <v>0</v>
      </c>
      <c r="EB342" s="53"/>
      <c r="EC342" s="53"/>
      <c r="ED342" s="53"/>
      <c r="EE342" s="51">
        <v>-0.91743119266055051</v>
      </c>
      <c r="EF342" s="53"/>
      <c r="EG342" s="53"/>
      <c r="EH342" s="53"/>
      <c r="EI342" s="53"/>
      <c r="EJ342" s="53"/>
      <c r="EK342" s="53">
        <v>5</v>
      </c>
      <c r="EL342" s="53"/>
      <c r="EM342" s="53"/>
      <c r="EN342" s="53"/>
      <c r="EO342" s="53"/>
      <c r="EP342" s="53"/>
      <c r="EQ342" s="59">
        <v>33085</v>
      </c>
      <c r="ER342" s="59">
        <v>10546</v>
      </c>
      <c r="ES342" s="59">
        <v>0</v>
      </c>
      <c r="ET342" s="59">
        <v>0</v>
      </c>
      <c r="EU342" s="59">
        <v>0</v>
      </c>
      <c r="EV342" s="59">
        <v>0</v>
      </c>
      <c r="EW342" s="59">
        <v>13</v>
      </c>
      <c r="EX342" s="59">
        <v>0</v>
      </c>
      <c r="EY342" s="59">
        <v>1</v>
      </c>
      <c r="EZ342" s="59">
        <v>1</v>
      </c>
      <c r="FA342" s="59">
        <v>11</v>
      </c>
      <c r="FB342" s="59">
        <v>11</v>
      </c>
      <c r="FC342" s="59">
        <v>0</v>
      </c>
      <c r="FD342" s="59">
        <v>11</v>
      </c>
      <c r="FE342" s="59">
        <v>0</v>
      </c>
      <c r="FF342" s="59">
        <v>0</v>
      </c>
      <c r="FG342" s="59">
        <v>0</v>
      </c>
      <c r="FH342" s="59">
        <v>0</v>
      </c>
      <c r="FI342" s="59">
        <v>1</v>
      </c>
      <c r="FJ342" s="59">
        <v>0</v>
      </c>
      <c r="FK342" s="59">
        <v>0</v>
      </c>
      <c r="FL342" s="59">
        <v>0</v>
      </c>
      <c r="FM342" s="56"/>
      <c r="FN342" s="56" t="s">
        <v>466</v>
      </c>
      <c r="FO342" s="60" t="b">
        <f t="shared" si="5"/>
        <v>1</v>
      </c>
    </row>
    <row r="343" spans="1:171" s="58" customFormat="1" ht="12.75" x14ac:dyDescent="0.2">
      <c r="A343" s="51" t="s">
        <v>437</v>
      </c>
      <c r="B343" s="52">
        <v>33085</v>
      </c>
      <c r="C343" s="53">
        <v>1</v>
      </c>
      <c r="D343" s="53">
        <v>0</v>
      </c>
      <c r="E343" s="54" t="s">
        <v>2210</v>
      </c>
      <c r="F343" s="53" t="s">
        <v>2201</v>
      </c>
      <c r="G343" s="53"/>
      <c r="H343" s="53" t="s">
        <v>2202</v>
      </c>
      <c r="I343" s="53">
        <v>2</v>
      </c>
      <c r="J343" s="53" t="s">
        <v>2203</v>
      </c>
      <c r="K343" s="53" t="s">
        <v>447</v>
      </c>
      <c r="L343" s="53" t="s">
        <v>472</v>
      </c>
      <c r="M343" s="53" t="s">
        <v>447</v>
      </c>
      <c r="N343" s="53">
        <v>2</v>
      </c>
      <c r="O343" s="53">
        <v>587</v>
      </c>
      <c r="P343" s="53">
        <v>216</v>
      </c>
      <c r="Q343" s="53" t="s">
        <v>153</v>
      </c>
      <c r="R343" s="53" t="s">
        <v>153</v>
      </c>
      <c r="S343" s="53" t="s">
        <v>153</v>
      </c>
      <c r="T343" s="53" t="s">
        <v>2206</v>
      </c>
      <c r="U343" s="53" t="s">
        <v>153</v>
      </c>
      <c r="V343" s="53" t="s">
        <v>153</v>
      </c>
      <c r="W343" s="53" t="s">
        <v>153</v>
      </c>
      <c r="X343" s="53" t="s">
        <v>153</v>
      </c>
      <c r="Y343" s="53" t="s">
        <v>153</v>
      </c>
      <c r="Z343" s="51"/>
      <c r="AA343" s="51" t="s">
        <v>452</v>
      </c>
      <c r="AB343" s="51" t="s">
        <v>2210</v>
      </c>
      <c r="AC343" s="51" t="s">
        <v>2201</v>
      </c>
      <c r="AD343" s="51" t="s">
        <v>2202</v>
      </c>
      <c r="AE343" s="51" t="s">
        <v>2211</v>
      </c>
      <c r="AF343" s="53">
        <v>2</v>
      </c>
      <c r="AG343" s="53">
        <v>566</v>
      </c>
      <c r="AH343" s="53">
        <v>214</v>
      </c>
      <c r="AI343" s="53">
        <v>0</v>
      </c>
      <c r="AJ343" s="53" t="s">
        <v>153</v>
      </c>
      <c r="AK343" s="53" t="s">
        <v>153</v>
      </c>
      <c r="AL343" s="53" t="s">
        <v>153</v>
      </c>
      <c r="AM343" s="53" t="s">
        <v>2206</v>
      </c>
      <c r="AN343" s="53" t="s">
        <v>153</v>
      </c>
      <c r="AO343" s="53" t="s">
        <v>153</v>
      </c>
      <c r="AP343" s="53" t="s">
        <v>153</v>
      </c>
      <c r="AQ343" s="53" t="s">
        <v>153</v>
      </c>
      <c r="AR343" s="53" t="s">
        <v>153</v>
      </c>
      <c r="AS343" s="53">
        <v>2015</v>
      </c>
      <c r="AT343" s="53" t="s">
        <v>153</v>
      </c>
      <c r="AU343" s="53" t="s">
        <v>153</v>
      </c>
      <c r="AV343" s="53" t="s">
        <v>153</v>
      </c>
      <c r="AW343" s="53" t="s">
        <v>439</v>
      </c>
      <c r="AX343" s="53" t="s">
        <v>153</v>
      </c>
      <c r="AY343" s="51"/>
      <c r="AZ343" s="51" t="s">
        <v>153</v>
      </c>
      <c r="BA343" s="53">
        <v>10546</v>
      </c>
      <c r="BB343" s="53">
        <v>0</v>
      </c>
      <c r="BC343" s="53"/>
      <c r="BD343" s="53"/>
      <c r="BE343" s="53"/>
      <c r="BF343" s="53"/>
      <c r="BG343" s="53"/>
      <c r="BH343" s="53"/>
      <c r="BI343" s="53"/>
      <c r="BJ343" s="51">
        <v>3.7102473498233217</v>
      </c>
      <c r="BK343" s="53"/>
      <c r="BL343" s="53"/>
      <c r="BM343" s="53"/>
      <c r="BN343" s="53" t="s">
        <v>460</v>
      </c>
      <c r="BO343" s="53"/>
      <c r="BP343" s="53"/>
      <c r="BQ343" s="53" t="s">
        <v>460</v>
      </c>
      <c r="BR343" s="53"/>
      <c r="BS343" s="53"/>
      <c r="BT343" s="53"/>
      <c r="BU343" s="53" t="s">
        <v>461</v>
      </c>
      <c r="BV343" s="53"/>
      <c r="BW343" s="53"/>
      <c r="BX343" s="53"/>
      <c r="BY343" s="53"/>
      <c r="BZ343" s="53"/>
      <c r="CA343" s="53"/>
      <c r="CB343" s="53"/>
      <c r="CC343" s="53"/>
      <c r="CD343" s="53"/>
      <c r="CE343" s="53"/>
      <c r="CF343" s="53"/>
      <c r="CG343" s="53"/>
      <c r="CH343" s="53"/>
      <c r="CI343" s="53">
        <v>2017</v>
      </c>
      <c r="CJ343" s="53" t="s">
        <v>472</v>
      </c>
      <c r="CK343" s="53" t="s">
        <v>463</v>
      </c>
      <c r="CL343" s="53" t="s">
        <v>463</v>
      </c>
      <c r="CM343" s="53" t="s">
        <v>501</v>
      </c>
      <c r="CN343" s="53" t="s">
        <v>501</v>
      </c>
      <c r="CO343" s="53" t="s">
        <v>465</v>
      </c>
      <c r="CP343" s="53">
        <v>17</v>
      </c>
      <c r="CQ343" s="53">
        <v>0</v>
      </c>
      <c r="CR343" s="53">
        <v>4</v>
      </c>
      <c r="CS343" s="53">
        <v>13</v>
      </c>
      <c r="CT343" s="53">
        <v>0</v>
      </c>
      <c r="CU343" s="53">
        <v>0</v>
      </c>
      <c r="CV343" s="53">
        <v>1</v>
      </c>
      <c r="CW343" s="53">
        <v>0</v>
      </c>
      <c r="CX343" s="53">
        <v>0</v>
      </c>
      <c r="CY343" s="53">
        <v>1</v>
      </c>
      <c r="CZ343" s="53">
        <v>15</v>
      </c>
      <c r="DA343" s="53">
        <v>0</v>
      </c>
      <c r="DB343" s="53">
        <v>0</v>
      </c>
      <c r="DC343" s="53" t="s">
        <v>2212</v>
      </c>
      <c r="DD343" s="53" t="s">
        <v>153</v>
      </c>
      <c r="DE343" s="53" t="s">
        <v>153</v>
      </c>
      <c r="DF343" s="53">
        <v>0</v>
      </c>
      <c r="DG343" s="53" t="s">
        <v>465</v>
      </c>
      <c r="DH343" s="53">
        <v>11</v>
      </c>
      <c r="DI343" s="53">
        <v>0</v>
      </c>
      <c r="DJ343" s="53">
        <v>0</v>
      </c>
      <c r="DK343" s="53">
        <v>11</v>
      </c>
      <c r="DL343" s="53">
        <v>0</v>
      </c>
      <c r="DM343" s="53">
        <v>0</v>
      </c>
      <c r="DN343" s="53">
        <v>0</v>
      </c>
      <c r="DO343" s="53">
        <v>0</v>
      </c>
      <c r="DP343" s="53">
        <v>0</v>
      </c>
      <c r="DQ343" s="53">
        <v>0</v>
      </c>
      <c r="DR343" s="53">
        <v>11</v>
      </c>
      <c r="DS343" s="53">
        <v>0</v>
      </c>
      <c r="DT343" s="53">
        <v>0</v>
      </c>
      <c r="DU343" s="53" t="s">
        <v>2213</v>
      </c>
      <c r="DV343" s="53" t="s">
        <v>153</v>
      </c>
      <c r="DW343" s="51"/>
      <c r="DX343" s="53">
        <v>0</v>
      </c>
      <c r="DY343" s="53">
        <v>13</v>
      </c>
      <c r="DZ343" s="53">
        <v>5</v>
      </c>
      <c r="EA343" s="53">
        <v>0</v>
      </c>
      <c r="EB343" s="53"/>
      <c r="EC343" s="53"/>
      <c r="ED343" s="53"/>
      <c r="EE343" s="51">
        <v>-0.91743119266055051</v>
      </c>
      <c r="EF343" s="53"/>
      <c r="EG343" s="53"/>
      <c r="EH343" s="53"/>
      <c r="EI343" s="53"/>
      <c r="EJ343" s="53"/>
      <c r="EK343" s="53">
        <v>5</v>
      </c>
      <c r="EL343" s="53"/>
      <c r="EM343" s="53"/>
      <c r="EN343" s="53"/>
      <c r="EO343" s="53"/>
      <c r="EP343" s="53"/>
      <c r="EQ343" s="59">
        <v>33085</v>
      </c>
      <c r="ER343" s="59">
        <v>10546</v>
      </c>
      <c r="ES343" s="59">
        <v>0</v>
      </c>
      <c r="ET343" s="59">
        <v>0</v>
      </c>
      <c r="EU343" s="59">
        <v>0</v>
      </c>
      <c r="EV343" s="59">
        <v>0</v>
      </c>
      <c r="EW343" s="56"/>
      <c r="EX343" s="56"/>
      <c r="EY343" s="56"/>
      <c r="EZ343" s="56"/>
      <c r="FA343" s="56"/>
      <c r="FB343" s="56"/>
      <c r="FC343" s="56"/>
      <c r="FD343" s="56"/>
      <c r="FE343" s="56"/>
      <c r="FF343" s="56"/>
      <c r="FG343" s="56"/>
      <c r="FH343" s="56"/>
      <c r="FI343" s="56"/>
      <c r="FJ343" s="56"/>
      <c r="FK343" s="56"/>
      <c r="FL343" s="56"/>
      <c r="FM343" s="56"/>
      <c r="FN343" s="56" t="s">
        <v>466</v>
      </c>
      <c r="FO343" s="60" t="b">
        <f t="shared" si="5"/>
        <v>1</v>
      </c>
    </row>
    <row r="344" spans="1:171" s="58" customFormat="1" ht="12.75" x14ac:dyDescent="0.2">
      <c r="A344" s="51" t="s">
        <v>437</v>
      </c>
      <c r="B344" s="52">
        <v>72104</v>
      </c>
      <c r="C344" s="53">
        <v>0</v>
      </c>
      <c r="D344" s="53">
        <v>1</v>
      </c>
      <c r="E344" s="54" t="s">
        <v>2214</v>
      </c>
      <c r="F344" s="53" t="s">
        <v>479</v>
      </c>
      <c r="G344" s="53"/>
      <c r="H344" s="53" t="s">
        <v>2215</v>
      </c>
      <c r="I344" s="53">
        <v>2</v>
      </c>
      <c r="J344" s="53" t="s">
        <v>2216</v>
      </c>
      <c r="K344" s="53" t="s">
        <v>447</v>
      </c>
      <c r="L344" s="53" t="s">
        <v>472</v>
      </c>
      <c r="M344" s="53" t="s">
        <v>447</v>
      </c>
      <c r="N344" s="53">
        <v>1</v>
      </c>
      <c r="O344" s="53">
        <v>600</v>
      </c>
      <c r="P344" s="53">
        <v>34</v>
      </c>
      <c r="Q344" s="53" t="s">
        <v>2216</v>
      </c>
      <c r="R344" s="53" t="s">
        <v>2217</v>
      </c>
      <c r="S344" s="53" t="s">
        <v>2218</v>
      </c>
      <c r="T344" s="53" t="s">
        <v>2219</v>
      </c>
      <c r="U344" s="53" t="s">
        <v>2220</v>
      </c>
      <c r="V344" s="53" t="s">
        <v>2221</v>
      </c>
      <c r="W344" s="53" t="s">
        <v>153</v>
      </c>
      <c r="X344" s="53" t="s">
        <v>2222</v>
      </c>
      <c r="Y344" s="53" t="s">
        <v>252</v>
      </c>
      <c r="Z344" s="51"/>
      <c r="AA344" s="51" t="s">
        <v>452</v>
      </c>
      <c r="AB344" s="51" t="s">
        <v>2214</v>
      </c>
      <c r="AC344" s="51" t="s">
        <v>479</v>
      </c>
      <c r="AD344" s="51" t="s">
        <v>2215</v>
      </c>
      <c r="AE344" s="51" t="s">
        <v>2216</v>
      </c>
      <c r="AF344" s="53">
        <v>1</v>
      </c>
      <c r="AG344" s="53">
        <v>600</v>
      </c>
      <c r="AH344" s="53">
        <v>25</v>
      </c>
      <c r="AI344" s="53">
        <v>1</v>
      </c>
      <c r="AJ344" s="53" t="s">
        <v>2216</v>
      </c>
      <c r="AK344" s="53" t="s">
        <v>2217</v>
      </c>
      <c r="AL344" s="53" t="s">
        <v>2218</v>
      </c>
      <c r="AM344" s="53" t="s">
        <v>2219</v>
      </c>
      <c r="AN344" s="53" t="s">
        <v>2222</v>
      </c>
      <c r="AO344" s="53" t="s">
        <v>252</v>
      </c>
      <c r="AP344" s="53" t="s">
        <v>2220</v>
      </c>
      <c r="AQ344" s="53" t="s">
        <v>2221</v>
      </c>
      <c r="AR344" s="53" t="s">
        <v>153</v>
      </c>
      <c r="AS344" s="53">
        <v>2015</v>
      </c>
      <c r="AT344" s="53" t="s">
        <v>153</v>
      </c>
      <c r="AU344" s="53" t="s">
        <v>153</v>
      </c>
      <c r="AV344" s="53" t="s">
        <v>153</v>
      </c>
      <c r="AW344" s="53" t="s">
        <v>153</v>
      </c>
      <c r="AX344" s="53" t="s">
        <v>439</v>
      </c>
      <c r="AY344" s="51"/>
      <c r="AZ344" s="51" t="s">
        <v>153</v>
      </c>
      <c r="BA344" s="53">
        <v>9212</v>
      </c>
      <c r="BB344" s="53">
        <v>0</v>
      </c>
      <c r="BC344" s="53"/>
      <c r="BD344" s="53"/>
      <c r="BE344" s="53"/>
      <c r="BF344" s="53"/>
      <c r="BG344" s="53"/>
      <c r="BH344" s="53"/>
      <c r="BI344" s="53"/>
      <c r="BJ344" s="51"/>
      <c r="BK344" s="53"/>
      <c r="BL344" s="53"/>
      <c r="BM344" s="53"/>
      <c r="BN344" s="53" t="s">
        <v>460</v>
      </c>
      <c r="BO344" s="53"/>
      <c r="BP344" s="53"/>
      <c r="BQ344" s="53" t="s">
        <v>460</v>
      </c>
      <c r="BR344" s="53"/>
      <c r="BS344" s="53"/>
      <c r="BT344" s="53"/>
      <c r="BU344" s="53"/>
      <c r="BV344" s="53"/>
      <c r="BW344" s="53"/>
      <c r="BX344" s="53"/>
      <c r="BY344" s="53"/>
      <c r="BZ344" s="53"/>
      <c r="CA344" s="53"/>
      <c r="CB344" s="53"/>
      <c r="CC344" s="53"/>
      <c r="CD344" s="53"/>
      <c r="CE344" s="53"/>
      <c r="CF344" s="53" t="s">
        <v>462</v>
      </c>
      <c r="CG344" s="53"/>
      <c r="CH344" s="53"/>
      <c r="CI344" s="53">
        <v>2017</v>
      </c>
      <c r="CJ344" s="53" t="s">
        <v>472</v>
      </c>
      <c r="CK344" s="53" t="s">
        <v>464</v>
      </c>
      <c r="CL344" s="53" t="s">
        <v>463</v>
      </c>
      <c r="CM344" s="53" t="s">
        <v>464</v>
      </c>
      <c r="CN344" s="53" t="s">
        <v>464</v>
      </c>
      <c r="CO344" s="53" t="s">
        <v>465</v>
      </c>
      <c r="CP344" s="53">
        <v>3</v>
      </c>
      <c r="CQ344" s="53">
        <v>1</v>
      </c>
      <c r="CR344" s="53">
        <v>0</v>
      </c>
      <c r="CS344" s="53">
        <v>2</v>
      </c>
      <c r="CT344" s="53">
        <v>0</v>
      </c>
      <c r="CU344" s="53">
        <v>0</v>
      </c>
      <c r="CV344" s="53">
        <v>0</v>
      </c>
      <c r="CW344" s="53">
        <v>0</v>
      </c>
      <c r="CX344" s="53">
        <v>0</v>
      </c>
      <c r="CY344" s="53">
        <v>0</v>
      </c>
      <c r="CZ344" s="53">
        <v>3</v>
      </c>
      <c r="DA344" s="53">
        <v>0</v>
      </c>
      <c r="DB344" s="53">
        <v>0</v>
      </c>
      <c r="DC344" s="53" t="s">
        <v>153</v>
      </c>
      <c r="DD344" s="53" t="s">
        <v>153</v>
      </c>
      <c r="DE344" s="53" t="s">
        <v>153</v>
      </c>
      <c r="DF344" s="53">
        <v>8</v>
      </c>
      <c r="DG344" s="53" t="s">
        <v>465</v>
      </c>
      <c r="DH344" s="53">
        <v>2</v>
      </c>
      <c r="DI344" s="53">
        <v>0</v>
      </c>
      <c r="DJ344" s="53">
        <v>0</v>
      </c>
      <c r="DK344" s="53">
        <v>2</v>
      </c>
      <c r="DL344" s="53">
        <v>0</v>
      </c>
      <c r="DM344" s="53">
        <v>0</v>
      </c>
      <c r="DN344" s="53">
        <v>0</v>
      </c>
      <c r="DO344" s="53">
        <v>0</v>
      </c>
      <c r="DP344" s="53">
        <v>0</v>
      </c>
      <c r="DQ344" s="53">
        <v>0</v>
      </c>
      <c r="DR344" s="53">
        <v>2</v>
      </c>
      <c r="DS344" s="53">
        <v>0</v>
      </c>
      <c r="DT344" s="53">
        <v>0</v>
      </c>
      <c r="DU344" s="53" t="s">
        <v>153</v>
      </c>
      <c r="DV344" s="53" t="s">
        <v>153</v>
      </c>
      <c r="DW344" s="51"/>
      <c r="DX344" s="53">
        <v>0</v>
      </c>
      <c r="DY344" s="53">
        <v>1</v>
      </c>
      <c r="DZ344" s="53">
        <v>0</v>
      </c>
      <c r="EA344" s="53">
        <v>1</v>
      </c>
      <c r="EB344" s="53"/>
      <c r="EC344" s="53"/>
      <c r="ED344" s="53"/>
      <c r="EE344" s="51">
        <v>-2.8571428571428572</v>
      </c>
      <c r="EF344" s="53"/>
      <c r="EG344" s="53"/>
      <c r="EH344" s="53"/>
      <c r="EI344" s="53"/>
      <c r="EJ344" s="53"/>
      <c r="EK344" s="53">
        <v>-1</v>
      </c>
      <c r="EL344" s="53"/>
      <c r="EM344" s="53"/>
      <c r="EN344" s="53"/>
      <c r="EO344" s="53"/>
      <c r="EP344" s="53"/>
      <c r="EQ344" s="59">
        <v>72104</v>
      </c>
      <c r="ER344" s="59">
        <v>9212</v>
      </c>
      <c r="ES344" s="59">
        <v>0</v>
      </c>
      <c r="ET344" s="59">
        <v>0</v>
      </c>
      <c r="EU344" s="59">
        <v>0</v>
      </c>
      <c r="EV344" s="59">
        <v>0</v>
      </c>
      <c r="EW344" s="59">
        <v>2</v>
      </c>
      <c r="EX344" s="59">
        <v>0</v>
      </c>
      <c r="EY344" s="59">
        <v>2</v>
      </c>
      <c r="EZ344" s="59">
        <v>0</v>
      </c>
      <c r="FA344" s="59">
        <v>0</v>
      </c>
      <c r="FB344" s="59">
        <v>2</v>
      </c>
      <c r="FC344" s="59">
        <v>2</v>
      </c>
      <c r="FD344" s="59">
        <v>0</v>
      </c>
      <c r="FE344" s="59">
        <v>0</v>
      </c>
      <c r="FF344" s="59">
        <v>0</v>
      </c>
      <c r="FG344" s="59">
        <v>0</v>
      </c>
      <c r="FH344" s="59">
        <v>0</v>
      </c>
      <c r="FI344" s="59">
        <v>0</v>
      </c>
      <c r="FJ344" s="59">
        <v>0</v>
      </c>
      <c r="FK344" s="59">
        <v>0</v>
      </c>
      <c r="FL344" s="59">
        <v>0</v>
      </c>
      <c r="FM344" s="56"/>
      <c r="FN344" s="56" t="s">
        <v>466</v>
      </c>
      <c r="FO344" s="60" t="b">
        <f t="shared" si="5"/>
        <v>1</v>
      </c>
    </row>
    <row r="345" spans="1:171" s="58" customFormat="1" ht="12.75" x14ac:dyDescent="0.2">
      <c r="A345" s="51" t="s">
        <v>437</v>
      </c>
      <c r="B345" s="52">
        <v>72104</v>
      </c>
      <c r="C345" s="53">
        <v>1</v>
      </c>
      <c r="D345" s="53">
        <v>0</v>
      </c>
      <c r="E345" s="54" t="s">
        <v>2214</v>
      </c>
      <c r="F345" s="53" t="s">
        <v>479</v>
      </c>
      <c r="G345" s="53"/>
      <c r="H345" s="53" t="s">
        <v>2215</v>
      </c>
      <c r="I345" s="53">
        <v>2</v>
      </c>
      <c r="J345" s="53" t="s">
        <v>2216</v>
      </c>
      <c r="K345" s="53" t="s">
        <v>447</v>
      </c>
      <c r="L345" s="53" t="s">
        <v>472</v>
      </c>
      <c r="M345" s="53" t="s">
        <v>447</v>
      </c>
      <c r="N345" s="53">
        <v>1</v>
      </c>
      <c r="O345" s="53">
        <v>600</v>
      </c>
      <c r="P345" s="53">
        <v>34</v>
      </c>
      <c r="Q345" s="53" t="s">
        <v>153</v>
      </c>
      <c r="R345" s="53" t="s">
        <v>153</v>
      </c>
      <c r="S345" s="53" t="s">
        <v>153</v>
      </c>
      <c r="T345" s="53" t="s">
        <v>2219</v>
      </c>
      <c r="U345" s="53" t="s">
        <v>153</v>
      </c>
      <c r="V345" s="53" t="s">
        <v>153</v>
      </c>
      <c r="W345" s="53" t="s">
        <v>153</v>
      </c>
      <c r="X345" s="53" t="s">
        <v>153</v>
      </c>
      <c r="Y345" s="53" t="s">
        <v>153</v>
      </c>
      <c r="Z345" s="51"/>
      <c r="AA345" s="51" t="s">
        <v>452</v>
      </c>
      <c r="AB345" s="51" t="s">
        <v>2214</v>
      </c>
      <c r="AC345" s="51" t="s">
        <v>479</v>
      </c>
      <c r="AD345" s="51" t="s">
        <v>2215</v>
      </c>
      <c r="AE345" s="51" t="s">
        <v>2216</v>
      </c>
      <c r="AF345" s="53">
        <v>1</v>
      </c>
      <c r="AG345" s="53">
        <v>600</v>
      </c>
      <c r="AH345" s="53">
        <v>25</v>
      </c>
      <c r="AI345" s="53">
        <v>0</v>
      </c>
      <c r="AJ345" s="53" t="s">
        <v>153</v>
      </c>
      <c r="AK345" s="53" t="s">
        <v>153</v>
      </c>
      <c r="AL345" s="53" t="s">
        <v>153</v>
      </c>
      <c r="AM345" s="53" t="s">
        <v>2219</v>
      </c>
      <c r="AN345" s="53" t="s">
        <v>153</v>
      </c>
      <c r="AO345" s="53" t="s">
        <v>153</v>
      </c>
      <c r="AP345" s="53" t="s">
        <v>153</v>
      </c>
      <c r="AQ345" s="53" t="s">
        <v>153</v>
      </c>
      <c r="AR345" s="53" t="s">
        <v>153</v>
      </c>
      <c r="AS345" s="53">
        <v>2015</v>
      </c>
      <c r="AT345" s="53" t="s">
        <v>153</v>
      </c>
      <c r="AU345" s="53" t="s">
        <v>153</v>
      </c>
      <c r="AV345" s="53" t="s">
        <v>153</v>
      </c>
      <c r="AW345" s="53" t="s">
        <v>153</v>
      </c>
      <c r="AX345" s="53" t="s">
        <v>439</v>
      </c>
      <c r="AY345" s="51"/>
      <c r="AZ345" s="51" t="s">
        <v>153</v>
      </c>
      <c r="BA345" s="53">
        <v>9212</v>
      </c>
      <c r="BB345" s="53">
        <v>0</v>
      </c>
      <c r="BC345" s="53"/>
      <c r="BD345" s="53"/>
      <c r="BE345" s="53"/>
      <c r="BF345" s="53"/>
      <c r="BG345" s="53"/>
      <c r="BH345" s="53"/>
      <c r="BI345" s="53"/>
      <c r="BJ345" s="51"/>
      <c r="BK345" s="53"/>
      <c r="BL345" s="53"/>
      <c r="BM345" s="53"/>
      <c r="BN345" s="53" t="s">
        <v>460</v>
      </c>
      <c r="BO345" s="53"/>
      <c r="BP345" s="53"/>
      <c r="BQ345" s="53" t="s">
        <v>460</v>
      </c>
      <c r="BR345" s="53"/>
      <c r="BS345" s="53"/>
      <c r="BT345" s="53"/>
      <c r="BU345" s="53"/>
      <c r="BV345" s="53"/>
      <c r="BW345" s="53"/>
      <c r="BX345" s="53"/>
      <c r="BY345" s="53"/>
      <c r="BZ345" s="53"/>
      <c r="CA345" s="53"/>
      <c r="CB345" s="53"/>
      <c r="CC345" s="53"/>
      <c r="CD345" s="53"/>
      <c r="CE345" s="53"/>
      <c r="CF345" s="53"/>
      <c r="CG345" s="53"/>
      <c r="CH345" s="53"/>
      <c r="CI345" s="53">
        <v>2017</v>
      </c>
      <c r="CJ345" s="53" t="s">
        <v>472</v>
      </c>
      <c r="CK345" s="53" t="s">
        <v>464</v>
      </c>
      <c r="CL345" s="53" t="s">
        <v>463</v>
      </c>
      <c r="CM345" s="53" t="s">
        <v>464</v>
      </c>
      <c r="CN345" s="53" t="s">
        <v>464</v>
      </c>
      <c r="CO345" s="53" t="s">
        <v>465</v>
      </c>
      <c r="CP345" s="53">
        <v>3</v>
      </c>
      <c r="CQ345" s="53">
        <v>1</v>
      </c>
      <c r="CR345" s="53">
        <v>0</v>
      </c>
      <c r="CS345" s="53">
        <v>2</v>
      </c>
      <c r="CT345" s="53">
        <v>0</v>
      </c>
      <c r="CU345" s="53">
        <v>0</v>
      </c>
      <c r="CV345" s="53">
        <v>0</v>
      </c>
      <c r="CW345" s="53">
        <v>0</v>
      </c>
      <c r="CX345" s="53">
        <v>0</v>
      </c>
      <c r="CY345" s="53">
        <v>0</v>
      </c>
      <c r="CZ345" s="53">
        <v>3</v>
      </c>
      <c r="DA345" s="53">
        <v>0</v>
      </c>
      <c r="DB345" s="53">
        <v>0</v>
      </c>
      <c r="DC345" s="53" t="s">
        <v>153</v>
      </c>
      <c r="DD345" s="53" t="s">
        <v>153</v>
      </c>
      <c r="DE345" s="53" t="s">
        <v>153</v>
      </c>
      <c r="DF345" s="53">
        <v>8</v>
      </c>
      <c r="DG345" s="53" t="s">
        <v>465</v>
      </c>
      <c r="DH345" s="53">
        <v>2</v>
      </c>
      <c r="DI345" s="53">
        <v>0</v>
      </c>
      <c r="DJ345" s="53">
        <v>0</v>
      </c>
      <c r="DK345" s="53">
        <v>2</v>
      </c>
      <c r="DL345" s="53">
        <v>0</v>
      </c>
      <c r="DM345" s="53">
        <v>0</v>
      </c>
      <c r="DN345" s="53">
        <v>0</v>
      </c>
      <c r="DO345" s="53">
        <v>0</v>
      </c>
      <c r="DP345" s="53">
        <v>0</v>
      </c>
      <c r="DQ345" s="53">
        <v>0</v>
      </c>
      <c r="DR345" s="53">
        <v>2</v>
      </c>
      <c r="DS345" s="53">
        <v>0</v>
      </c>
      <c r="DT345" s="53">
        <v>0</v>
      </c>
      <c r="DU345" s="53" t="s">
        <v>153</v>
      </c>
      <c r="DV345" s="53" t="s">
        <v>153</v>
      </c>
      <c r="DW345" s="51"/>
      <c r="DX345" s="53">
        <v>0</v>
      </c>
      <c r="DY345" s="53">
        <v>1</v>
      </c>
      <c r="DZ345" s="53">
        <v>0</v>
      </c>
      <c r="EA345" s="53">
        <v>1</v>
      </c>
      <c r="EB345" s="53"/>
      <c r="EC345" s="53"/>
      <c r="ED345" s="53"/>
      <c r="EE345" s="51">
        <v>-2.8571428571428572</v>
      </c>
      <c r="EF345" s="53"/>
      <c r="EG345" s="53"/>
      <c r="EH345" s="53"/>
      <c r="EI345" s="53"/>
      <c r="EJ345" s="53"/>
      <c r="EK345" s="53">
        <v>-1</v>
      </c>
      <c r="EL345" s="53"/>
      <c r="EM345" s="53"/>
      <c r="EN345" s="53"/>
      <c r="EO345" s="53"/>
      <c r="EP345" s="53"/>
      <c r="EQ345" s="59">
        <v>72104</v>
      </c>
      <c r="ER345" s="59">
        <v>9212</v>
      </c>
      <c r="ES345" s="59">
        <v>0</v>
      </c>
      <c r="ET345" s="59">
        <v>0</v>
      </c>
      <c r="EU345" s="59">
        <v>0</v>
      </c>
      <c r="EV345" s="59">
        <v>0</v>
      </c>
      <c r="EW345" s="56"/>
      <c r="EX345" s="56"/>
      <c r="EY345" s="56"/>
      <c r="EZ345" s="56"/>
      <c r="FA345" s="56"/>
      <c r="FB345" s="56"/>
      <c r="FC345" s="56"/>
      <c r="FD345" s="56"/>
      <c r="FE345" s="56"/>
      <c r="FF345" s="56"/>
      <c r="FG345" s="56"/>
      <c r="FH345" s="56"/>
      <c r="FI345" s="56"/>
      <c r="FJ345" s="56"/>
      <c r="FK345" s="56"/>
      <c r="FL345" s="56"/>
      <c r="FM345" s="56"/>
      <c r="FN345" s="56" t="s">
        <v>466</v>
      </c>
      <c r="FO345" s="60" t="b">
        <f t="shared" si="5"/>
        <v>1</v>
      </c>
    </row>
    <row r="346" spans="1:171" s="58" customFormat="1" ht="12.75" x14ac:dyDescent="0.2">
      <c r="A346" s="51" t="s">
        <v>437</v>
      </c>
      <c r="B346" s="52">
        <v>29460</v>
      </c>
      <c r="C346" s="53">
        <v>0</v>
      </c>
      <c r="D346" s="53">
        <v>1</v>
      </c>
      <c r="E346" s="54" t="s">
        <v>2223</v>
      </c>
      <c r="F346" s="53" t="s">
        <v>479</v>
      </c>
      <c r="G346" s="53"/>
      <c r="H346" s="53" t="s">
        <v>2224</v>
      </c>
      <c r="I346" s="53">
        <v>2</v>
      </c>
      <c r="J346" s="53" t="s">
        <v>2225</v>
      </c>
      <c r="K346" s="53" t="s">
        <v>447</v>
      </c>
      <c r="L346" s="53" t="s">
        <v>448</v>
      </c>
      <c r="M346" s="53" t="s">
        <v>447</v>
      </c>
      <c r="N346" s="53">
        <v>1</v>
      </c>
      <c r="O346" s="53">
        <v>652</v>
      </c>
      <c r="P346" s="53">
        <v>96</v>
      </c>
      <c r="Q346" s="53" t="s">
        <v>153</v>
      </c>
      <c r="R346" s="53" t="s">
        <v>2226</v>
      </c>
      <c r="S346" s="53" t="s">
        <v>2227</v>
      </c>
      <c r="T346" s="53" t="s">
        <v>2228</v>
      </c>
      <c r="U346" s="53" t="s">
        <v>2229</v>
      </c>
      <c r="V346" s="53" t="s">
        <v>2230</v>
      </c>
      <c r="W346" s="53" t="s">
        <v>2231</v>
      </c>
      <c r="X346" s="53" t="s">
        <v>2232</v>
      </c>
      <c r="Y346" s="53" t="s">
        <v>2233</v>
      </c>
      <c r="Z346" s="51"/>
      <c r="AA346" s="51" t="s">
        <v>452</v>
      </c>
      <c r="AB346" s="51" t="s">
        <v>2223</v>
      </c>
      <c r="AC346" s="51" t="s">
        <v>479</v>
      </c>
      <c r="AD346" s="51" t="s">
        <v>2224</v>
      </c>
      <c r="AE346" s="51" t="s">
        <v>2225</v>
      </c>
      <c r="AF346" s="53">
        <v>1</v>
      </c>
      <c r="AG346" s="53">
        <v>639</v>
      </c>
      <c r="AH346" s="53">
        <v>93</v>
      </c>
      <c r="AI346" s="53">
        <v>1</v>
      </c>
      <c r="AJ346" s="53" t="s">
        <v>153</v>
      </c>
      <c r="AK346" s="53" t="s">
        <v>2226</v>
      </c>
      <c r="AL346" s="53" t="s">
        <v>2227</v>
      </c>
      <c r="AM346" s="53" t="s">
        <v>2228</v>
      </c>
      <c r="AN346" s="53" t="s">
        <v>2232</v>
      </c>
      <c r="AO346" s="53" t="s">
        <v>2233</v>
      </c>
      <c r="AP346" s="53" t="s">
        <v>2229</v>
      </c>
      <c r="AQ346" s="53" t="s">
        <v>2230</v>
      </c>
      <c r="AR346" s="53" t="s">
        <v>153</v>
      </c>
      <c r="AS346" s="53">
        <v>2015</v>
      </c>
      <c r="AT346" s="53" t="s">
        <v>2234</v>
      </c>
      <c r="AU346" s="53" t="s">
        <v>153</v>
      </c>
      <c r="AV346" s="53" t="s">
        <v>153</v>
      </c>
      <c r="AW346" s="53" t="s">
        <v>439</v>
      </c>
      <c r="AX346" s="53" t="s">
        <v>439</v>
      </c>
      <c r="AY346" s="51"/>
      <c r="AZ346" s="51" t="s">
        <v>153</v>
      </c>
      <c r="BA346" s="53">
        <v>10282</v>
      </c>
      <c r="BB346" s="53">
        <v>0</v>
      </c>
      <c r="BC346" s="53"/>
      <c r="BD346" s="53"/>
      <c r="BE346" s="53"/>
      <c r="BF346" s="53"/>
      <c r="BG346" s="53"/>
      <c r="BH346" s="53" t="s">
        <v>532</v>
      </c>
      <c r="BI346" s="53"/>
      <c r="BJ346" s="51">
        <v>2.0344287949921753</v>
      </c>
      <c r="BK346" s="53"/>
      <c r="BL346" s="53"/>
      <c r="BM346" s="53"/>
      <c r="BN346" s="53" t="s">
        <v>460</v>
      </c>
      <c r="BO346" s="53"/>
      <c r="BP346" s="53"/>
      <c r="BQ346" s="53" t="s">
        <v>460</v>
      </c>
      <c r="BR346" s="53"/>
      <c r="BS346" s="53"/>
      <c r="BT346" s="53"/>
      <c r="BU346" s="53"/>
      <c r="BV346" s="53"/>
      <c r="BW346" s="53"/>
      <c r="BX346" s="53"/>
      <c r="BY346" s="53"/>
      <c r="BZ346" s="53"/>
      <c r="CA346" s="53"/>
      <c r="CB346" s="53"/>
      <c r="CC346" s="53"/>
      <c r="CD346" s="53"/>
      <c r="CE346" s="53" t="s">
        <v>489</v>
      </c>
      <c r="CF346" s="53"/>
      <c r="CG346" s="53"/>
      <c r="CH346" s="53"/>
      <c r="CI346" s="53">
        <v>2017</v>
      </c>
      <c r="CJ346" s="53" t="s">
        <v>448</v>
      </c>
      <c r="CK346" s="53" t="s">
        <v>464</v>
      </c>
      <c r="CL346" s="53" t="s">
        <v>464</v>
      </c>
      <c r="CM346" s="53" t="s">
        <v>464</v>
      </c>
      <c r="CN346" s="53" t="s">
        <v>464</v>
      </c>
      <c r="CO346" s="53" t="s">
        <v>465</v>
      </c>
      <c r="CP346" s="53">
        <v>7</v>
      </c>
      <c r="CQ346" s="53">
        <v>1</v>
      </c>
      <c r="CR346" s="53">
        <v>2</v>
      </c>
      <c r="CS346" s="53">
        <v>4</v>
      </c>
      <c r="CT346" s="53">
        <v>0</v>
      </c>
      <c r="CU346" s="53">
        <v>0</v>
      </c>
      <c r="CV346" s="53">
        <v>0</v>
      </c>
      <c r="CW346" s="53">
        <v>0</v>
      </c>
      <c r="CX346" s="53">
        <v>0</v>
      </c>
      <c r="CY346" s="53">
        <v>0</v>
      </c>
      <c r="CZ346" s="53">
        <v>7</v>
      </c>
      <c r="DA346" s="53">
        <v>0</v>
      </c>
      <c r="DB346" s="53">
        <v>0</v>
      </c>
      <c r="DC346" s="53" t="s">
        <v>2235</v>
      </c>
      <c r="DD346" s="53" t="s">
        <v>2236</v>
      </c>
      <c r="DE346" s="53" t="s">
        <v>153</v>
      </c>
      <c r="DF346" s="53">
        <v>0</v>
      </c>
      <c r="DG346" s="53" t="s">
        <v>465</v>
      </c>
      <c r="DH346" s="53">
        <v>8</v>
      </c>
      <c r="DI346" s="53">
        <v>2</v>
      </c>
      <c r="DJ346" s="53">
        <v>2</v>
      </c>
      <c r="DK346" s="53">
        <v>4</v>
      </c>
      <c r="DL346" s="53">
        <v>0</v>
      </c>
      <c r="DM346" s="53">
        <v>0</v>
      </c>
      <c r="DN346" s="53">
        <v>0</v>
      </c>
      <c r="DO346" s="53">
        <v>0</v>
      </c>
      <c r="DP346" s="53">
        <v>0</v>
      </c>
      <c r="DQ346" s="53">
        <v>0</v>
      </c>
      <c r="DR346" s="53">
        <v>8</v>
      </c>
      <c r="DS346" s="53">
        <v>0</v>
      </c>
      <c r="DT346" s="53">
        <v>0</v>
      </c>
      <c r="DU346" s="53" t="s">
        <v>2237</v>
      </c>
      <c r="DV346" s="53" t="s">
        <v>2238</v>
      </c>
      <c r="DW346" s="51"/>
      <c r="DX346" s="53">
        <v>0</v>
      </c>
      <c r="DY346" s="53">
        <v>12</v>
      </c>
      <c r="DZ346" s="53">
        <v>3</v>
      </c>
      <c r="EA346" s="53">
        <v>1</v>
      </c>
      <c r="EB346" s="53"/>
      <c r="EC346" s="53"/>
      <c r="ED346" s="53"/>
      <c r="EE346" s="51">
        <v>9.0909090909090917</v>
      </c>
      <c r="EF346" s="53"/>
      <c r="EG346" s="53"/>
      <c r="EH346" s="53"/>
      <c r="EI346" s="53"/>
      <c r="EJ346" s="53"/>
      <c r="EK346" s="53">
        <v>2</v>
      </c>
      <c r="EL346" s="53"/>
      <c r="EM346" s="53"/>
      <c r="EN346" s="53"/>
      <c r="EO346" s="53"/>
      <c r="EP346" s="53"/>
      <c r="EQ346" s="59">
        <v>29460</v>
      </c>
      <c r="ER346" s="59">
        <v>10282</v>
      </c>
      <c r="ES346" s="59">
        <v>0</v>
      </c>
      <c r="ET346" s="59">
        <v>0</v>
      </c>
      <c r="EU346" s="59">
        <v>0</v>
      </c>
      <c r="EV346" s="59">
        <v>0</v>
      </c>
      <c r="EW346" s="59">
        <v>4</v>
      </c>
      <c r="EX346" s="59">
        <v>2</v>
      </c>
      <c r="EY346" s="59">
        <v>0</v>
      </c>
      <c r="EZ346" s="59">
        <v>1</v>
      </c>
      <c r="FA346" s="59">
        <v>1</v>
      </c>
      <c r="FB346" s="59">
        <v>4</v>
      </c>
      <c r="FC346" s="59">
        <v>2</v>
      </c>
      <c r="FD346" s="59">
        <v>2</v>
      </c>
      <c r="FE346" s="59">
        <v>0</v>
      </c>
      <c r="FF346" s="59">
        <v>0</v>
      </c>
      <c r="FG346" s="59">
        <v>0</v>
      </c>
      <c r="FH346" s="59">
        <v>0</v>
      </c>
      <c r="FI346" s="59">
        <v>0</v>
      </c>
      <c r="FJ346" s="59">
        <v>0</v>
      </c>
      <c r="FK346" s="59">
        <v>0</v>
      </c>
      <c r="FL346" s="59">
        <v>0</v>
      </c>
      <c r="FM346" s="56"/>
      <c r="FN346" s="56" t="s">
        <v>466</v>
      </c>
      <c r="FO346" s="60" t="b">
        <f t="shared" si="5"/>
        <v>1</v>
      </c>
    </row>
    <row r="347" spans="1:171" s="58" customFormat="1" ht="12.75" x14ac:dyDescent="0.2">
      <c r="A347" s="51" t="s">
        <v>437</v>
      </c>
      <c r="B347" s="52">
        <v>29460</v>
      </c>
      <c r="C347" s="53">
        <v>1</v>
      </c>
      <c r="D347" s="53">
        <v>0</v>
      </c>
      <c r="E347" s="54" t="s">
        <v>2223</v>
      </c>
      <c r="F347" s="53" t="s">
        <v>479</v>
      </c>
      <c r="G347" s="53"/>
      <c r="H347" s="53" t="s">
        <v>2224</v>
      </c>
      <c r="I347" s="53">
        <v>2</v>
      </c>
      <c r="J347" s="53" t="s">
        <v>2225</v>
      </c>
      <c r="K347" s="53" t="s">
        <v>447</v>
      </c>
      <c r="L347" s="53" t="s">
        <v>448</v>
      </c>
      <c r="M347" s="53" t="s">
        <v>447</v>
      </c>
      <c r="N347" s="53">
        <v>1</v>
      </c>
      <c r="O347" s="53">
        <v>652</v>
      </c>
      <c r="P347" s="53">
        <v>96</v>
      </c>
      <c r="Q347" s="53" t="s">
        <v>153</v>
      </c>
      <c r="R347" s="53" t="s">
        <v>153</v>
      </c>
      <c r="S347" s="53" t="s">
        <v>153</v>
      </c>
      <c r="T347" s="53" t="s">
        <v>2228</v>
      </c>
      <c r="U347" s="53" t="s">
        <v>153</v>
      </c>
      <c r="V347" s="53" t="s">
        <v>153</v>
      </c>
      <c r="W347" s="53" t="s">
        <v>153</v>
      </c>
      <c r="X347" s="53" t="s">
        <v>153</v>
      </c>
      <c r="Y347" s="53" t="s">
        <v>153</v>
      </c>
      <c r="Z347" s="51"/>
      <c r="AA347" s="51" t="s">
        <v>452</v>
      </c>
      <c r="AB347" s="51" t="s">
        <v>2223</v>
      </c>
      <c r="AC347" s="51" t="s">
        <v>479</v>
      </c>
      <c r="AD347" s="51" t="s">
        <v>2224</v>
      </c>
      <c r="AE347" s="51" t="s">
        <v>2225</v>
      </c>
      <c r="AF347" s="53">
        <v>1</v>
      </c>
      <c r="AG347" s="53">
        <v>639</v>
      </c>
      <c r="AH347" s="53">
        <v>93</v>
      </c>
      <c r="AI347" s="53">
        <v>0</v>
      </c>
      <c r="AJ347" s="53" t="s">
        <v>153</v>
      </c>
      <c r="AK347" s="53" t="s">
        <v>153</v>
      </c>
      <c r="AL347" s="53" t="s">
        <v>153</v>
      </c>
      <c r="AM347" s="53" t="s">
        <v>2228</v>
      </c>
      <c r="AN347" s="53" t="s">
        <v>153</v>
      </c>
      <c r="AO347" s="53" t="s">
        <v>153</v>
      </c>
      <c r="AP347" s="53" t="s">
        <v>153</v>
      </c>
      <c r="AQ347" s="53" t="s">
        <v>153</v>
      </c>
      <c r="AR347" s="53" t="s">
        <v>153</v>
      </c>
      <c r="AS347" s="53">
        <v>2015</v>
      </c>
      <c r="AT347" s="53" t="s">
        <v>2234</v>
      </c>
      <c r="AU347" s="53" t="s">
        <v>153</v>
      </c>
      <c r="AV347" s="53" t="s">
        <v>153</v>
      </c>
      <c r="AW347" s="53" t="s">
        <v>439</v>
      </c>
      <c r="AX347" s="53" t="s">
        <v>439</v>
      </c>
      <c r="AY347" s="51"/>
      <c r="AZ347" s="51" t="s">
        <v>153</v>
      </c>
      <c r="BA347" s="53">
        <v>10282</v>
      </c>
      <c r="BB347" s="53">
        <v>0</v>
      </c>
      <c r="BC347" s="53"/>
      <c r="BD347" s="53"/>
      <c r="BE347" s="53"/>
      <c r="BF347" s="53"/>
      <c r="BG347" s="53"/>
      <c r="BH347" s="53"/>
      <c r="BI347" s="53"/>
      <c r="BJ347" s="51">
        <v>2.0344287949921753</v>
      </c>
      <c r="BK347" s="53"/>
      <c r="BL347" s="53"/>
      <c r="BM347" s="53"/>
      <c r="BN347" s="53" t="s">
        <v>460</v>
      </c>
      <c r="BO347" s="53"/>
      <c r="BP347" s="53"/>
      <c r="BQ347" s="53" t="s">
        <v>460</v>
      </c>
      <c r="BR347" s="53"/>
      <c r="BS347" s="53"/>
      <c r="BT347" s="53"/>
      <c r="BU347" s="53"/>
      <c r="BV347" s="53"/>
      <c r="BW347" s="53"/>
      <c r="BX347" s="53"/>
      <c r="BY347" s="53"/>
      <c r="BZ347" s="53"/>
      <c r="CA347" s="53"/>
      <c r="CB347" s="53"/>
      <c r="CC347" s="53"/>
      <c r="CD347" s="53"/>
      <c r="CE347" s="53"/>
      <c r="CF347" s="53"/>
      <c r="CG347" s="53"/>
      <c r="CH347" s="53"/>
      <c r="CI347" s="53">
        <v>2017</v>
      </c>
      <c r="CJ347" s="53" t="s">
        <v>448</v>
      </c>
      <c r="CK347" s="53" t="s">
        <v>464</v>
      </c>
      <c r="CL347" s="53" t="s">
        <v>464</v>
      </c>
      <c r="CM347" s="53" t="s">
        <v>464</v>
      </c>
      <c r="CN347" s="53" t="s">
        <v>464</v>
      </c>
      <c r="CO347" s="53" t="s">
        <v>465</v>
      </c>
      <c r="CP347" s="53">
        <v>7</v>
      </c>
      <c r="CQ347" s="53">
        <v>1</v>
      </c>
      <c r="CR347" s="53">
        <v>2</v>
      </c>
      <c r="CS347" s="53">
        <v>4</v>
      </c>
      <c r="CT347" s="53">
        <v>0</v>
      </c>
      <c r="CU347" s="53">
        <v>0</v>
      </c>
      <c r="CV347" s="53">
        <v>0</v>
      </c>
      <c r="CW347" s="53">
        <v>0</v>
      </c>
      <c r="CX347" s="53">
        <v>0</v>
      </c>
      <c r="CY347" s="53">
        <v>0</v>
      </c>
      <c r="CZ347" s="53">
        <v>7</v>
      </c>
      <c r="DA347" s="53">
        <v>0</v>
      </c>
      <c r="DB347" s="53">
        <v>0</v>
      </c>
      <c r="DC347" s="53" t="s">
        <v>2235</v>
      </c>
      <c r="DD347" s="53" t="s">
        <v>2236</v>
      </c>
      <c r="DE347" s="53" t="s">
        <v>153</v>
      </c>
      <c r="DF347" s="53">
        <v>0</v>
      </c>
      <c r="DG347" s="53" t="s">
        <v>465</v>
      </c>
      <c r="DH347" s="53">
        <v>8</v>
      </c>
      <c r="DI347" s="53">
        <v>2</v>
      </c>
      <c r="DJ347" s="53">
        <v>2</v>
      </c>
      <c r="DK347" s="53">
        <v>4</v>
      </c>
      <c r="DL347" s="53">
        <v>0</v>
      </c>
      <c r="DM347" s="53">
        <v>0</v>
      </c>
      <c r="DN347" s="53">
        <v>0</v>
      </c>
      <c r="DO347" s="53">
        <v>0</v>
      </c>
      <c r="DP347" s="53">
        <v>0</v>
      </c>
      <c r="DQ347" s="53">
        <v>0</v>
      </c>
      <c r="DR347" s="53">
        <v>8</v>
      </c>
      <c r="DS347" s="53">
        <v>0</v>
      </c>
      <c r="DT347" s="53">
        <v>0</v>
      </c>
      <c r="DU347" s="53" t="s">
        <v>2237</v>
      </c>
      <c r="DV347" s="53" t="s">
        <v>2238</v>
      </c>
      <c r="DW347" s="51"/>
      <c r="DX347" s="53">
        <v>0</v>
      </c>
      <c r="DY347" s="53">
        <v>12</v>
      </c>
      <c r="DZ347" s="53">
        <v>3</v>
      </c>
      <c r="EA347" s="53">
        <v>1</v>
      </c>
      <c r="EB347" s="53"/>
      <c r="EC347" s="53"/>
      <c r="ED347" s="53"/>
      <c r="EE347" s="51">
        <v>9.0909090909090917</v>
      </c>
      <c r="EF347" s="53"/>
      <c r="EG347" s="53"/>
      <c r="EH347" s="53"/>
      <c r="EI347" s="53"/>
      <c r="EJ347" s="53"/>
      <c r="EK347" s="53">
        <v>2</v>
      </c>
      <c r="EL347" s="53"/>
      <c r="EM347" s="53"/>
      <c r="EN347" s="53"/>
      <c r="EO347" s="53"/>
      <c r="EP347" s="53"/>
      <c r="EQ347" s="59">
        <v>29460</v>
      </c>
      <c r="ER347" s="59">
        <v>10282</v>
      </c>
      <c r="ES347" s="59">
        <v>0</v>
      </c>
      <c r="ET347" s="59">
        <v>0</v>
      </c>
      <c r="EU347" s="59">
        <v>0</v>
      </c>
      <c r="EV347" s="59">
        <v>0</v>
      </c>
      <c r="EW347" s="56"/>
      <c r="EX347" s="56"/>
      <c r="EY347" s="56"/>
      <c r="EZ347" s="56"/>
      <c r="FA347" s="56"/>
      <c r="FB347" s="56"/>
      <c r="FC347" s="56"/>
      <c r="FD347" s="56"/>
      <c r="FE347" s="56"/>
      <c r="FF347" s="56"/>
      <c r="FG347" s="56"/>
      <c r="FH347" s="56"/>
      <c r="FI347" s="56"/>
      <c r="FJ347" s="56"/>
      <c r="FK347" s="56"/>
      <c r="FL347" s="56"/>
      <c r="FM347" s="56"/>
      <c r="FN347" s="56" t="s">
        <v>466</v>
      </c>
      <c r="FO347" s="60" t="b">
        <f t="shared" si="5"/>
        <v>1</v>
      </c>
    </row>
    <row r="348" spans="1:171" s="58" customFormat="1" ht="12.75" x14ac:dyDescent="0.2">
      <c r="A348" s="51" t="s">
        <v>437</v>
      </c>
      <c r="B348" s="52">
        <v>12367</v>
      </c>
      <c r="C348" s="53">
        <v>0</v>
      </c>
      <c r="D348" s="53">
        <v>1</v>
      </c>
      <c r="E348" s="54" t="s">
        <v>2239</v>
      </c>
      <c r="F348" s="53" t="s">
        <v>2240</v>
      </c>
      <c r="G348" s="53"/>
      <c r="H348" s="53" t="s">
        <v>2241</v>
      </c>
      <c r="I348" s="53">
        <v>2</v>
      </c>
      <c r="J348" s="53" t="s">
        <v>2242</v>
      </c>
      <c r="K348" s="53" t="s">
        <v>447</v>
      </c>
      <c r="L348" s="53" t="s">
        <v>448</v>
      </c>
      <c r="M348" s="53" t="s">
        <v>447</v>
      </c>
      <c r="N348" s="53">
        <v>1</v>
      </c>
      <c r="O348" s="53">
        <v>665</v>
      </c>
      <c r="P348" s="53">
        <v>48</v>
      </c>
      <c r="Q348" s="53" t="s">
        <v>2243</v>
      </c>
      <c r="R348" s="53" t="s">
        <v>2244</v>
      </c>
      <c r="S348" s="53" t="s">
        <v>153</v>
      </c>
      <c r="T348" s="53" t="s">
        <v>2245</v>
      </c>
      <c r="U348" s="53" t="s">
        <v>2246</v>
      </c>
      <c r="V348" s="53" t="s">
        <v>2247</v>
      </c>
      <c r="W348" s="53" t="s">
        <v>153</v>
      </c>
      <c r="X348" s="53" t="s">
        <v>2248</v>
      </c>
      <c r="Y348" s="53" t="s">
        <v>546</v>
      </c>
      <c r="Z348" s="51"/>
      <c r="AA348" s="51" t="s">
        <v>452</v>
      </c>
      <c r="AB348" s="51" t="s">
        <v>2239</v>
      </c>
      <c r="AC348" s="51" t="s">
        <v>2240</v>
      </c>
      <c r="AD348" s="51" t="s">
        <v>2241</v>
      </c>
      <c r="AE348" s="51" t="s">
        <v>2242</v>
      </c>
      <c r="AF348" s="53">
        <v>1</v>
      </c>
      <c r="AG348" s="53">
        <v>665</v>
      </c>
      <c r="AH348" s="53">
        <v>48</v>
      </c>
      <c r="AI348" s="53">
        <v>1</v>
      </c>
      <c r="AJ348" s="53" t="s">
        <v>2243</v>
      </c>
      <c r="AK348" s="53" t="s">
        <v>2244</v>
      </c>
      <c r="AL348" s="53" t="s">
        <v>153</v>
      </c>
      <c r="AM348" s="53" t="s">
        <v>2245</v>
      </c>
      <c r="AN348" s="53" t="s">
        <v>2249</v>
      </c>
      <c r="AO348" s="53" t="s">
        <v>546</v>
      </c>
      <c r="AP348" s="53" t="s">
        <v>2250</v>
      </c>
      <c r="AQ348" s="53" t="s">
        <v>2247</v>
      </c>
      <c r="AR348" s="53" t="s">
        <v>153</v>
      </c>
      <c r="AS348" s="53">
        <v>2015</v>
      </c>
      <c r="AT348" s="53" t="s">
        <v>153</v>
      </c>
      <c r="AU348" s="53" t="s">
        <v>153</v>
      </c>
      <c r="AV348" s="53" t="s">
        <v>153</v>
      </c>
      <c r="AW348" s="53" t="s">
        <v>153</v>
      </c>
      <c r="AX348" s="53" t="s">
        <v>439</v>
      </c>
      <c r="AY348" s="51"/>
      <c r="AZ348" s="51" t="s">
        <v>153</v>
      </c>
      <c r="BA348" s="53">
        <v>9896</v>
      </c>
      <c r="BB348" s="53">
        <v>0</v>
      </c>
      <c r="BC348" s="53"/>
      <c r="BD348" s="53"/>
      <c r="BE348" s="53"/>
      <c r="BF348" s="53"/>
      <c r="BG348" s="53"/>
      <c r="BH348" s="53"/>
      <c r="BI348" s="53"/>
      <c r="BJ348" s="51"/>
      <c r="BK348" s="53"/>
      <c r="BL348" s="53"/>
      <c r="BM348" s="53"/>
      <c r="BN348" s="53" t="s">
        <v>1009</v>
      </c>
      <c r="BO348" s="53"/>
      <c r="BP348" s="53"/>
      <c r="BQ348" s="53" t="s">
        <v>1009</v>
      </c>
      <c r="BR348" s="53"/>
      <c r="BS348" s="53"/>
      <c r="BT348" s="53"/>
      <c r="BU348" s="53"/>
      <c r="BV348" s="53"/>
      <c r="BW348" s="53"/>
      <c r="BX348" s="53"/>
      <c r="BY348" s="53"/>
      <c r="BZ348" s="53"/>
      <c r="CA348" s="53" t="s">
        <v>534</v>
      </c>
      <c r="CB348" s="53"/>
      <c r="CC348" s="53"/>
      <c r="CD348" s="53"/>
      <c r="CE348" s="53"/>
      <c r="CF348" s="53" t="s">
        <v>462</v>
      </c>
      <c r="CG348" s="53"/>
      <c r="CH348" s="53"/>
      <c r="CI348" s="53">
        <v>2017</v>
      </c>
      <c r="CJ348" s="53" t="s">
        <v>448</v>
      </c>
      <c r="CK348" s="53" t="s">
        <v>464</v>
      </c>
      <c r="CL348" s="53" t="s">
        <v>464</v>
      </c>
      <c r="CM348" s="53" t="s">
        <v>501</v>
      </c>
      <c r="CN348" s="53" t="s">
        <v>464</v>
      </c>
      <c r="CO348" s="53" t="s">
        <v>465</v>
      </c>
      <c r="CP348" s="53">
        <v>3</v>
      </c>
      <c r="CQ348" s="53">
        <v>1</v>
      </c>
      <c r="CR348" s="53">
        <v>1</v>
      </c>
      <c r="CS348" s="53">
        <v>1</v>
      </c>
      <c r="CT348" s="53">
        <v>0</v>
      </c>
      <c r="CU348" s="53">
        <v>0</v>
      </c>
      <c r="CV348" s="53">
        <v>2</v>
      </c>
      <c r="CW348" s="53">
        <v>1</v>
      </c>
      <c r="CX348" s="53">
        <v>0</v>
      </c>
      <c r="CY348" s="53">
        <v>0</v>
      </c>
      <c r="CZ348" s="53">
        <v>0</v>
      </c>
      <c r="DA348" s="53">
        <v>0</v>
      </c>
      <c r="DB348" s="53">
        <v>0</v>
      </c>
      <c r="DC348" s="53" t="s">
        <v>153</v>
      </c>
      <c r="DD348" s="53" t="s">
        <v>153</v>
      </c>
      <c r="DE348" s="53" t="s">
        <v>153</v>
      </c>
      <c r="DF348" s="53">
        <v>0</v>
      </c>
      <c r="DG348" s="53" t="s">
        <v>465</v>
      </c>
      <c r="DH348" s="53">
        <v>1</v>
      </c>
      <c r="DI348" s="53">
        <v>0</v>
      </c>
      <c r="DJ348" s="53">
        <v>1</v>
      </c>
      <c r="DK348" s="53">
        <v>0</v>
      </c>
      <c r="DL348" s="53">
        <v>0</v>
      </c>
      <c r="DM348" s="53">
        <v>0</v>
      </c>
      <c r="DN348" s="53">
        <v>0</v>
      </c>
      <c r="DO348" s="53">
        <v>0</v>
      </c>
      <c r="DP348" s="53">
        <v>1</v>
      </c>
      <c r="DQ348" s="53">
        <v>0</v>
      </c>
      <c r="DR348" s="53">
        <v>0</v>
      </c>
      <c r="DS348" s="53">
        <v>0</v>
      </c>
      <c r="DT348" s="53">
        <v>0</v>
      </c>
      <c r="DU348" s="53" t="s">
        <v>153</v>
      </c>
      <c r="DV348" s="53" t="s">
        <v>153</v>
      </c>
      <c r="DW348" s="51"/>
      <c r="DX348" s="53">
        <v>1</v>
      </c>
      <c r="DY348" s="53">
        <v>2</v>
      </c>
      <c r="DZ348" s="53">
        <v>0</v>
      </c>
      <c r="EA348" s="53">
        <v>1</v>
      </c>
      <c r="EB348" s="53"/>
      <c r="EC348" s="53"/>
      <c r="ED348" s="53"/>
      <c r="EE348" s="51">
        <v>-2.0408163265306123</v>
      </c>
      <c r="EF348" s="53"/>
      <c r="EG348" s="53"/>
      <c r="EH348" s="53"/>
      <c r="EI348" s="53"/>
      <c r="EJ348" s="53"/>
      <c r="EK348" s="53">
        <v>-1</v>
      </c>
      <c r="EL348" s="53"/>
      <c r="EM348" s="53"/>
      <c r="EN348" s="53"/>
      <c r="EO348" s="53"/>
      <c r="EP348" s="53"/>
      <c r="EQ348" s="59">
        <v>12367</v>
      </c>
      <c r="ER348" s="59">
        <v>9896</v>
      </c>
      <c r="ES348" s="59">
        <v>0</v>
      </c>
      <c r="ET348" s="59">
        <v>0</v>
      </c>
      <c r="EU348" s="59">
        <v>0</v>
      </c>
      <c r="EV348" s="59">
        <v>0</v>
      </c>
      <c r="EW348" s="59">
        <v>1</v>
      </c>
      <c r="EX348" s="59">
        <v>1</v>
      </c>
      <c r="EY348" s="59">
        <v>0</v>
      </c>
      <c r="EZ348" s="59">
        <v>0</v>
      </c>
      <c r="FA348" s="59">
        <v>0</v>
      </c>
      <c r="FB348" s="59">
        <v>0</v>
      </c>
      <c r="FC348" s="59">
        <v>0</v>
      </c>
      <c r="FD348" s="59">
        <v>0</v>
      </c>
      <c r="FE348" s="59">
        <v>0</v>
      </c>
      <c r="FF348" s="59">
        <v>0</v>
      </c>
      <c r="FG348" s="59">
        <v>0</v>
      </c>
      <c r="FH348" s="59">
        <v>0</v>
      </c>
      <c r="FI348" s="59">
        <v>5</v>
      </c>
      <c r="FJ348" s="59">
        <v>1</v>
      </c>
      <c r="FK348" s="59">
        <v>0</v>
      </c>
      <c r="FL348" s="59">
        <v>0</v>
      </c>
      <c r="FM348" s="56"/>
      <c r="FN348" s="56" t="s">
        <v>536</v>
      </c>
      <c r="FO348" s="60" t="b">
        <f t="shared" si="5"/>
        <v>1</v>
      </c>
    </row>
    <row r="349" spans="1:171" s="58" customFormat="1" ht="0.75" customHeight="1" x14ac:dyDescent="0.2">
      <c r="A349" s="51" t="s">
        <v>437</v>
      </c>
      <c r="B349" s="52">
        <v>12367</v>
      </c>
      <c r="C349" s="53">
        <v>1</v>
      </c>
      <c r="D349" s="53">
        <v>0</v>
      </c>
      <c r="E349" s="54" t="s">
        <v>2239</v>
      </c>
      <c r="F349" s="53" t="s">
        <v>2240</v>
      </c>
      <c r="G349" s="53"/>
      <c r="H349" s="53" t="s">
        <v>2241</v>
      </c>
      <c r="I349" s="53">
        <v>2</v>
      </c>
      <c r="J349" s="53" t="s">
        <v>2242</v>
      </c>
      <c r="K349" s="53" t="s">
        <v>447</v>
      </c>
      <c r="L349" s="53" t="s">
        <v>448</v>
      </c>
      <c r="M349" s="53" t="s">
        <v>447</v>
      </c>
      <c r="N349" s="53">
        <v>1</v>
      </c>
      <c r="O349" s="53">
        <v>665</v>
      </c>
      <c r="P349" s="53">
        <v>48</v>
      </c>
      <c r="Q349" s="53" t="s">
        <v>153</v>
      </c>
      <c r="R349" s="53" t="s">
        <v>153</v>
      </c>
      <c r="S349" s="53" t="s">
        <v>153</v>
      </c>
      <c r="T349" s="53" t="s">
        <v>2245</v>
      </c>
      <c r="U349" s="53" t="s">
        <v>153</v>
      </c>
      <c r="V349" s="53" t="s">
        <v>153</v>
      </c>
      <c r="W349" s="53" t="s">
        <v>153</v>
      </c>
      <c r="X349" s="53" t="s">
        <v>153</v>
      </c>
      <c r="Y349" s="53" t="s">
        <v>153</v>
      </c>
      <c r="Z349" s="51"/>
      <c r="AA349" s="51" t="s">
        <v>452</v>
      </c>
      <c r="AB349" s="51" t="s">
        <v>2239</v>
      </c>
      <c r="AC349" s="51" t="s">
        <v>2240</v>
      </c>
      <c r="AD349" s="51" t="s">
        <v>2241</v>
      </c>
      <c r="AE349" s="51" t="s">
        <v>2242</v>
      </c>
      <c r="AF349" s="53">
        <v>1</v>
      </c>
      <c r="AG349" s="53">
        <v>665</v>
      </c>
      <c r="AH349" s="53">
        <v>48</v>
      </c>
      <c r="AI349" s="53">
        <v>0</v>
      </c>
      <c r="AJ349" s="53" t="s">
        <v>153</v>
      </c>
      <c r="AK349" s="53" t="s">
        <v>153</v>
      </c>
      <c r="AL349" s="53" t="s">
        <v>153</v>
      </c>
      <c r="AM349" s="53" t="s">
        <v>2245</v>
      </c>
      <c r="AN349" s="53" t="s">
        <v>153</v>
      </c>
      <c r="AO349" s="53" t="s">
        <v>153</v>
      </c>
      <c r="AP349" s="53" t="s">
        <v>153</v>
      </c>
      <c r="AQ349" s="53" t="s">
        <v>153</v>
      </c>
      <c r="AR349" s="53" t="s">
        <v>153</v>
      </c>
      <c r="AS349" s="53">
        <v>2015</v>
      </c>
      <c r="AT349" s="53" t="s">
        <v>153</v>
      </c>
      <c r="AU349" s="53" t="s">
        <v>153</v>
      </c>
      <c r="AV349" s="53" t="s">
        <v>153</v>
      </c>
      <c r="AW349" s="53" t="s">
        <v>153</v>
      </c>
      <c r="AX349" s="53" t="s">
        <v>439</v>
      </c>
      <c r="AY349" s="51"/>
      <c r="AZ349" s="51" t="s">
        <v>153</v>
      </c>
      <c r="BA349" s="53">
        <v>9896</v>
      </c>
      <c r="BB349" s="53">
        <v>0</v>
      </c>
      <c r="BC349" s="53"/>
      <c r="BD349" s="53"/>
      <c r="BE349" s="53"/>
      <c r="BF349" s="53"/>
      <c r="BG349" s="53"/>
      <c r="BH349" s="53"/>
      <c r="BI349" s="53"/>
      <c r="BJ349" s="51"/>
      <c r="BK349" s="53"/>
      <c r="BL349" s="53"/>
      <c r="BM349" s="53"/>
      <c r="BN349" s="53" t="s">
        <v>1009</v>
      </c>
      <c r="BO349" s="53"/>
      <c r="BP349" s="53"/>
      <c r="BQ349" s="53" t="s">
        <v>1009</v>
      </c>
      <c r="BR349" s="53"/>
      <c r="BS349" s="53"/>
      <c r="BT349" s="53"/>
      <c r="BU349" s="53"/>
      <c r="BV349" s="53"/>
      <c r="BW349" s="53"/>
      <c r="BX349" s="53"/>
      <c r="BY349" s="53"/>
      <c r="BZ349" s="53"/>
      <c r="CA349" s="53"/>
      <c r="CB349" s="53"/>
      <c r="CC349" s="53"/>
      <c r="CD349" s="53"/>
      <c r="CE349" s="53"/>
      <c r="CF349" s="53"/>
      <c r="CG349" s="53"/>
      <c r="CH349" s="53"/>
      <c r="CI349" s="53">
        <v>2017</v>
      </c>
      <c r="CJ349" s="53" t="s">
        <v>448</v>
      </c>
      <c r="CK349" s="53" t="s">
        <v>464</v>
      </c>
      <c r="CL349" s="53" t="s">
        <v>464</v>
      </c>
      <c r="CM349" s="53" t="s">
        <v>501</v>
      </c>
      <c r="CN349" s="53" t="s">
        <v>464</v>
      </c>
      <c r="CO349" s="53" t="s">
        <v>465</v>
      </c>
      <c r="CP349" s="53">
        <v>3</v>
      </c>
      <c r="CQ349" s="53">
        <v>1</v>
      </c>
      <c r="CR349" s="53">
        <v>1</v>
      </c>
      <c r="CS349" s="53">
        <v>1</v>
      </c>
      <c r="CT349" s="53">
        <v>0</v>
      </c>
      <c r="CU349" s="53">
        <v>0</v>
      </c>
      <c r="CV349" s="53">
        <v>2</v>
      </c>
      <c r="CW349" s="53">
        <v>1</v>
      </c>
      <c r="CX349" s="53">
        <v>0</v>
      </c>
      <c r="CY349" s="53">
        <v>0</v>
      </c>
      <c r="CZ349" s="53">
        <v>0</v>
      </c>
      <c r="DA349" s="53">
        <v>0</v>
      </c>
      <c r="DB349" s="53">
        <v>0</v>
      </c>
      <c r="DC349" s="53" t="s">
        <v>153</v>
      </c>
      <c r="DD349" s="53" t="s">
        <v>153</v>
      </c>
      <c r="DE349" s="53" t="s">
        <v>153</v>
      </c>
      <c r="DF349" s="53">
        <v>0</v>
      </c>
      <c r="DG349" s="53" t="s">
        <v>465</v>
      </c>
      <c r="DH349" s="53">
        <v>1</v>
      </c>
      <c r="DI349" s="53">
        <v>0</v>
      </c>
      <c r="DJ349" s="53">
        <v>1</v>
      </c>
      <c r="DK349" s="53">
        <v>0</v>
      </c>
      <c r="DL349" s="53">
        <v>0</v>
      </c>
      <c r="DM349" s="53">
        <v>0</v>
      </c>
      <c r="DN349" s="53">
        <v>0</v>
      </c>
      <c r="DO349" s="53">
        <v>0</v>
      </c>
      <c r="DP349" s="53">
        <v>1</v>
      </c>
      <c r="DQ349" s="53">
        <v>0</v>
      </c>
      <c r="DR349" s="53">
        <v>0</v>
      </c>
      <c r="DS349" s="53">
        <v>0</v>
      </c>
      <c r="DT349" s="53">
        <v>0</v>
      </c>
      <c r="DU349" s="53" t="s">
        <v>153</v>
      </c>
      <c r="DV349" s="53" t="s">
        <v>153</v>
      </c>
      <c r="DW349" s="51"/>
      <c r="DX349" s="53">
        <v>1</v>
      </c>
      <c r="DY349" s="53">
        <v>2</v>
      </c>
      <c r="DZ349" s="53">
        <v>0</v>
      </c>
      <c r="EA349" s="53">
        <v>1</v>
      </c>
      <c r="EB349" s="53"/>
      <c r="EC349" s="53"/>
      <c r="ED349" s="53"/>
      <c r="EE349" s="51">
        <v>-2.0408163265306123</v>
      </c>
      <c r="EF349" s="53"/>
      <c r="EG349" s="53"/>
      <c r="EH349" s="53"/>
      <c r="EI349" s="53"/>
      <c r="EJ349" s="53"/>
      <c r="EK349" s="53">
        <v>-1</v>
      </c>
      <c r="EL349" s="53"/>
      <c r="EM349" s="53"/>
      <c r="EN349" s="53"/>
      <c r="EO349" s="53"/>
      <c r="EP349" s="53"/>
      <c r="EQ349" s="59">
        <v>12367</v>
      </c>
      <c r="ER349" s="59">
        <v>9896</v>
      </c>
      <c r="ES349" s="59">
        <v>0</v>
      </c>
      <c r="ET349" s="59">
        <v>0</v>
      </c>
      <c r="EU349" s="59">
        <v>0</v>
      </c>
      <c r="EV349" s="59">
        <v>0</v>
      </c>
      <c r="EW349" s="56"/>
      <c r="EX349" s="56"/>
      <c r="EY349" s="56"/>
      <c r="EZ349" s="56"/>
      <c r="FA349" s="56"/>
      <c r="FB349" s="56"/>
      <c r="FC349" s="56"/>
      <c r="FD349" s="56"/>
      <c r="FE349" s="56"/>
      <c r="FF349" s="56"/>
      <c r="FG349" s="56"/>
      <c r="FH349" s="56"/>
      <c r="FI349" s="56"/>
      <c r="FJ349" s="56"/>
      <c r="FK349" s="56"/>
      <c r="FL349" s="56"/>
      <c r="FM349" s="56"/>
      <c r="FN349" s="56" t="s">
        <v>536</v>
      </c>
      <c r="FO349" s="60" t="b">
        <f t="shared" si="5"/>
        <v>1</v>
      </c>
    </row>
    <row r="350" spans="1:171" s="58" customFormat="1" ht="12.75" x14ac:dyDescent="0.2">
      <c r="A350" s="51" t="s">
        <v>437</v>
      </c>
      <c r="B350" s="52">
        <v>63102</v>
      </c>
      <c r="C350" s="53">
        <v>0</v>
      </c>
      <c r="D350" s="53">
        <v>2</v>
      </c>
      <c r="E350" s="54">
        <v>50163916500015</v>
      </c>
      <c r="F350" s="53" t="s">
        <v>1138</v>
      </c>
      <c r="G350" s="53"/>
      <c r="H350" s="53">
        <v>95230</v>
      </c>
      <c r="I350" s="53">
        <v>2</v>
      </c>
      <c r="J350" s="53" t="s">
        <v>2251</v>
      </c>
      <c r="K350" s="53" t="s">
        <v>447</v>
      </c>
      <c r="L350" s="53" t="s">
        <v>472</v>
      </c>
      <c r="M350" s="53" t="s">
        <v>447</v>
      </c>
      <c r="N350" s="53">
        <v>2</v>
      </c>
      <c r="O350" s="53">
        <v>670</v>
      </c>
      <c r="P350" s="53">
        <v>81</v>
      </c>
      <c r="Q350" s="53" t="s">
        <v>153</v>
      </c>
      <c r="R350" s="53" t="s">
        <v>153</v>
      </c>
      <c r="S350" s="53" t="s">
        <v>2252</v>
      </c>
      <c r="T350" s="53" t="s">
        <v>2253</v>
      </c>
      <c r="U350" s="53" t="s">
        <v>2254</v>
      </c>
      <c r="V350" s="53" t="s">
        <v>2255</v>
      </c>
      <c r="W350" s="53" t="s">
        <v>153</v>
      </c>
      <c r="X350" s="53" t="s">
        <v>2256</v>
      </c>
      <c r="Y350" s="53" t="s">
        <v>98</v>
      </c>
      <c r="Z350" s="51"/>
      <c r="AA350" s="51" t="s">
        <v>452</v>
      </c>
      <c r="AB350" s="51" t="s">
        <v>2257</v>
      </c>
      <c r="AC350" s="51" t="s">
        <v>1138</v>
      </c>
      <c r="AD350" s="51" t="s">
        <v>2258</v>
      </c>
      <c r="AE350" s="51" t="s">
        <v>2251</v>
      </c>
      <c r="AF350" s="53">
        <v>1</v>
      </c>
      <c r="AG350" s="53">
        <v>732</v>
      </c>
      <c r="AH350" s="53">
        <v>100</v>
      </c>
      <c r="AI350" s="53">
        <v>1</v>
      </c>
      <c r="AJ350" s="53" t="s">
        <v>153</v>
      </c>
      <c r="AK350" s="53" t="s">
        <v>153</v>
      </c>
      <c r="AL350" s="53" t="s">
        <v>2252</v>
      </c>
      <c r="AM350" s="53" t="s">
        <v>2253</v>
      </c>
      <c r="AN350" s="53" t="s">
        <v>2256</v>
      </c>
      <c r="AO350" s="53" t="s">
        <v>98</v>
      </c>
      <c r="AP350" s="53" t="s">
        <v>2254</v>
      </c>
      <c r="AQ350" s="53" t="s">
        <v>2255</v>
      </c>
      <c r="AR350" s="53" t="s">
        <v>153</v>
      </c>
      <c r="AS350" s="53">
        <v>2015</v>
      </c>
      <c r="AT350" s="53" t="s">
        <v>153</v>
      </c>
      <c r="AU350" s="53" t="s">
        <v>153</v>
      </c>
      <c r="AV350" s="53" t="s">
        <v>153</v>
      </c>
      <c r="AW350" s="53" t="s">
        <v>439</v>
      </c>
      <c r="AX350" s="53" t="s">
        <v>153</v>
      </c>
      <c r="AY350" s="51"/>
      <c r="AZ350" s="51" t="s">
        <v>153</v>
      </c>
      <c r="BA350" s="53">
        <v>10852</v>
      </c>
      <c r="BB350" s="53">
        <v>0</v>
      </c>
      <c r="BC350" s="53"/>
      <c r="BD350" s="53"/>
      <c r="BE350" s="53"/>
      <c r="BF350" s="53" t="s">
        <v>500</v>
      </c>
      <c r="BG350" s="53" t="s">
        <v>607</v>
      </c>
      <c r="BH350" s="53"/>
      <c r="BI350" s="53"/>
      <c r="BJ350" s="51">
        <v>-8.4699453551912569</v>
      </c>
      <c r="BK350" s="53"/>
      <c r="BL350" s="53"/>
      <c r="BM350" s="53"/>
      <c r="BN350" s="53" t="s">
        <v>1149</v>
      </c>
      <c r="BO350" s="53"/>
      <c r="BP350" s="53"/>
      <c r="BQ350" s="53" t="s">
        <v>1149</v>
      </c>
      <c r="BR350" s="53"/>
      <c r="BS350" s="53"/>
      <c r="BT350" s="53"/>
      <c r="BU350" s="53"/>
      <c r="BV350" s="53"/>
      <c r="BW350" s="53"/>
      <c r="BX350" s="53"/>
      <c r="BY350" s="53"/>
      <c r="BZ350" s="53"/>
      <c r="CA350" s="53"/>
      <c r="CB350" s="53"/>
      <c r="CC350" s="53"/>
      <c r="CD350" s="53"/>
      <c r="CE350" s="53"/>
      <c r="CF350" s="53" t="s">
        <v>462</v>
      </c>
      <c r="CG350" s="53"/>
      <c r="CH350" s="53"/>
      <c r="CI350" s="53">
        <v>2017</v>
      </c>
      <c r="CJ350" s="53" t="s">
        <v>472</v>
      </c>
      <c r="CK350" s="53" t="s">
        <v>501</v>
      </c>
      <c r="CL350" s="53" t="s">
        <v>501</v>
      </c>
      <c r="CM350" s="53" t="s">
        <v>501</v>
      </c>
      <c r="CN350" s="53" t="s">
        <v>501</v>
      </c>
      <c r="CO350" s="53" t="s">
        <v>465</v>
      </c>
      <c r="CP350" s="53">
        <v>7</v>
      </c>
      <c r="CQ350" s="53">
        <v>0</v>
      </c>
      <c r="CR350" s="53">
        <v>2</v>
      </c>
      <c r="CS350" s="53">
        <v>5</v>
      </c>
      <c r="CT350" s="53">
        <v>0</v>
      </c>
      <c r="CU350" s="53">
        <v>0</v>
      </c>
      <c r="CV350" s="53">
        <v>1</v>
      </c>
      <c r="CW350" s="53">
        <v>0</v>
      </c>
      <c r="CX350" s="53">
        <v>6</v>
      </c>
      <c r="CY350" s="53">
        <v>0</v>
      </c>
      <c r="CZ350" s="53">
        <v>0</v>
      </c>
      <c r="DA350" s="53">
        <v>0</v>
      </c>
      <c r="DB350" s="53">
        <v>0</v>
      </c>
      <c r="DC350" s="53" t="s">
        <v>153</v>
      </c>
      <c r="DD350" s="53" t="s">
        <v>153</v>
      </c>
      <c r="DE350" s="53" t="s">
        <v>153</v>
      </c>
      <c r="DF350" s="53">
        <v>0</v>
      </c>
      <c r="DG350" s="53" t="s">
        <v>465</v>
      </c>
      <c r="DH350" s="53">
        <v>2</v>
      </c>
      <c r="DI350" s="53">
        <v>0</v>
      </c>
      <c r="DJ350" s="53">
        <v>0</v>
      </c>
      <c r="DK350" s="53">
        <v>2</v>
      </c>
      <c r="DL350" s="53">
        <v>0</v>
      </c>
      <c r="DM350" s="53">
        <v>0</v>
      </c>
      <c r="DN350" s="53">
        <v>0</v>
      </c>
      <c r="DO350" s="53">
        <v>0</v>
      </c>
      <c r="DP350" s="53">
        <v>2</v>
      </c>
      <c r="DQ350" s="53">
        <v>0</v>
      </c>
      <c r="DR350" s="53">
        <v>0</v>
      </c>
      <c r="DS350" s="53">
        <v>0</v>
      </c>
      <c r="DT350" s="53">
        <v>0</v>
      </c>
      <c r="DU350" s="53" t="s">
        <v>153</v>
      </c>
      <c r="DV350" s="53" t="s">
        <v>153</v>
      </c>
      <c r="DW350" s="51"/>
      <c r="DX350" s="53">
        <v>0</v>
      </c>
      <c r="DY350" s="53">
        <v>9</v>
      </c>
      <c r="DZ350" s="53">
        <v>1</v>
      </c>
      <c r="EA350" s="53">
        <v>0</v>
      </c>
      <c r="EB350" s="53"/>
      <c r="EC350" s="53"/>
      <c r="ED350" s="53"/>
      <c r="EE350" s="51">
        <v>-17.346938775510203</v>
      </c>
      <c r="EF350" s="53"/>
      <c r="EG350" s="53"/>
      <c r="EH350" s="53"/>
      <c r="EI350" s="53"/>
      <c r="EJ350" s="53"/>
      <c r="EK350" s="53">
        <v>1</v>
      </c>
      <c r="EL350" s="53"/>
      <c r="EM350" s="53"/>
      <c r="EN350" s="53"/>
      <c r="EO350" s="53"/>
      <c r="EP350" s="53"/>
      <c r="EQ350" s="59">
        <v>63102</v>
      </c>
      <c r="ER350" s="59">
        <v>10852</v>
      </c>
      <c r="ES350" s="59">
        <v>0</v>
      </c>
      <c r="ET350" s="59">
        <v>0</v>
      </c>
      <c r="EU350" s="59">
        <v>0</v>
      </c>
      <c r="EV350" s="59">
        <v>0</v>
      </c>
      <c r="EW350" s="59">
        <v>5</v>
      </c>
      <c r="EX350" s="59">
        <v>1</v>
      </c>
      <c r="EY350" s="59">
        <v>2</v>
      </c>
      <c r="EZ350" s="59">
        <v>0</v>
      </c>
      <c r="FA350" s="59">
        <v>2</v>
      </c>
      <c r="FB350" s="59">
        <v>2</v>
      </c>
      <c r="FC350" s="59">
        <v>0</v>
      </c>
      <c r="FD350" s="59">
        <v>0</v>
      </c>
      <c r="FE350" s="59">
        <v>2</v>
      </c>
      <c r="FF350" s="59">
        <v>0</v>
      </c>
      <c r="FG350" s="59">
        <v>0</v>
      </c>
      <c r="FH350" s="59">
        <v>0</v>
      </c>
      <c r="FI350" s="59">
        <v>0</v>
      </c>
      <c r="FJ350" s="59">
        <v>0</v>
      </c>
      <c r="FK350" s="59">
        <v>0</v>
      </c>
      <c r="FL350" s="59">
        <v>0</v>
      </c>
      <c r="FM350" s="56"/>
      <c r="FN350" s="56" t="s">
        <v>466</v>
      </c>
      <c r="FO350" s="60" t="b">
        <f t="shared" si="5"/>
        <v>1</v>
      </c>
    </row>
    <row r="351" spans="1:171" s="58" customFormat="1" ht="12.75" x14ac:dyDescent="0.2">
      <c r="A351" s="51" t="s">
        <v>437</v>
      </c>
      <c r="B351" s="52">
        <v>63102</v>
      </c>
      <c r="C351" s="53">
        <v>1</v>
      </c>
      <c r="D351" s="53">
        <v>0</v>
      </c>
      <c r="E351" s="54" t="s">
        <v>2257</v>
      </c>
      <c r="F351" s="53" t="s">
        <v>1138</v>
      </c>
      <c r="G351" s="53"/>
      <c r="H351" s="53" t="s">
        <v>2258</v>
      </c>
      <c r="I351" s="53">
        <v>2</v>
      </c>
      <c r="J351" s="53" t="s">
        <v>2251</v>
      </c>
      <c r="K351" s="53" t="s">
        <v>447</v>
      </c>
      <c r="L351" s="53" t="s">
        <v>472</v>
      </c>
      <c r="M351" s="53" t="s">
        <v>447</v>
      </c>
      <c r="N351" s="53">
        <v>2</v>
      </c>
      <c r="O351" s="53">
        <v>670</v>
      </c>
      <c r="P351" s="53">
        <v>81</v>
      </c>
      <c r="Q351" s="53" t="s">
        <v>153</v>
      </c>
      <c r="R351" s="53" t="s">
        <v>153</v>
      </c>
      <c r="S351" s="53" t="s">
        <v>153</v>
      </c>
      <c r="T351" s="53" t="s">
        <v>2253</v>
      </c>
      <c r="U351" s="53" t="s">
        <v>153</v>
      </c>
      <c r="V351" s="53" t="s">
        <v>153</v>
      </c>
      <c r="W351" s="53" t="s">
        <v>153</v>
      </c>
      <c r="X351" s="53" t="s">
        <v>153</v>
      </c>
      <c r="Y351" s="53" t="s">
        <v>153</v>
      </c>
      <c r="Z351" s="51"/>
      <c r="AA351" s="51" t="s">
        <v>452</v>
      </c>
      <c r="AB351" s="51" t="s">
        <v>2257</v>
      </c>
      <c r="AC351" s="51" t="s">
        <v>1138</v>
      </c>
      <c r="AD351" s="51" t="s">
        <v>2258</v>
      </c>
      <c r="AE351" s="51" t="s">
        <v>2251</v>
      </c>
      <c r="AF351" s="53">
        <v>1</v>
      </c>
      <c r="AG351" s="53">
        <v>732</v>
      </c>
      <c r="AH351" s="53">
        <v>100</v>
      </c>
      <c r="AI351" s="53">
        <v>0</v>
      </c>
      <c r="AJ351" s="53" t="s">
        <v>153</v>
      </c>
      <c r="AK351" s="53" t="s">
        <v>153</v>
      </c>
      <c r="AL351" s="53" t="s">
        <v>153</v>
      </c>
      <c r="AM351" s="53" t="s">
        <v>2253</v>
      </c>
      <c r="AN351" s="53" t="s">
        <v>153</v>
      </c>
      <c r="AO351" s="53" t="s">
        <v>153</v>
      </c>
      <c r="AP351" s="53" t="s">
        <v>153</v>
      </c>
      <c r="AQ351" s="53" t="s">
        <v>153</v>
      </c>
      <c r="AR351" s="53" t="s">
        <v>153</v>
      </c>
      <c r="AS351" s="53">
        <v>2015</v>
      </c>
      <c r="AT351" s="53" t="s">
        <v>153</v>
      </c>
      <c r="AU351" s="53" t="s">
        <v>153</v>
      </c>
      <c r="AV351" s="53" t="s">
        <v>153</v>
      </c>
      <c r="AW351" s="53" t="s">
        <v>439</v>
      </c>
      <c r="AX351" s="53" t="s">
        <v>153</v>
      </c>
      <c r="AY351" s="51"/>
      <c r="AZ351" s="51" t="s">
        <v>153</v>
      </c>
      <c r="BA351" s="53">
        <v>10852</v>
      </c>
      <c r="BB351" s="53">
        <v>0</v>
      </c>
      <c r="BC351" s="53"/>
      <c r="BD351" s="53"/>
      <c r="BE351" s="53"/>
      <c r="BF351" s="53"/>
      <c r="BG351" s="53"/>
      <c r="BH351" s="53"/>
      <c r="BI351" s="53"/>
      <c r="BJ351" s="51">
        <v>-8.4699453551912569</v>
      </c>
      <c r="BK351" s="53"/>
      <c r="BL351" s="53"/>
      <c r="BM351" s="53"/>
      <c r="BN351" s="53" t="s">
        <v>1149</v>
      </c>
      <c r="BO351" s="53"/>
      <c r="BP351" s="53"/>
      <c r="BQ351" s="53" t="s">
        <v>1149</v>
      </c>
      <c r="BR351" s="53"/>
      <c r="BS351" s="53"/>
      <c r="BT351" s="53"/>
      <c r="BU351" s="53"/>
      <c r="BV351" s="53"/>
      <c r="BW351" s="53"/>
      <c r="BX351" s="53"/>
      <c r="BY351" s="53"/>
      <c r="BZ351" s="53"/>
      <c r="CA351" s="53"/>
      <c r="CB351" s="53"/>
      <c r="CC351" s="53"/>
      <c r="CD351" s="53"/>
      <c r="CE351" s="53"/>
      <c r="CF351" s="53"/>
      <c r="CG351" s="53"/>
      <c r="CH351" s="53"/>
      <c r="CI351" s="53">
        <v>2017</v>
      </c>
      <c r="CJ351" s="53" t="s">
        <v>472</v>
      </c>
      <c r="CK351" s="53" t="s">
        <v>501</v>
      </c>
      <c r="CL351" s="53" t="s">
        <v>501</v>
      </c>
      <c r="CM351" s="53" t="s">
        <v>501</v>
      </c>
      <c r="CN351" s="53" t="s">
        <v>501</v>
      </c>
      <c r="CO351" s="53" t="s">
        <v>465</v>
      </c>
      <c r="CP351" s="53">
        <v>7</v>
      </c>
      <c r="CQ351" s="53">
        <v>0</v>
      </c>
      <c r="CR351" s="53">
        <v>2</v>
      </c>
      <c r="CS351" s="53">
        <v>5</v>
      </c>
      <c r="CT351" s="53">
        <v>0</v>
      </c>
      <c r="CU351" s="53">
        <v>0</v>
      </c>
      <c r="CV351" s="53">
        <v>1</v>
      </c>
      <c r="CW351" s="53">
        <v>0</v>
      </c>
      <c r="CX351" s="53">
        <v>6</v>
      </c>
      <c r="CY351" s="53">
        <v>0</v>
      </c>
      <c r="CZ351" s="53">
        <v>0</v>
      </c>
      <c r="DA351" s="53">
        <v>0</v>
      </c>
      <c r="DB351" s="53">
        <v>0</v>
      </c>
      <c r="DC351" s="53" t="s">
        <v>153</v>
      </c>
      <c r="DD351" s="53" t="s">
        <v>153</v>
      </c>
      <c r="DE351" s="53" t="s">
        <v>153</v>
      </c>
      <c r="DF351" s="53">
        <v>0</v>
      </c>
      <c r="DG351" s="53" t="s">
        <v>465</v>
      </c>
      <c r="DH351" s="53">
        <v>2</v>
      </c>
      <c r="DI351" s="53">
        <v>0</v>
      </c>
      <c r="DJ351" s="53">
        <v>0</v>
      </c>
      <c r="DK351" s="53">
        <v>2</v>
      </c>
      <c r="DL351" s="53">
        <v>0</v>
      </c>
      <c r="DM351" s="53">
        <v>0</v>
      </c>
      <c r="DN351" s="53">
        <v>0</v>
      </c>
      <c r="DO351" s="53">
        <v>0</v>
      </c>
      <c r="DP351" s="53">
        <v>2</v>
      </c>
      <c r="DQ351" s="53">
        <v>0</v>
      </c>
      <c r="DR351" s="53">
        <v>0</v>
      </c>
      <c r="DS351" s="53">
        <v>0</v>
      </c>
      <c r="DT351" s="53">
        <v>0</v>
      </c>
      <c r="DU351" s="53" t="s">
        <v>153</v>
      </c>
      <c r="DV351" s="53" t="s">
        <v>153</v>
      </c>
      <c r="DW351" s="51"/>
      <c r="DX351" s="53">
        <v>0</v>
      </c>
      <c r="DY351" s="53">
        <v>9</v>
      </c>
      <c r="DZ351" s="53">
        <v>1</v>
      </c>
      <c r="EA351" s="53">
        <v>0</v>
      </c>
      <c r="EB351" s="53"/>
      <c r="EC351" s="53"/>
      <c r="ED351" s="53"/>
      <c r="EE351" s="51">
        <v>-17.346938775510203</v>
      </c>
      <c r="EF351" s="53"/>
      <c r="EG351" s="53"/>
      <c r="EH351" s="53"/>
      <c r="EI351" s="53"/>
      <c r="EJ351" s="53"/>
      <c r="EK351" s="53">
        <v>1</v>
      </c>
      <c r="EL351" s="53"/>
      <c r="EM351" s="53"/>
      <c r="EN351" s="53"/>
      <c r="EO351" s="53"/>
      <c r="EP351" s="53"/>
      <c r="EQ351" s="59">
        <v>63102</v>
      </c>
      <c r="ER351" s="59">
        <v>10852</v>
      </c>
      <c r="ES351" s="59">
        <v>0</v>
      </c>
      <c r="ET351" s="59">
        <v>0</v>
      </c>
      <c r="EU351" s="59">
        <v>0</v>
      </c>
      <c r="EV351" s="59">
        <v>0</v>
      </c>
      <c r="EW351" s="56"/>
      <c r="EX351" s="56"/>
      <c r="EY351" s="56"/>
      <c r="EZ351" s="56"/>
      <c r="FA351" s="56"/>
      <c r="FB351" s="56"/>
      <c r="FC351" s="56"/>
      <c r="FD351" s="56"/>
      <c r="FE351" s="56"/>
      <c r="FF351" s="56"/>
      <c r="FG351" s="56"/>
      <c r="FH351" s="56"/>
      <c r="FI351" s="56"/>
      <c r="FJ351" s="56"/>
      <c r="FK351" s="56"/>
      <c r="FL351" s="56"/>
      <c r="FM351" s="56"/>
      <c r="FN351" s="56" t="s">
        <v>466</v>
      </c>
      <c r="FO351" s="60" t="b">
        <f t="shared" si="5"/>
        <v>1</v>
      </c>
    </row>
    <row r="352" spans="1:171" s="58" customFormat="1" ht="12.75" x14ac:dyDescent="0.2">
      <c r="A352" s="51" t="s">
        <v>437</v>
      </c>
      <c r="B352" s="52">
        <v>56301</v>
      </c>
      <c r="C352" s="53">
        <v>0</v>
      </c>
      <c r="D352" s="53">
        <v>1</v>
      </c>
      <c r="E352" s="54" t="s">
        <v>2259</v>
      </c>
      <c r="F352" s="53" t="s">
        <v>2260</v>
      </c>
      <c r="G352" s="53"/>
      <c r="H352" s="53" t="s">
        <v>2261</v>
      </c>
      <c r="I352" s="53">
        <v>2</v>
      </c>
      <c r="J352" s="53" t="s">
        <v>2262</v>
      </c>
      <c r="K352" s="53" t="s">
        <v>447</v>
      </c>
      <c r="L352" s="53" t="s">
        <v>448</v>
      </c>
      <c r="M352" s="53" t="s">
        <v>447</v>
      </c>
      <c r="N352" s="53">
        <v>1</v>
      </c>
      <c r="O352" s="53">
        <v>675</v>
      </c>
      <c r="P352" s="53">
        <v>94</v>
      </c>
      <c r="Q352" s="53" t="s">
        <v>153</v>
      </c>
      <c r="R352" s="53" t="s">
        <v>153</v>
      </c>
      <c r="S352" s="53" t="s">
        <v>2263</v>
      </c>
      <c r="T352" s="53" t="s">
        <v>2264</v>
      </c>
      <c r="U352" s="53" t="s">
        <v>2265</v>
      </c>
      <c r="V352" s="53" t="s">
        <v>2266</v>
      </c>
      <c r="W352" s="53" t="s">
        <v>153</v>
      </c>
      <c r="X352" s="53" t="s">
        <v>2267</v>
      </c>
      <c r="Y352" s="53" t="s">
        <v>1355</v>
      </c>
      <c r="Z352" s="51"/>
      <c r="AA352" s="51" t="s">
        <v>452</v>
      </c>
      <c r="AB352" s="51" t="s">
        <v>2259</v>
      </c>
      <c r="AC352" s="51" t="s">
        <v>2260</v>
      </c>
      <c r="AD352" s="51" t="s">
        <v>2261</v>
      </c>
      <c r="AE352" s="51" t="s">
        <v>2262</v>
      </c>
      <c r="AF352" s="53">
        <v>1</v>
      </c>
      <c r="AG352" s="53">
        <v>690</v>
      </c>
      <c r="AH352" s="53">
        <v>93</v>
      </c>
      <c r="AI352" s="53">
        <v>1</v>
      </c>
      <c r="AJ352" s="53" t="s">
        <v>153</v>
      </c>
      <c r="AK352" s="53" t="s">
        <v>153</v>
      </c>
      <c r="AL352" s="53" t="s">
        <v>2263</v>
      </c>
      <c r="AM352" s="53" t="s">
        <v>2264</v>
      </c>
      <c r="AN352" s="53" t="s">
        <v>2267</v>
      </c>
      <c r="AO352" s="53" t="s">
        <v>1355</v>
      </c>
      <c r="AP352" s="53" t="s">
        <v>2265</v>
      </c>
      <c r="AQ352" s="53" t="s">
        <v>2266</v>
      </c>
      <c r="AR352" s="53" t="s">
        <v>153</v>
      </c>
      <c r="AS352" s="53">
        <v>2015</v>
      </c>
      <c r="AT352" s="53" t="s">
        <v>153</v>
      </c>
      <c r="AU352" s="53" t="s">
        <v>153</v>
      </c>
      <c r="AV352" s="53" t="s">
        <v>153</v>
      </c>
      <c r="AW352" s="53" t="s">
        <v>439</v>
      </c>
      <c r="AX352" s="53" t="s">
        <v>439</v>
      </c>
      <c r="AY352" s="51"/>
      <c r="AZ352" s="51" t="s">
        <v>153</v>
      </c>
      <c r="BA352" s="53">
        <v>10283</v>
      </c>
      <c r="BB352" s="53">
        <v>0</v>
      </c>
      <c r="BC352" s="53"/>
      <c r="BD352" s="53"/>
      <c r="BE352" s="53"/>
      <c r="BF352" s="53"/>
      <c r="BG352" s="53"/>
      <c r="BH352" s="53" t="s">
        <v>532</v>
      </c>
      <c r="BI352" s="53"/>
      <c r="BJ352" s="51">
        <v>-2.1739130434782608</v>
      </c>
      <c r="BK352" s="53"/>
      <c r="BL352" s="53"/>
      <c r="BM352" s="53"/>
      <c r="BN352" s="53" t="s">
        <v>159</v>
      </c>
      <c r="BO352" s="53"/>
      <c r="BP352" s="53"/>
      <c r="BQ352" s="53" t="s">
        <v>159</v>
      </c>
      <c r="BR352" s="53"/>
      <c r="BS352" s="53"/>
      <c r="BT352" s="53"/>
      <c r="BU352" s="53"/>
      <c r="BV352" s="53"/>
      <c r="BW352" s="53"/>
      <c r="BX352" s="53"/>
      <c r="BY352" s="53"/>
      <c r="BZ352" s="53"/>
      <c r="CA352" s="53"/>
      <c r="CB352" s="53"/>
      <c r="CC352" s="53"/>
      <c r="CD352" s="53"/>
      <c r="CE352" s="53"/>
      <c r="CF352" s="53" t="s">
        <v>462</v>
      </c>
      <c r="CG352" s="53"/>
      <c r="CH352" s="53"/>
      <c r="CI352" s="53">
        <v>2017</v>
      </c>
      <c r="CJ352" s="53" t="s">
        <v>448</v>
      </c>
      <c r="CK352" s="53" t="s">
        <v>501</v>
      </c>
      <c r="CL352" s="53" t="s">
        <v>501</v>
      </c>
      <c r="CM352" s="53" t="s">
        <v>501</v>
      </c>
      <c r="CN352" s="53" t="s">
        <v>501</v>
      </c>
      <c r="CO352" s="53" t="s">
        <v>465</v>
      </c>
      <c r="CP352" s="53">
        <v>2</v>
      </c>
      <c r="CQ352" s="53">
        <v>2</v>
      </c>
      <c r="CR352" s="53">
        <v>0</v>
      </c>
      <c r="CS352" s="53">
        <v>0</v>
      </c>
      <c r="CT352" s="53">
        <v>0</v>
      </c>
      <c r="CU352" s="53">
        <v>0</v>
      </c>
      <c r="CV352" s="53">
        <v>0</v>
      </c>
      <c r="CW352" s="53">
        <v>2</v>
      </c>
      <c r="CX352" s="53">
        <v>0</v>
      </c>
      <c r="CY352" s="53">
        <v>0</v>
      </c>
      <c r="CZ352" s="53">
        <v>0</v>
      </c>
      <c r="DA352" s="53">
        <v>0</v>
      </c>
      <c r="DB352" s="53">
        <v>0</v>
      </c>
      <c r="DC352" s="53" t="s">
        <v>153</v>
      </c>
      <c r="DD352" s="53" t="s">
        <v>153</v>
      </c>
      <c r="DE352" s="53" t="s">
        <v>153</v>
      </c>
      <c r="DF352" s="53">
        <v>2</v>
      </c>
      <c r="DG352" s="53" t="s">
        <v>465</v>
      </c>
      <c r="DH352" s="53">
        <v>0</v>
      </c>
      <c r="DI352" s="53">
        <v>0</v>
      </c>
      <c r="DJ352" s="53">
        <v>0</v>
      </c>
      <c r="DK352" s="53">
        <v>0</v>
      </c>
      <c r="DL352" s="53">
        <v>0</v>
      </c>
      <c r="DM352" s="53">
        <v>0</v>
      </c>
      <c r="DN352" s="53">
        <v>0</v>
      </c>
      <c r="DO352" s="53">
        <v>0</v>
      </c>
      <c r="DP352" s="53">
        <v>0</v>
      </c>
      <c r="DQ352" s="53">
        <v>0</v>
      </c>
      <c r="DR352" s="53">
        <v>0</v>
      </c>
      <c r="DS352" s="53">
        <v>0</v>
      </c>
      <c r="DT352" s="53">
        <v>0</v>
      </c>
      <c r="DU352" s="53" t="s">
        <v>153</v>
      </c>
      <c r="DV352" s="53" t="s">
        <v>153</v>
      </c>
      <c r="DW352" s="51"/>
      <c r="DX352" s="53">
        <v>0</v>
      </c>
      <c r="DY352" s="53">
        <v>3</v>
      </c>
      <c r="DZ352" s="53">
        <v>1</v>
      </c>
      <c r="EA352" s="53">
        <v>1</v>
      </c>
      <c r="EB352" s="53"/>
      <c r="EC352" s="53"/>
      <c r="ED352" s="53"/>
      <c r="EE352" s="51"/>
      <c r="EF352" s="53"/>
      <c r="EG352" s="53"/>
      <c r="EH352" s="53"/>
      <c r="EI352" s="53"/>
      <c r="EJ352" s="53"/>
      <c r="EK352" s="53"/>
      <c r="EL352" s="53"/>
      <c r="EM352" s="53"/>
      <c r="EN352" s="53"/>
      <c r="EO352" s="53"/>
      <c r="EP352" s="53"/>
      <c r="EQ352" s="59">
        <v>56301</v>
      </c>
      <c r="ER352" s="59">
        <v>10283</v>
      </c>
      <c r="ES352" s="59">
        <v>0</v>
      </c>
      <c r="ET352" s="59">
        <v>0</v>
      </c>
      <c r="EU352" s="59">
        <v>0</v>
      </c>
      <c r="EV352" s="59">
        <v>0</v>
      </c>
      <c r="EW352" s="59">
        <v>0</v>
      </c>
      <c r="EX352" s="59">
        <v>0</v>
      </c>
      <c r="EY352" s="59">
        <v>0</v>
      </c>
      <c r="EZ352" s="59">
        <v>0</v>
      </c>
      <c r="FA352" s="59">
        <v>0</v>
      </c>
      <c r="FB352" s="59">
        <v>0</v>
      </c>
      <c r="FC352" s="59">
        <v>0</v>
      </c>
      <c r="FD352" s="59">
        <v>0</v>
      </c>
      <c r="FE352" s="59">
        <v>0</v>
      </c>
      <c r="FF352" s="59">
        <v>0</v>
      </c>
      <c r="FG352" s="59">
        <v>0</v>
      </c>
      <c r="FH352" s="59">
        <v>0</v>
      </c>
      <c r="FI352" s="59">
        <v>8</v>
      </c>
      <c r="FJ352" s="59">
        <v>0</v>
      </c>
      <c r="FK352" s="59">
        <v>0</v>
      </c>
      <c r="FL352" s="59">
        <v>0</v>
      </c>
      <c r="FM352" s="56"/>
      <c r="FN352" s="56" t="s">
        <v>466</v>
      </c>
      <c r="FO352" s="60" t="b">
        <f t="shared" si="5"/>
        <v>1</v>
      </c>
    </row>
    <row r="353" spans="1:171" s="58" customFormat="1" ht="12.75" x14ac:dyDescent="0.2">
      <c r="A353" s="51" t="s">
        <v>437</v>
      </c>
      <c r="B353" s="52">
        <v>56301</v>
      </c>
      <c r="C353" s="53">
        <v>1</v>
      </c>
      <c r="D353" s="53">
        <v>0</v>
      </c>
      <c r="E353" s="54" t="s">
        <v>2259</v>
      </c>
      <c r="F353" s="53" t="s">
        <v>2260</v>
      </c>
      <c r="G353" s="53"/>
      <c r="H353" s="53" t="s">
        <v>2261</v>
      </c>
      <c r="I353" s="53">
        <v>2</v>
      </c>
      <c r="J353" s="53" t="s">
        <v>2262</v>
      </c>
      <c r="K353" s="53" t="s">
        <v>447</v>
      </c>
      <c r="L353" s="53" t="s">
        <v>448</v>
      </c>
      <c r="M353" s="53" t="s">
        <v>447</v>
      </c>
      <c r="N353" s="53">
        <v>1</v>
      </c>
      <c r="O353" s="53">
        <v>675</v>
      </c>
      <c r="P353" s="53">
        <v>94</v>
      </c>
      <c r="Q353" s="53" t="s">
        <v>153</v>
      </c>
      <c r="R353" s="53" t="s">
        <v>153</v>
      </c>
      <c r="S353" s="53" t="s">
        <v>153</v>
      </c>
      <c r="T353" s="53" t="s">
        <v>2264</v>
      </c>
      <c r="U353" s="53" t="s">
        <v>153</v>
      </c>
      <c r="V353" s="53" t="s">
        <v>153</v>
      </c>
      <c r="W353" s="53" t="s">
        <v>153</v>
      </c>
      <c r="X353" s="53" t="s">
        <v>153</v>
      </c>
      <c r="Y353" s="53" t="s">
        <v>153</v>
      </c>
      <c r="Z353" s="51"/>
      <c r="AA353" s="51" t="s">
        <v>452</v>
      </c>
      <c r="AB353" s="51" t="s">
        <v>2259</v>
      </c>
      <c r="AC353" s="51" t="s">
        <v>2260</v>
      </c>
      <c r="AD353" s="51" t="s">
        <v>2261</v>
      </c>
      <c r="AE353" s="51" t="s">
        <v>2262</v>
      </c>
      <c r="AF353" s="53">
        <v>1</v>
      </c>
      <c r="AG353" s="53">
        <v>690</v>
      </c>
      <c r="AH353" s="53">
        <v>93</v>
      </c>
      <c r="AI353" s="53">
        <v>0</v>
      </c>
      <c r="AJ353" s="53" t="s">
        <v>153</v>
      </c>
      <c r="AK353" s="53" t="s">
        <v>153</v>
      </c>
      <c r="AL353" s="53" t="s">
        <v>153</v>
      </c>
      <c r="AM353" s="53" t="s">
        <v>2264</v>
      </c>
      <c r="AN353" s="53" t="s">
        <v>153</v>
      </c>
      <c r="AO353" s="53" t="s">
        <v>153</v>
      </c>
      <c r="AP353" s="53" t="s">
        <v>153</v>
      </c>
      <c r="AQ353" s="53" t="s">
        <v>153</v>
      </c>
      <c r="AR353" s="53" t="s">
        <v>153</v>
      </c>
      <c r="AS353" s="53">
        <v>2015</v>
      </c>
      <c r="AT353" s="53" t="s">
        <v>153</v>
      </c>
      <c r="AU353" s="53" t="s">
        <v>153</v>
      </c>
      <c r="AV353" s="53" t="s">
        <v>153</v>
      </c>
      <c r="AW353" s="53" t="s">
        <v>439</v>
      </c>
      <c r="AX353" s="53" t="s">
        <v>439</v>
      </c>
      <c r="AY353" s="51"/>
      <c r="AZ353" s="51" t="s">
        <v>153</v>
      </c>
      <c r="BA353" s="53">
        <v>10283</v>
      </c>
      <c r="BB353" s="53">
        <v>0</v>
      </c>
      <c r="BC353" s="53"/>
      <c r="BD353" s="53"/>
      <c r="BE353" s="53"/>
      <c r="BF353" s="53"/>
      <c r="BG353" s="53"/>
      <c r="BH353" s="53"/>
      <c r="BI353" s="53"/>
      <c r="BJ353" s="51">
        <v>-2.1739130434782608</v>
      </c>
      <c r="BK353" s="53"/>
      <c r="BL353" s="53"/>
      <c r="BM353" s="53"/>
      <c r="BN353" s="53" t="s">
        <v>159</v>
      </c>
      <c r="BO353" s="53"/>
      <c r="BP353" s="53"/>
      <c r="BQ353" s="53" t="s">
        <v>159</v>
      </c>
      <c r="BR353" s="53"/>
      <c r="BS353" s="53"/>
      <c r="BT353" s="53"/>
      <c r="BU353" s="53"/>
      <c r="BV353" s="53"/>
      <c r="BW353" s="53"/>
      <c r="BX353" s="53"/>
      <c r="BY353" s="53"/>
      <c r="BZ353" s="53"/>
      <c r="CA353" s="53"/>
      <c r="CB353" s="53"/>
      <c r="CC353" s="53"/>
      <c r="CD353" s="53"/>
      <c r="CE353" s="53"/>
      <c r="CF353" s="53"/>
      <c r="CG353" s="53"/>
      <c r="CH353" s="53"/>
      <c r="CI353" s="53">
        <v>2017</v>
      </c>
      <c r="CJ353" s="53" t="s">
        <v>448</v>
      </c>
      <c r="CK353" s="53" t="s">
        <v>501</v>
      </c>
      <c r="CL353" s="53" t="s">
        <v>501</v>
      </c>
      <c r="CM353" s="53" t="s">
        <v>501</v>
      </c>
      <c r="CN353" s="53" t="s">
        <v>501</v>
      </c>
      <c r="CO353" s="53" t="s">
        <v>465</v>
      </c>
      <c r="CP353" s="53">
        <v>2</v>
      </c>
      <c r="CQ353" s="53">
        <v>2</v>
      </c>
      <c r="CR353" s="53">
        <v>0</v>
      </c>
      <c r="CS353" s="53">
        <v>0</v>
      </c>
      <c r="CT353" s="53">
        <v>0</v>
      </c>
      <c r="CU353" s="53">
        <v>0</v>
      </c>
      <c r="CV353" s="53">
        <v>0</v>
      </c>
      <c r="CW353" s="53">
        <v>2</v>
      </c>
      <c r="CX353" s="53">
        <v>0</v>
      </c>
      <c r="CY353" s="53">
        <v>0</v>
      </c>
      <c r="CZ353" s="53">
        <v>0</v>
      </c>
      <c r="DA353" s="53">
        <v>0</v>
      </c>
      <c r="DB353" s="53">
        <v>0</v>
      </c>
      <c r="DC353" s="53" t="s">
        <v>153</v>
      </c>
      <c r="DD353" s="53" t="s">
        <v>153</v>
      </c>
      <c r="DE353" s="53" t="s">
        <v>153</v>
      </c>
      <c r="DF353" s="53">
        <v>2</v>
      </c>
      <c r="DG353" s="53" t="s">
        <v>465</v>
      </c>
      <c r="DH353" s="53">
        <v>0</v>
      </c>
      <c r="DI353" s="53">
        <v>0</v>
      </c>
      <c r="DJ353" s="53">
        <v>0</v>
      </c>
      <c r="DK353" s="53">
        <v>0</v>
      </c>
      <c r="DL353" s="53">
        <v>0</v>
      </c>
      <c r="DM353" s="53">
        <v>0</v>
      </c>
      <c r="DN353" s="53">
        <v>0</v>
      </c>
      <c r="DO353" s="53">
        <v>0</v>
      </c>
      <c r="DP353" s="53">
        <v>0</v>
      </c>
      <c r="DQ353" s="53">
        <v>0</v>
      </c>
      <c r="DR353" s="53">
        <v>0</v>
      </c>
      <c r="DS353" s="53">
        <v>0</v>
      </c>
      <c r="DT353" s="53">
        <v>0</v>
      </c>
      <c r="DU353" s="53" t="s">
        <v>153</v>
      </c>
      <c r="DV353" s="53" t="s">
        <v>153</v>
      </c>
      <c r="DW353" s="51"/>
      <c r="DX353" s="53">
        <v>0</v>
      </c>
      <c r="DY353" s="53">
        <v>3</v>
      </c>
      <c r="DZ353" s="53">
        <v>1</v>
      </c>
      <c r="EA353" s="53">
        <v>1</v>
      </c>
      <c r="EB353" s="53"/>
      <c r="EC353" s="53"/>
      <c r="ED353" s="53"/>
      <c r="EE353" s="51"/>
      <c r="EF353" s="53"/>
      <c r="EG353" s="53"/>
      <c r="EH353" s="53"/>
      <c r="EI353" s="53"/>
      <c r="EJ353" s="53"/>
      <c r="EK353" s="53"/>
      <c r="EL353" s="53"/>
      <c r="EM353" s="53"/>
      <c r="EN353" s="53"/>
      <c r="EO353" s="53"/>
      <c r="EP353" s="53"/>
      <c r="EQ353" s="59">
        <v>56301</v>
      </c>
      <c r="ER353" s="59">
        <v>10283</v>
      </c>
      <c r="ES353" s="59">
        <v>0</v>
      </c>
      <c r="ET353" s="59">
        <v>0</v>
      </c>
      <c r="EU353" s="59">
        <v>0</v>
      </c>
      <c r="EV353" s="59">
        <v>0</v>
      </c>
      <c r="EW353" s="56"/>
      <c r="EX353" s="56"/>
      <c r="EY353" s="56"/>
      <c r="EZ353" s="56"/>
      <c r="FA353" s="56"/>
      <c r="FB353" s="56"/>
      <c r="FC353" s="56"/>
      <c r="FD353" s="56"/>
      <c r="FE353" s="56"/>
      <c r="FF353" s="56"/>
      <c r="FG353" s="56"/>
      <c r="FH353" s="56"/>
      <c r="FI353" s="56"/>
      <c r="FJ353" s="56"/>
      <c r="FK353" s="56"/>
      <c r="FL353" s="56"/>
      <c r="FM353" s="56"/>
      <c r="FN353" s="56" t="s">
        <v>466</v>
      </c>
      <c r="FO353" s="60" t="b">
        <f t="shared" si="5"/>
        <v>1</v>
      </c>
    </row>
    <row r="354" spans="1:171" s="58" customFormat="1" ht="12.75" x14ac:dyDescent="0.2">
      <c r="A354" s="51" t="s">
        <v>437</v>
      </c>
      <c r="B354" s="52">
        <v>65492</v>
      </c>
      <c r="C354" s="53">
        <v>0</v>
      </c>
      <c r="D354" s="53">
        <v>1</v>
      </c>
      <c r="E354" s="54" t="s">
        <v>2268</v>
      </c>
      <c r="F354" s="53" t="s">
        <v>982</v>
      </c>
      <c r="G354" s="53"/>
      <c r="H354" s="53" t="s">
        <v>2269</v>
      </c>
      <c r="I354" s="53">
        <v>2</v>
      </c>
      <c r="J354" s="53" t="s">
        <v>2270</v>
      </c>
      <c r="K354" s="53" t="s">
        <v>447</v>
      </c>
      <c r="L354" s="53" t="s">
        <v>472</v>
      </c>
      <c r="M354" s="53" t="s">
        <v>447</v>
      </c>
      <c r="N354" s="53">
        <v>1</v>
      </c>
      <c r="O354" s="53">
        <v>864</v>
      </c>
      <c r="P354" s="53">
        <v>146</v>
      </c>
      <c r="Q354" s="53" t="s">
        <v>153</v>
      </c>
      <c r="R354" s="53" t="s">
        <v>2271</v>
      </c>
      <c r="S354" s="53" t="s">
        <v>2272</v>
      </c>
      <c r="T354" s="53" t="s">
        <v>987</v>
      </c>
      <c r="U354" s="53" t="s">
        <v>2273</v>
      </c>
      <c r="V354" s="53" t="s">
        <v>2274</v>
      </c>
      <c r="W354" s="53" t="s">
        <v>153</v>
      </c>
      <c r="X354" s="53" t="s">
        <v>2275</v>
      </c>
      <c r="Y354" s="53" t="s">
        <v>2276</v>
      </c>
      <c r="Z354" s="51"/>
      <c r="AA354" s="51" t="s">
        <v>452</v>
      </c>
      <c r="AB354" s="51" t="s">
        <v>2277</v>
      </c>
      <c r="AC354" s="51" t="s">
        <v>982</v>
      </c>
      <c r="AD354" s="51" t="s">
        <v>2278</v>
      </c>
      <c r="AE354" s="51" t="s">
        <v>2279</v>
      </c>
      <c r="AF354" s="53">
        <v>1</v>
      </c>
      <c r="AG354" s="53">
        <v>574</v>
      </c>
      <c r="AH354" s="53">
        <v>98</v>
      </c>
      <c r="AI354" s="53">
        <v>1</v>
      </c>
      <c r="AJ354" s="53" t="s">
        <v>2280</v>
      </c>
      <c r="AK354" s="53" t="s">
        <v>153</v>
      </c>
      <c r="AL354" s="53" t="s">
        <v>2281</v>
      </c>
      <c r="AM354" s="53" t="s">
        <v>2282</v>
      </c>
      <c r="AN354" s="53" t="s">
        <v>2283</v>
      </c>
      <c r="AO354" s="53" t="s">
        <v>546</v>
      </c>
      <c r="AP354" s="53" t="s">
        <v>2284</v>
      </c>
      <c r="AQ354" s="53" t="s">
        <v>2274</v>
      </c>
      <c r="AR354" s="53" t="s">
        <v>153</v>
      </c>
      <c r="AS354" s="53">
        <v>2014</v>
      </c>
      <c r="AT354" s="53" t="s">
        <v>2285</v>
      </c>
      <c r="AU354" s="53" t="s">
        <v>1200</v>
      </c>
      <c r="AV354" s="53" t="s">
        <v>153</v>
      </c>
      <c r="AW354" s="53" t="s">
        <v>439</v>
      </c>
      <c r="AX354" s="53" t="s">
        <v>439</v>
      </c>
      <c r="AY354" s="51"/>
      <c r="AZ354" s="51" t="s">
        <v>153</v>
      </c>
      <c r="BA354" s="53">
        <v>10302</v>
      </c>
      <c r="BB354" s="53">
        <v>0</v>
      </c>
      <c r="BC354" s="53"/>
      <c r="BD354" s="53"/>
      <c r="BE354" s="53"/>
      <c r="BF354" s="53"/>
      <c r="BG354" s="53"/>
      <c r="BH354" s="53" t="s">
        <v>532</v>
      </c>
      <c r="BI354" s="53"/>
      <c r="BJ354" s="51">
        <v>50.522648083623686</v>
      </c>
      <c r="BK354" s="53"/>
      <c r="BL354" s="53"/>
      <c r="BM354" s="53"/>
      <c r="BN354" s="53" t="s">
        <v>147</v>
      </c>
      <c r="BO354" s="53"/>
      <c r="BP354" s="53"/>
      <c r="BQ354" s="53" t="s">
        <v>147</v>
      </c>
      <c r="BR354" s="53"/>
      <c r="BS354" s="53"/>
      <c r="BT354" s="53"/>
      <c r="BU354" s="53"/>
      <c r="BV354" s="53"/>
      <c r="BW354" s="53"/>
      <c r="BX354" s="53"/>
      <c r="BY354" s="53"/>
      <c r="BZ354" s="53"/>
      <c r="CA354" s="53" t="s">
        <v>534</v>
      </c>
      <c r="CB354" s="53"/>
      <c r="CC354" s="53"/>
      <c r="CD354" s="53"/>
      <c r="CE354" s="53"/>
      <c r="CF354" s="53" t="s">
        <v>462</v>
      </c>
      <c r="CG354" s="53"/>
      <c r="CH354" s="53" t="s">
        <v>535</v>
      </c>
      <c r="CI354" s="53">
        <v>2017</v>
      </c>
      <c r="CJ354" s="53" t="s">
        <v>472</v>
      </c>
      <c r="CK354" s="53" t="s">
        <v>501</v>
      </c>
      <c r="CL354" s="53" t="s">
        <v>463</v>
      </c>
      <c r="CM354" s="53" t="s">
        <v>501</v>
      </c>
      <c r="CN354" s="53" t="s">
        <v>464</v>
      </c>
      <c r="CO354" s="53" t="s">
        <v>465</v>
      </c>
      <c r="CP354" s="53">
        <v>10</v>
      </c>
      <c r="CQ354" s="53">
        <v>1</v>
      </c>
      <c r="CR354" s="53">
        <v>1</v>
      </c>
      <c r="CS354" s="53">
        <v>8</v>
      </c>
      <c r="CT354" s="53">
        <v>0</v>
      </c>
      <c r="CU354" s="53">
        <v>0</v>
      </c>
      <c r="CV354" s="53">
        <v>2</v>
      </c>
      <c r="CW354" s="53">
        <v>0</v>
      </c>
      <c r="CX354" s="53">
        <v>0</v>
      </c>
      <c r="CY354" s="53">
        <v>2</v>
      </c>
      <c r="CZ354" s="53">
        <v>0</v>
      </c>
      <c r="DA354" s="53">
        <v>3</v>
      </c>
      <c r="DB354" s="53">
        <v>3</v>
      </c>
      <c r="DC354" s="53" t="s">
        <v>153</v>
      </c>
      <c r="DD354" s="53" t="s">
        <v>153</v>
      </c>
      <c r="DE354" s="53" t="s">
        <v>153</v>
      </c>
      <c r="DF354" s="53">
        <v>2</v>
      </c>
      <c r="DG354" s="53" t="s">
        <v>465</v>
      </c>
      <c r="DH354" s="53">
        <v>5</v>
      </c>
      <c r="DI354" s="53">
        <v>3</v>
      </c>
      <c r="DJ354" s="53">
        <v>1</v>
      </c>
      <c r="DK354" s="53">
        <v>1</v>
      </c>
      <c r="DL354" s="53">
        <v>0</v>
      </c>
      <c r="DM354" s="53">
        <v>1</v>
      </c>
      <c r="DN354" s="53">
        <v>0</v>
      </c>
      <c r="DO354" s="53">
        <v>0</v>
      </c>
      <c r="DP354" s="53">
        <v>0</v>
      </c>
      <c r="DQ354" s="53">
        <v>1</v>
      </c>
      <c r="DR354" s="53">
        <v>0</v>
      </c>
      <c r="DS354" s="53">
        <v>0</v>
      </c>
      <c r="DT354" s="53">
        <v>3</v>
      </c>
      <c r="DU354" s="53" t="s">
        <v>153</v>
      </c>
      <c r="DV354" s="53" t="s">
        <v>153</v>
      </c>
      <c r="DW354" s="51"/>
      <c r="DX354" s="53">
        <v>3</v>
      </c>
      <c r="DY354" s="53">
        <v>8</v>
      </c>
      <c r="DZ354" s="53">
        <v>3</v>
      </c>
      <c r="EA354" s="53">
        <v>2</v>
      </c>
      <c r="EB354" s="53"/>
      <c r="EC354" s="53"/>
      <c r="ED354" s="53"/>
      <c r="EE354" s="51">
        <v>43.137254901960787</v>
      </c>
      <c r="EF354" s="53"/>
      <c r="EG354" s="53"/>
      <c r="EH354" s="53"/>
      <c r="EI354" s="53"/>
      <c r="EJ354" s="53"/>
      <c r="EK354" s="53">
        <v>1</v>
      </c>
      <c r="EL354" s="53"/>
      <c r="EM354" s="53"/>
      <c r="EN354" s="53"/>
      <c r="EO354" s="53"/>
      <c r="EP354" s="53"/>
      <c r="EQ354" s="59">
        <v>65492</v>
      </c>
      <c r="ER354" s="59">
        <v>10302</v>
      </c>
      <c r="ES354" s="59">
        <v>0</v>
      </c>
      <c r="ET354" s="59">
        <v>0</v>
      </c>
      <c r="EU354" s="59">
        <v>0</v>
      </c>
      <c r="EV354" s="59">
        <v>0</v>
      </c>
      <c r="EW354" s="59">
        <v>8</v>
      </c>
      <c r="EX354" s="59">
        <v>3</v>
      </c>
      <c r="EY354" s="59">
        <v>2</v>
      </c>
      <c r="EZ354" s="59">
        <v>1</v>
      </c>
      <c r="FA354" s="59">
        <v>2</v>
      </c>
      <c r="FB354" s="59">
        <v>1</v>
      </c>
      <c r="FC354" s="59">
        <v>1</v>
      </c>
      <c r="FD354" s="59">
        <v>0</v>
      </c>
      <c r="FE354" s="59">
        <v>0</v>
      </c>
      <c r="FF354" s="59">
        <v>0</v>
      </c>
      <c r="FG354" s="59">
        <v>0</v>
      </c>
      <c r="FH354" s="59">
        <v>0</v>
      </c>
      <c r="FI354" s="59">
        <v>22</v>
      </c>
      <c r="FJ354" s="59">
        <v>2</v>
      </c>
      <c r="FK354" s="59">
        <v>0</v>
      </c>
      <c r="FL354" s="59">
        <v>0</v>
      </c>
      <c r="FM354" s="56"/>
      <c r="FN354" s="56" t="s">
        <v>536</v>
      </c>
      <c r="FO354" s="60" t="b">
        <f t="shared" si="5"/>
        <v>1</v>
      </c>
    </row>
    <row r="355" spans="1:171" s="58" customFormat="1" ht="12.75" x14ac:dyDescent="0.2">
      <c r="A355" s="51" t="s">
        <v>437</v>
      </c>
      <c r="B355" s="52">
        <v>65492</v>
      </c>
      <c r="C355" s="53">
        <v>1</v>
      </c>
      <c r="D355" s="53">
        <v>0</v>
      </c>
      <c r="E355" s="54" t="s">
        <v>2268</v>
      </c>
      <c r="F355" s="53" t="s">
        <v>982</v>
      </c>
      <c r="G355" s="53"/>
      <c r="H355" s="53" t="s">
        <v>2269</v>
      </c>
      <c r="I355" s="53">
        <v>2</v>
      </c>
      <c r="J355" s="53" t="s">
        <v>2270</v>
      </c>
      <c r="K355" s="53" t="s">
        <v>447</v>
      </c>
      <c r="L355" s="53" t="s">
        <v>472</v>
      </c>
      <c r="M355" s="53" t="s">
        <v>447</v>
      </c>
      <c r="N355" s="53">
        <v>1</v>
      </c>
      <c r="O355" s="53">
        <v>864</v>
      </c>
      <c r="P355" s="53">
        <v>146</v>
      </c>
      <c r="Q355" s="53" t="s">
        <v>153</v>
      </c>
      <c r="R355" s="53" t="s">
        <v>153</v>
      </c>
      <c r="S355" s="53" t="s">
        <v>153</v>
      </c>
      <c r="T355" s="53" t="s">
        <v>987</v>
      </c>
      <c r="U355" s="53" t="s">
        <v>153</v>
      </c>
      <c r="V355" s="53" t="s">
        <v>153</v>
      </c>
      <c r="W355" s="53" t="s">
        <v>153</v>
      </c>
      <c r="X355" s="53" t="s">
        <v>153</v>
      </c>
      <c r="Y355" s="53" t="s">
        <v>153</v>
      </c>
      <c r="Z355" s="51"/>
      <c r="AA355" s="51" t="s">
        <v>452</v>
      </c>
      <c r="AB355" s="51" t="s">
        <v>2277</v>
      </c>
      <c r="AC355" s="51" t="s">
        <v>982</v>
      </c>
      <c r="AD355" s="51" t="s">
        <v>2278</v>
      </c>
      <c r="AE355" s="51" t="s">
        <v>2279</v>
      </c>
      <c r="AF355" s="53">
        <v>1</v>
      </c>
      <c r="AG355" s="53">
        <v>574</v>
      </c>
      <c r="AH355" s="53">
        <v>98</v>
      </c>
      <c r="AI355" s="53">
        <v>0</v>
      </c>
      <c r="AJ355" s="53" t="s">
        <v>153</v>
      </c>
      <c r="AK355" s="53" t="s">
        <v>153</v>
      </c>
      <c r="AL355" s="53" t="s">
        <v>153</v>
      </c>
      <c r="AM355" s="53" t="s">
        <v>2282</v>
      </c>
      <c r="AN355" s="53" t="s">
        <v>153</v>
      </c>
      <c r="AO355" s="53" t="s">
        <v>153</v>
      </c>
      <c r="AP355" s="53" t="s">
        <v>153</v>
      </c>
      <c r="AQ355" s="53" t="s">
        <v>153</v>
      </c>
      <c r="AR355" s="53" t="s">
        <v>153</v>
      </c>
      <c r="AS355" s="53">
        <v>2014</v>
      </c>
      <c r="AT355" s="53" t="s">
        <v>2285</v>
      </c>
      <c r="AU355" s="53" t="s">
        <v>1200</v>
      </c>
      <c r="AV355" s="53" t="s">
        <v>153</v>
      </c>
      <c r="AW355" s="53" t="s">
        <v>439</v>
      </c>
      <c r="AX355" s="53" t="s">
        <v>439</v>
      </c>
      <c r="AY355" s="51"/>
      <c r="AZ355" s="51" t="s">
        <v>153</v>
      </c>
      <c r="BA355" s="53">
        <v>10302</v>
      </c>
      <c r="BB355" s="53">
        <v>0</v>
      </c>
      <c r="BC355" s="53"/>
      <c r="BD355" s="53"/>
      <c r="BE355" s="53"/>
      <c r="BF355" s="53"/>
      <c r="BG355" s="53"/>
      <c r="BH355" s="53"/>
      <c r="BI355" s="53"/>
      <c r="BJ355" s="51">
        <v>50.522648083623686</v>
      </c>
      <c r="BK355" s="53"/>
      <c r="BL355" s="53"/>
      <c r="BM355" s="53"/>
      <c r="BN355" s="53" t="s">
        <v>147</v>
      </c>
      <c r="BO355" s="53"/>
      <c r="BP355" s="53"/>
      <c r="BQ355" s="53" t="s">
        <v>147</v>
      </c>
      <c r="BR355" s="53"/>
      <c r="BS355" s="53"/>
      <c r="BT355" s="53"/>
      <c r="BU355" s="53"/>
      <c r="BV355" s="53"/>
      <c r="BW355" s="53"/>
      <c r="BX355" s="53"/>
      <c r="BY355" s="53"/>
      <c r="BZ355" s="53"/>
      <c r="CA355" s="53"/>
      <c r="CB355" s="53"/>
      <c r="CC355" s="53"/>
      <c r="CD355" s="53"/>
      <c r="CE355" s="53"/>
      <c r="CF355" s="53"/>
      <c r="CG355" s="53"/>
      <c r="CH355" s="53"/>
      <c r="CI355" s="53">
        <v>2017</v>
      </c>
      <c r="CJ355" s="53" t="s">
        <v>472</v>
      </c>
      <c r="CK355" s="53" t="s">
        <v>501</v>
      </c>
      <c r="CL355" s="53" t="s">
        <v>463</v>
      </c>
      <c r="CM355" s="53" t="s">
        <v>501</v>
      </c>
      <c r="CN355" s="53" t="s">
        <v>464</v>
      </c>
      <c r="CO355" s="53" t="s">
        <v>465</v>
      </c>
      <c r="CP355" s="53">
        <v>10</v>
      </c>
      <c r="CQ355" s="53">
        <v>1</v>
      </c>
      <c r="CR355" s="53">
        <v>1</v>
      </c>
      <c r="CS355" s="53">
        <v>8</v>
      </c>
      <c r="CT355" s="53">
        <v>0</v>
      </c>
      <c r="CU355" s="53">
        <v>0</v>
      </c>
      <c r="CV355" s="53">
        <v>2</v>
      </c>
      <c r="CW355" s="53">
        <v>0</v>
      </c>
      <c r="CX355" s="53">
        <v>0</v>
      </c>
      <c r="CY355" s="53">
        <v>2</v>
      </c>
      <c r="CZ355" s="53">
        <v>0</v>
      </c>
      <c r="DA355" s="53">
        <v>3</v>
      </c>
      <c r="DB355" s="53">
        <v>3</v>
      </c>
      <c r="DC355" s="53" t="s">
        <v>153</v>
      </c>
      <c r="DD355" s="53" t="s">
        <v>153</v>
      </c>
      <c r="DE355" s="53" t="s">
        <v>153</v>
      </c>
      <c r="DF355" s="53">
        <v>2</v>
      </c>
      <c r="DG355" s="53" t="s">
        <v>465</v>
      </c>
      <c r="DH355" s="53">
        <v>5</v>
      </c>
      <c r="DI355" s="53">
        <v>3</v>
      </c>
      <c r="DJ355" s="53">
        <v>1</v>
      </c>
      <c r="DK355" s="53">
        <v>1</v>
      </c>
      <c r="DL355" s="53">
        <v>0</v>
      </c>
      <c r="DM355" s="53">
        <v>1</v>
      </c>
      <c r="DN355" s="53">
        <v>0</v>
      </c>
      <c r="DO355" s="53">
        <v>0</v>
      </c>
      <c r="DP355" s="53">
        <v>0</v>
      </c>
      <c r="DQ355" s="53">
        <v>1</v>
      </c>
      <c r="DR355" s="53">
        <v>0</v>
      </c>
      <c r="DS355" s="53">
        <v>0</v>
      </c>
      <c r="DT355" s="53">
        <v>3</v>
      </c>
      <c r="DU355" s="53" t="s">
        <v>153</v>
      </c>
      <c r="DV355" s="53" t="s">
        <v>153</v>
      </c>
      <c r="DW355" s="51"/>
      <c r="DX355" s="53">
        <v>3</v>
      </c>
      <c r="DY355" s="53">
        <v>8</v>
      </c>
      <c r="DZ355" s="53">
        <v>3</v>
      </c>
      <c r="EA355" s="53">
        <v>2</v>
      </c>
      <c r="EB355" s="53"/>
      <c r="EC355" s="53"/>
      <c r="ED355" s="53"/>
      <c r="EE355" s="51">
        <v>43.137254901960787</v>
      </c>
      <c r="EF355" s="53"/>
      <c r="EG355" s="53"/>
      <c r="EH355" s="53"/>
      <c r="EI355" s="53"/>
      <c r="EJ355" s="53"/>
      <c r="EK355" s="53">
        <v>1</v>
      </c>
      <c r="EL355" s="53"/>
      <c r="EM355" s="53"/>
      <c r="EN355" s="53"/>
      <c r="EO355" s="53"/>
      <c r="EP355" s="53"/>
      <c r="EQ355" s="59">
        <v>65492</v>
      </c>
      <c r="ER355" s="59">
        <v>10302</v>
      </c>
      <c r="ES355" s="59">
        <v>0</v>
      </c>
      <c r="ET355" s="59">
        <v>0</v>
      </c>
      <c r="EU355" s="59">
        <v>0</v>
      </c>
      <c r="EV355" s="59">
        <v>0</v>
      </c>
      <c r="EW355" s="56"/>
      <c r="EX355" s="56"/>
      <c r="EY355" s="56"/>
      <c r="EZ355" s="56"/>
      <c r="FA355" s="56"/>
      <c r="FB355" s="56"/>
      <c r="FC355" s="56"/>
      <c r="FD355" s="56"/>
      <c r="FE355" s="56"/>
      <c r="FF355" s="56"/>
      <c r="FG355" s="56"/>
      <c r="FH355" s="56"/>
      <c r="FI355" s="56"/>
      <c r="FJ355" s="56"/>
      <c r="FK355" s="56"/>
      <c r="FL355" s="56"/>
      <c r="FM355" s="56"/>
      <c r="FN355" s="56" t="s">
        <v>536</v>
      </c>
      <c r="FO355" s="60" t="b">
        <f t="shared" si="5"/>
        <v>1</v>
      </c>
    </row>
    <row r="356" spans="1:171" s="58" customFormat="1" ht="12.75" x14ac:dyDescent="0.2">
      <c r="A356" s="51" t="s">
        <v>437</v>
      </c>
      <c r="B356" s="52">
        <v>32357</v>
      </c>
      <c r="C356" s="53">
        <v>0</v>
      </c>
      <c r="D356" s="53">
        <v>2</v>
      </c>
      <c r="E356" s="54" t="s">
        <v>2286</v>
      </c>
      <c r="F356" s="53" t="s">
        <v>2287</v>
      </c>
      <c r="G356" s="53"/>
      <c r="H356" s="53" t="s">
        <v>2288</v>
      </c>
      <c r="I356" s="53">
        <v>2</v>
      </c>
      <c r="J356" s="53" t="s">
        <v>2289</v>
      </c>
      <c r="K356" s="53" t="s">
        <v>447</v>
      </c>
      <c r="L356" s="53" t="s">
        <v>448</v>
      </c>
      <c r="M356" s="53" t="s">
        <v>447</v>
      </c>
      <c r="N356" s="53">
        <v>2</v>
      </c>
      <c r="O356" s="53">
        <v>875</v>
      </c>
      <c r="P356" s="53">
        <v>55</v>
      </c>
      <c r="Q356" s="53" t="s">
        <v>153</v>
      </c>
      <c r="R356" s="53" t="s">
        <v>153</v>
      </c>
      <c r="S356" s="53" t="s">
        <v>2290</v>
      </c>
      <c r="T356" s="53" t="s">
        <v>2291</v>
      </c>
      <c r="U356" s="53" t="s">
        <v>2292</v>
      </c>
      <c r="V356" s="53" t="s">
        <v>2293</v>
      </c>
      <c r="W356" s="53" t="s">
        <v>153</v>
      </c>
      <c r="X356" s="53" t="s">
        <v>2294</v>
      </c>
      <c r="Y356" s="53" t="s">
        <v>252</v>
      </c>
      <c r="Z356" s="51"/>
      <c r="AA356" s="51" t="s">
        <v>452</v>
      </c>
      <c r="AB356" s="51" t="s">
        <v>2286</v>
      </c>
      <c r="AC356" s="51" t="s">
        <v>2287</v>
      </c>
      <c r="AD356" s="51" t="s">
        <v>2288</v>
      </c>
      <c r="AE356" s="51" t="s">
        <v>2289</v>
      </c>
      <c r="AF356" s="53">
        <v>2</v>
      </c>
      <c r="AG356" s="53">
        <v>850</v>
      </c>
      <c r="AH356" s="53">
        <v>44</v>
      </c>
      <c r="AI356" s="53">
        <v>2</v>
      </c>
      <c r="AJ356" s="53" t="s">
        <v>153</v>
      </c>
      <c r="AK356" s="53" t="s">
        <v>153</v>
      </c>
      <c r="AL356" s="53" t="s">
        <v>2290</v>
      </c>
      <c r="AM356" s="53" t="s">
        <v>2291</v>
      </c>
      <c r="AN356" s="53" t="s">
        <v>2295</v>
      </c>
      <c r="AO356" s="53" t="s">
        <v>1355</v>
      </c>
      <c r="AP356" s="53" t="s">
        <v>2296</v>
      </c>
      <c r="AQ356" s="53" t="s">
        <v>2293</v>
      </c>
      <c r="AR356" s="53" t="s">
        <v>153</v>
      </c>
      <c r="AS356" s="53">
        <v>2015</v>
      </c>
      <c r="AT356" s="53" t="s">
        <v>2297</v>
      </c>
      <c r="AU356" s="53" t="s">
        <v>153</v>
      </c>
      <c r="AV356" s="53" t="s">
        <v>153</v>
      </c>
      <c r="AW356" s="53" t="s">
        <v>439</v>
      </c>
      <c r="AX356" s="53" t="s">
        <v>439</v>
      </c>
      <c r="AY356" s="51"/>
      <c r="AZ356" s="51" t="s">
        <v>153</v>
      </c>
      <c r="BA356" s="53">
        <v>9827</v>
      </c>
      <c r="BB356" s="53">
        <v>0</v>
      </c>
      <c r="BC356" s="53"/>
      <c r="BD356" s="53"/>
      <c r="BE356" s="53"/>
      <c r="BF356" s="53"/>
      <c r="BG356" s="53"/>
      <c r="BH356" s="53" t="s">
        <v>532</v>
      </c>
      <c r="BI356" s="53"/>
      <c r="BJ356" s="51">
        <v>2.9411764705882351</v>
      </c>
      <c r="BK356" s="53"/>
      <c r="BL356" s="53"/>
      <c r="BM356" s="53"/>
      <c r="BN356" s="53" t="s">
        <v>460</v>
      </c>
      <c r="BO356" s="53"/>
      <c r="BP356" s="53"/>
      <c r="BQ356" s="53" t="s">
        <v>460</v>
      </c>
      <c r="BR356" s="53"/>
      <c r="BS356" s="53"/>
      <c r="BT356" s="53"/>
      <c r="BU356" s="53"/>
      <c r="BV356" s="53"/>
      <c r="BW356" s="53"/>
      <c r="BX356" s="53"/>
      <c r="BY356" s="53"/>
      <c r="BZ356" s="53"/>
      <c r="CA356" s="53" t="s">
        <v>534</v>
      </c>
      <c r="CB356" s="53"/>
      <c r="CC356" s="53"/>
      <c r="CD356" s="53"/>
      <c r="CE356" s="53"/>
      <c r="CF356" s="53" t="s">
        <v>462</v>
      </c>
      <c r="CG356" s="53"/>
      <c r="CH356" s="53" t="s">
        <v>535</v>
      </c>
      <c r="CI356" s="53">
        <v>2017</v>
      </c>
      <c r="CJ356" s="53" t="s">
        <v>448</v>
      </c>
      <c r="CK356" s="53" t="s">
        <v>464</v>
      </c>
      <c r="CL356" s="53" t="s">
        <v>464</v>
      </c>
      <c r="CM356" s="53" t="s">
        <v>463</v>
      </c>
      <c r="CN356" s="53" t="s">
        <v>464</v>
      </c>
      <c r="CO356" s="53" t="s">
        <v>465</v>
      </c>
      <c r="CP356" s="53">
        <v>3</v>
      </c>
      <c r="CQ356" s="53">
        <v>1</v>
      </c>
      <c r="CR356" s="53">
        <v>0</v>
      </c>
      <c r="CS356" s="53">
        <v>2</v>
      </c>
      <c r="CT356" s="53">
        <v>0</v>
      </c>
      <c r="CU356" s="53">
        <v>0</v>
      </c>
      <c r="CV356" s="53">
        <v>0</v>
      </c>
      <c r="CW356" s="53">
        <v>0</v>
      </c>
      <c r="CX356" s="53">
        <v>0</v>
      </c>
      <c r="CY356" s="53">
        <v>0</v>
      </c>
      <c r="CZ356" s="53">
        <v>3</v>
      </c>
      <c r="DA356" s="53">
        <v>0</v>
      </c>
      <c r="DB356" s="53">
        <v>0</v>
      </c>
      <c r="DC356" s="53" t="s">
        <v>2298</v>
      </c>
      <c r="DD356" s="53" t="s">
        <v>2299</v>
      </c>
      <c r="DE356" s="53" t="s">
        <v>2300</v>
      </c>
      <c r="DF356" s="53">
        <v>1</v>
      </c>
      <c r="DG356" s="53" t="s">
        <v>465</v>
      </c>
      <c r="DH356" s="53">
        <v>1</v>
      </c>
      <c r="DI356" s="53">
        <v>0</v>
      </c>
      <c r="DJ356" s="53">
        <v>1</v>
      </c>
      <c r="DK356" s="53">
        <v>0</v>
      </c>
      <c r="DL356" s="53">
        <v>0</v>
      </c>
      <c r="DM356" s="53">
        <v>0</v>
      </c>
      <c r="DN356" s="53">
        <v>0</v>
      </c>
      <c r="DO356" s="53">
        <v>0</v>
      </c>
      <c r="DP356" s="53">
        <v>0</v>
      </c>
      <c r="DQ356" s="53">
        <v>0</v>
      </c>
      <c r="DR356" s="53">
        <v>1</v>
      </c>
      <c r="DS356" s="53">
        <v>0</v>
      </c>
      <c r="DT356" s="53">
        <v>0</v>
      </c>
      <c r="DU356" s="53" t="s">
        <v>2301</v>
      </c>
      <c r="DV356" s="53" t="s">
        <v>153</v>
      </c>
      <c r="DW356" s="51"/>
      <c r="DX356" s="53">
        <v>0</v>
      </c>
      <c r="DY356" s="53">
        <v>2</v>
      </c>
      <c r="DZ356" s="53">
        <v>1</v>
      </c>
      <c r="EA356" s="53">
        <v>1</v>
      </c>
      <c r="EB356" s="53"/>
      <c r="EC356" s="53"/>
      <c r="ED356" s="53"/>
      <c r="EE356" s="51">
        <v>19.565217391304348</v>
      </c>
      <c r="EF356" s="53"/>
      <c r="EG356" s="53"/>
      <c r="EH356" s="53"/>
      <c r="EI356" s="53"/>
      <c r="EJ356" s="53"/>
      <c r="EK356" s="53"/>
      <c r="EL356" s="53"/>
      <c r="EM356" s="53"/>
      <c r="EN356" s="53"/>
      <c r="EO356" s="53"/>
      <c r="EP356" s="53"/>
      <c r="EQ356" s="59">
        <v>32357</v>
      </c>
      <c r="ER356" s="59">
        <v>9827</v>
      </c>
      <c r="ES356" s="59">
        <v>0</v>
      </c>
      <c r="ET356" s="59">
        <v>0</v>
      </c>
      <c r="EU356" s="59">
        <v>0</v>
      </c>
      <c r="EV356" s="59">
        <v>0</v>
      </c>
      <c r="EW356" s="59">
        <v>2</v>
      </c>
      <c r="EX356" s="59">
        <v>2</v>
      </c>
      <c r="EY356" s="59">
        <v>0</v>
      </c>
      <c r="EZ356" s="59">
        <v>0</v>
      </c>
      <c r="FA356" s="59">
        <v>0</v>
      </c>
      <c r="FB356" s="59">
        <v>0</v>
      </c>
      <c r="FC356" s="59">
        <v>0</v>
      </c>
      <c r="FD356" s="59">
        <v>0</v>
      </c>
      <c r="FE356" s="59">
        <v>0</v>
      </c>
      <c r="FF356" s="59">
        <v>0</v>
      </c>
      <c r="FG356" s="59">
        <v>0</v>
      </c>
      <c r="FH356" s="59">
        <v>0</v>
      </c>
      <c r="FI356" s="59">
        <v>0</v>
      </c>
      <c r="FJ356" s="59">
        <v>0</v>
      </c>
      <c r="FK356" s="59">
        <v>0</v>
      </c>
      <c r="FL356" s="59">
        <v>0</v>
      </c>
      <c r="FM356" s="56"/>
      <c r="FN356" s="56" t="s">
        <v>536</v>
      </c>
      <c r="FO356" s="60" t="b">
        <f t="shared" si="5"/>
        <v>1</v>
      </c>
    </row>
    <row r="357" spans="1:171" s="58" customFormat="1" ht="12.75" x14ac:dyDescent="0.2">
      <c r="A357" s="51" t="s">
        <v>437</v>
      </c>
      <c r="B357" s="52">
        <v>32357</v>
      </c>
      <c r="C357" s="53">
        <v>1</v>
      </c>
      <c r="D357" s="53">
        <v>0</v>
      </c>
      <c r="E357" s="54" t="s">
        <v>2286</v>
      </c>
      <c r="F357" s="53" t="s">
        <v>2287</v>
      </c>
      <c r="G357" s="53"/>
      <c r="H357" s="53" t="s">
        <v>2288</v>
      </c>
      <c r="I357" s="53">
        <v>2</v>
      </c>
      <c r="J357" s="53" t="s">
        <v>2289</v>
      </c>
      <c r="K357" s="53" t="s">
        <v>447</v>
      </c>
      <c r="L357" s="53" t="s">
        <v>448</v>
      </c>
      <c r="M357" s="53" t="s">
        <v>447</v>
      </c>
      <c r="N357" s="53">
        <v>2</v>
      </c>
      <c r="O357" s="53">
        <v>875</v>
      </c>
      <c r="P357" s="53">
        <v>55</v>
      </c>
      <c r="Q357" s="53" t="s">
        <v>153</v>
      </c>
      <c r="R357" s="53" t="s">
        <v>153</v>
      </c>
      <c r="S357" s="53" t="s">
        <v>153</v>
      </c>
      <c r="T357" s="53" t="s">
        <v>2291</v>
      </c>
      <c r="U357" s="53" t="s">
        <v>153</v>
      </c>
      <c r="V357" s="53" t="s">
        <v>153</v>
      </c>
      <c r="W357" s="53" t="s">
        <v>153</v>
      </c>
      <c r="X357" s="53" t="s">
        <v>153</v>
      </c>
      <c r="Y357" s="53" t="s">
        <v>153</v>
      </c>
      <c r="Z357" s="51"/>
      <c r="AA357" s="51" t="s">
        <v>452</v>
      </c>
      <c r="AB357" s="51" t="s">
        <v>2286</v>
      </c>
      <c r="AC357" s="51" t="s">
        <v>2287</v>
      </c>
      <c r="AD357" s="51" t="s">
        <v>2288</v>
      </c>
      <c r="AE357" s="51" t="s">
        <v>2289</v>
      </c>
      <c r="AF357" s="53">
        <v>2</v>
      </c>
      <c r="AG357" s="53">
        <v>850</v>
      </c>
      <c r="AH357" s="53">
        <v>44</v>
      </c>
      <c r="AI357" s="53">
        <v>0</v>
      </c>
      <c r="AJ357" s="53" t="s">
        <v>153</v>
      </c>
      <c r="AK357" s="53" t="s">
        <v>153</v>
      </c>
      <c r="AL357" s="53" t="s">
        <v>153</v>
      </c>
      <c r="AM357" s="53" t="s">
        <v>2291</v>
      </c>
      <c r="AN357" s="53" t="s">
        <v>153</v>
      </c>
      <c r="AO357" s="53" t="s">
        <v>153</v>
      </c>
      <c r="AP357" s="53" t="s">
        <v>153</v>
      </c>
      <c r="AQ357" s="53" t="s">
        <v>153</v>
      </c>
      <c r="AR357" s="53" t="s">
        <v>153</v>
      </c>
      <c r="AS357" s="53">
        <v>2015</v>
      </c>
      <c r="AT357" s="53" t="s">
        <v>2297</v>
      </c>
      <c r="AU357" s="53" t="s">
        <v>153</v>
      </c>
      <c r="AV357" s="53" t="s">
        <v>153</v>
      </c>
      <c r="AW357" s="53" t="s">
        <v>439</v>
      </c>
      <c r="AX357" s="53" t="s">
        <v>439</v>
      </c>
      <c r="AY357" s="51"/>
      <c r="AZ357" s="51" t="s">
        <v>153</v>
      </c>
      <c r="BA357" s="53">
        <v>9827</v>
      </c>
      <c r="BB357" s="53">
        <v>0</v>
      </c>
      <c r="BC357" s="53"/>
      <c r="BD357" s="53"/>
      <c r="BE357" s="53"/>
      <c r="BF357" s="53"/>
      <c r="BG357" s="53"/>
      <c r="BH357" s="53"/>
      <c r="BI357" s="53"/>
      <c r="BJ357" s="51">
        <v>2.9411764705882351</v>
      </c>
      <c r="BK357" s="53"/>
      <c r="BL357" s="53"/>
      <c r="BM357" s="53"/>
      <c r="BN357" s="53" t="s">
        <v>460</v>
      </c>
      <c r="BO357" s="53"/>
      <c r="BP357" s="53"/>
      <c r="BQ357" s="53" t="s">
        <v>460</v>
      </c>
      <c r="BR357" s="53"/>
      <c r="BS357" s="53"/>
      <c r="BT357" s="53"/>
      <c r="BU357" s="53"/>
      <c r="BV357" s="53"/>
      <c r="BW357" s="53"/>
      <c r="BX357" s="53"/>
      <c r="BY357" s="53"/>
      <c r="BZ357" s="53"/>
      <c r="CA357" s="53"/>
      <c r="CB357" s="53"/>
      <c r="CC357" s="53"/>
      <c r="CD357" s="53"/>
      <c r="CE357" s="53"/>
      <c r="CF357" s="53"/>
      <c r="CG357" s="53"/>
      <c r="CH357" s="53"/>
      <c r="CI357" s="53">
        <v>2017</v>
      </c>
      <c r="CJ357" s="53" t="s">
        <v>448</v>
      </c>
      <c r="CK357" s="53" t="s">
        <v>464</v>
      </c>
      <c r="CL357" s="53" t="s">
        <v>464</v>
      </c>
      <c r="CM357" s="53" t="s">
        <v>463</v>
      </c>
      <c r="CN357" s="53" t="s">
        <v>464</v>
      </c>
      <c r="CO357" s="53" t="s">
        <v>465</v>
      </c>
      <c r="CP357" s="53">
        <v>3</v>
      </c>
      <c r="CQ357" s="53">
        <v>1</v>
      </c>
      <c r="CR357" s="53">
        <v>0</v>
      </c>
      <c r="CS357" s="53">
        <v>2</v>
      </c>
      <c r="CT357" s="53">
        <v>0</v>
      </c>
      <c r="CU357" s="53">
        <v>0</v>
      </c>
      <c r="CV357" s="53">
        <v>0</v>
      </c>
      <c r="CW357" s="53">
        <v>0</v>
      </c>
      <c r="CX357" s="53">
        <v>0</v>
      </c>
      <c r="CY357" s="53">
        <v>0</v>
      </c>
      <c r="CZ357" s="53">
        <v>3</v>
      </c>
      <c r="DA357" s="53">
        <v>0</v>
      </c>
      <c r="DB357" s="53">
        <v>0</v>
      </c>
      <c r="DC357" s="53" t="s">
        <v>2298</v>
      </c>
      <c r="DD357" s="53" t="s">
        <v>2299</v>
      </c>
      <c r="DE357" s="53" t="s">
        <v>2300</v>
      </c>
      <c r="DF357" s="53">
        <v>1</v>
      </c>
      <c r="DG357" s="53" t="s">
        <v>465</v>
      </c>
      <c r="DH357" s="53">
        <v>1</v>
      </c>
      <c r="DI357" s="53">
        <v>0</v>
      </c>
      <c r="DJ357" s="53">
        <v>1</v>
      </c>
      <c r="DK357" s="53">
        <v>0</v>
      </c>
      <c r="DL357" s="53">
        <v>0</v>
      </c>
      <c r="DM357" s="53">
        <v>0</v>
      </c>
      <c r="DN357" s="53">
        <v>0</v>
      </c>
      <c r="DO357" s="53">
        <v>0</v>
      </c>
      <c r="DP357" s="53">
        <v>0</v>
      </c>
      <c r="DQ357" s="53">
        <v>0</v>
      </c>
      <c r="DR357" s="53">
        <v>1</v>
      </c>
      <c r="DS357" s="53">
        <v>0</v>
      </c>
      <c r="DT357" s="53">
        <v>0</v>
      </c>
      <c r="DU357" s="53" t="s">
        <v>2301</v>
      </c>
      <c r="DV357" s="53" t="s">
        <v>153</v>
      </c>
      <c r="DW357" s="51"/>
      <c r="DX357" s="53">
        <v>0</v>
      </c>
      <c r="DY357" s="53">
        <v>2</v>
      </c>
      <c r="DZ357" s="53">
        <v>1</v>
      </c>
      <c r="EA357" s="53">
        <v>1</v>
      </c>
      <c r="EB357" s="53"/>
      <c r="EC357" s="53"/>
      <c r="ED357" s="53"/>
      <c r="EE357" s="51">
        <v>19.565217391304348</v>
      </c>
      <c r="EF357" s="53"/>
      <c r="EG357" s="53"/>
      <c r="EH357" s="53"/>
      <c r="EI357" s="53"/>
      <c r="EJ357" s="53"/>
      <c r="EK357" s="53"/>
      <c r="EL357" s="53"/>
      <c r="EM357" s="53"/>
      <c r="EN357" s="53"/>
      <c r="EO357" s="53"/>
      <c r="EP357" s="53"/>
      <c r="EQ357" s="59">
        <v>32357</v>
      </c>
      <c r="ER357" s="59">
        <v>9827</v>
      </c>
      <c r="ES357" s="59">
        <v>0</v>
      </c>
      <c r="ET357" s="59">
        <v>0</v>
      </c>
      <c r="EU357" s="59">
        <v>0</v>
      </c>
      <c r="EV357" s="59">
        <v>0</v>
      </c>
      <c r="EW357" s="56"/>
      <c r="EX357" s="56"/>
      <c r="EY357" s="56"/>
      <c r="EZ357" s="56"/>
      <c r="FA357" s="56"/>
      <c r="FB357" s="56"/>
      <c r="FC357" s="56"/>
      <c r="FD357" s="56"/>
      <c r="FE357" s="56"/>
      <c r="FF357" s="56"/>
      <c r="FG357" s="56"/>
      <c r="FH357" s="56"/>
      <c r="FI357" s="56"/>
      <c r="FJ357" s="56"/>
      <c r="FK357" s="56"/>
      <c r="FL357" s="56"/>
      <c r="FM357" s="56"/>
      <c r="FN357" s="56" t="s">
        <v>536</v>
      </c>
      <c r="FO357" s="60" t="b">
        <f t="shared" si="5"/>
        <v>1</v>
      </c>
    </row>
    <row r="358" spans="1:171" s="58" customFormat="1" ht="12.75" x14ac:dyDescent="0.2">
      <c r="A358" s="51" t="s">
        <v>437</v>
      </c>
      <c r="B358" s="52">
        <v>70038</v>
      </c>
      <c r="C358" s="53">
        <v>0</v>
      </c>
      <c r="D358" s="53">
        <v>1</v>
      </c>
      <c r="E358" s="54" t="s">
        <v>2302</v>
      </c>
      <c r="F358" s="53" t="s">
        <v>2303</v>
      </c>
      <c r="G358" s="53"/>
      <c r="H358" s="53" t="s">
        <v>2304</v>
      </c>
      <c r="I358" s="53">
        <v>2</v>
      </c>
      <c r="J358" s="53" t="s">
        <v>2305</v>
      </c>
      <c r="K358" s="53" t="s">
        <v>447</v>
      </c>
      <c r="L358" s="53" t="s">
        <v>472</v>
      </c>
      <c r="M358" s="53" t="s">
        <v>447</v>
      </c>
      <c r="N358" s="53">
        <v>1</v>
      </c>
      <c r="O358" s="53">
        <v>1162</v>
      </c>
      <c r="P358" s="53">
        <v>20</v>
      </c>
      <c r="Q358" s="53" t="s">
        <v>153</v>
      </c>
      <c r="R358" s="53" t="s">
        <v>153</v>
      </c>
      <c r="S358" s="53" t="s">
        <v>2306</v>
      </c>
      <c r="T358" s="53" t="s">
        <v>2307</v>
      </c>
      <c r="U358" s="53" t="s">
        <v>2308</v>
      </c>
      <c r="V358" s="53" t="s">
        <v>2309</v>
      </c>
      <c r="W358" s="53" t="s">
        <v>153</v>
      </c>
      <c r="X358" s="53" t="s">
        <v>2310</v>
      </c>
      <c r="Y358" s="53" t="s">
        <v>2311</v>
      </c>
      <c r="Z358" s="51"/>
      <c r="AA358" s="51" t="s">
        <v>452</v>
      </c>
      <c r="AB358" s="51" t="s">
        <v>2302</v>
      </c>
      <c r="AC358" s="51" t="s">
        <v>2303</v>
      </c>
      <c r="AD358" s="51" t="s">
        <v>2304</v>
      </c>
      <c r="AE358" s="51" t="s">
        <v>2305</v>
      </c>
      <c r="AF358" s="53">
        <v>1</v>
      </c>
      <c r="AG358" s="53">
        <v>1133</v>
      </c>
      <c r="AH358" s="53">
        <v>18</v>
      </c>
      <c r="AI358" s="53">
        <v>1</v>
      </c>
      <c r="AJ358" s="53" t="s">
        <v>153</v>
      </c>
      <c r="AK358" s="53" t="s">
        <v>153</v>
      </c>
      <c r="AL358" s="53" t="s">
        <v>2306</v>
      </c>
      <c r="AM358" s="53" t="s">
        <v>2307</v>
      </c>
      <c r="AN358" s="53" t="s">
        <v>2310</v>
      </c>
      <c r="AO358" s="53" t="s">
        <v>2311</v>
      </c>
      <c r="AP358" s="53" t="s">
        <v>2308</v>
      </c>
      <c r="AQ358" s="53" t="s">
        <v>2309</v>
      </c>
      <c r="AR358" s="53" t="s">
        <v>153</v>
      </c>
      <c r="AS358" s="53">
        <v>2015</v>
      </c>
      <c r="AT358" s="53" t="s">
        <v>153</v>
      </c>
      <c r="AU358" s="53" t="s">
        <v>153</v>
      </c>
      <c r="AV358" s="53" t="s">
        <v>153</v>
      </c>
      <c r="AW358" s="53" t="s">
        <v>439</v>
      </c>
      <c r="AX358" s="53" t="s">
        <v>153</v>
      </c>
      <c r="AY358" s="51"/>
      <c r="AZ358" s="51" t="s">
        <v>153</v>
      </c>
      <c r="BA358" s="53">
        <v>8738</v>
      </c>
      <c r="BB358" s="53">
        <v>0</v>
      </c>
      <c r="BC358" s="53"/>
      <c r="BD358" s="53"/>
      <c r="BE358" s="53"/>
      <c r="BF358" s="53"/>
      <c r="BG358" s="53"/>
      <c r="BH358" s="53" t="s">
        <v>532</v>
      </c>
      <c r="BI358" s="53"/>
      <c r="BJ358" s="51">
        <v>2.5595763459841132</v>
      </c>
      <c r="BK358" s="53"/>
      <c r="BL358" s="53"/>
      <c r="BM358" s="53"/>
      <c r="BN358" s="53" t="s">
        <v>147</v>
      </c>
      <c r="BO358" s="53"/>
      <c r="BP358" s="53"/>
      <c r="BQ358" s="53" t="s">
        <v>147</v>
      </c>
      <c r="BR358" s="53"/>
      <c r="BS358" s="53"/>
      <c r="BT358" s="53"/>
      <c r="BU358" s="53"/>
      <c r="BV358" s="53"/>
      <c r="BW358" s="53"/>
      <c r="BX358" s="53"/>
      <c r="BY358" s="53"/>
      <c r="BZ358" s="53"/>
      <c r="CA358" s="53"/>
      <c r="CB358" s="53"/>
      <c r="CC358" s="53"/>
      <c r="CD358" s="53"/>
      <c r="CE358" s="53"/>
      <c r="CF358" s="53" t="s">
        <v>462</v>
      </c>
      <c r="CG358" s="53"/>
      <c r="CH358" s="53"/>
      <c r="CI358" s="53">
        <v>2017</v>
      </c>
      <c r="CJ358" s="53" t="s">
        <v>472</v>
      </c>
      <c r="CK358" s="53" t="s">
        <v>463</v>
      </c>
      <c r="CL358" s="53" t="s">
        <v>463</v>
      </c>
      <c r="CM358" s="53" t="s">
        <v>463</v>
      </c>
      <c r="CN358" s="53" t="s">
        <v>464</v>
      </c>
      <c r="CO358" s="53" t="s">
        <v>465</v>
      </c>
      <c r="CP358" s="53">
        <v>0</v>
      </c>
      <c r="CQ358" s="53">
        <v>0</v>
      </c>
      <c r="CR358" s="53">
        <v>0</v>
      </c>
      <c r="CS358" s="53">
        <v>0</v>
      </c>
      <c r="CT358" s="53">
        <v>0</v>
      </c>
      <c r="CU358" s="53">
        <v>0</v>
      </c>
      <c r="CV358" s="53">
        <v>0</v>
      </c>
      <c r="CW358" s="53">
        <v>0</v>
      </c>
      <c r="CX358" s="53">
        <v>0</v>
      </c>
      <c r="CY358" s="53">
        <v>0</v>
      </c>
      <c r="CZ358" s="53">
        <v>0</v>
      </c>
      <c r="DA358" s="53">
        <v>0</v>
      </c>
      <c r="DB358" s="53">
        <v>0</v>
      </c>
      <c r="DC358" s="53" t="s">
        <v>153</v>
      </c>
      <c r="DD358" s="53" t="s">
        <v>153</v>
      </c>
      <c r="DE358" s="53" t="s">
        <v>153</v>
      </c>
      <c r="DF358" s="53">
        <v>2</v>
      </c>
      <c r="DG358" s="53" t="s">
        <v>465</v>
      </c>
      <c r="DH358" s="53">
        <v>0</v>
      </c>
      <c r="DI358" s="53">
        <v>0</v>
      </c>
      <c r="DJ358" s="53">
        <v>0</v>
      </c>
      <c r="DK358" s="53">
        <v>0</v>
      </c>
      <c r="DL358" s="53">
        <v>0</v>
      </c>
      <c r="DM358" s="53">
        <v>0</v>
      </c>
      <c r="DN358" s="53">
        <v>0</v>
      </c>
      <c r="DO358" s="53">
        <v>0</v>
      </c>
      <c r="DP358" s="53">
        <v>0</v>
      </c>
      <c r="DQ358" s="53">
        <v>0</v>
      </c>
      <c r="DR358" s="53">
        <v>0</v>
      </c>
      <c r="DS358" s="53">
        <v>0</v>
      </c>
      <c r="DT358" s="53">
        <v>0</v>
      </c>
      <c r="DU358" s="53" t="s">
        <v>153</v>
      </c>
      <c r="DV358" s="53" t="s">
        <v>153</v>
      </c>
      <c r="DW358" s="51"/>
      <c r="DX358" s="53">
        <v>0</v>
      </c>
      <c r="DY358" s="53">
        <v>1</v>
      </c>
      <c r="DZ358" s="53">
        <v>1</v>
      </c>
      <c r="EA358" s="53">
        <v>0</v>
      </c>
      <c r="EB358" s="53"/>
      <c r="EC358" s="53"/>
      <c r="ED358" s="53"/>
      <c r="EE358" s="51">
        <v>5.2631578947368416</v>
      </c>
      <c r="EF358" s="53"/>
      <c r="EG358" s="53"/>
      <c r="EH358" s="53"/>
      <c r="EI358" s="53"/>
      <c r="EJ358" s="53"/>
      <c r="EK358" s="53">
        <v>1</v>
      </c>
      <c r="EL358" s="53"/>
      <c r="EM358" s="53"/>
      <c r="EN358" s="53"/>
      <c r="EO358" s="53"/>
      <c r="EP358" s="53"/>
      <c r="EQ358" s="59">
        <v>70038</v>
      </c>
      <c r="ER358" s="59">
        <v>8738</v>
      </c>
      <c r="ES358" s="59">
        <v>0</v>
      </c>
      <c r="ET358" s="59">
        <v>0</v>
      </c>
      <c r="EU358" s="59">
        <v>0</v>
      </c>
      <c r="EV358" s="59">
        <v>0</v>
      </c>
      <c r="EW358" s="59">
        <v>0</v>
      </c>
      <c r="EX358" s="59">
        <v>0</v>
      </c>
      <c r="EY358" s="59">
        <v>0</v>
      </c>
      <c r="EZ358" s="59">
        <v>0</v>
      </c>
      <c r="FA358" s="59">
        <v>0</v>
      </c>
      <c r="FB358" s="59">
        <v>0</v>
      </c>
      <c r="FC358" s="59">
        <v>0</v>
      </c>
      <c r="FD358" s="59">
        <v>0</v>
      </c>
      <c r="FE358" s="59">
        <v>0</v>
      </c>
      <c r="FF358" s="59">
        <v>0</v>
      </c>
      <c r="FG358" s="59">
        <v>0</v>
      </c>
      <c r="FH358" s="59">
        <v>0</v>
      </c>
      <c r="FI358" s="59">
        <v>2</v>
      </c>
      <c r="FJ358" s="59">
        <v>0</v>
      </c>
      <c r="FK358" s="59">
        <v>0</v>
      </c>
      <c r="FL358" s="59">
        <v>0</v>
      </c>
      <c r="FM358" s="56"/>
      <c r="FN358" s="56" t="s">
        <v>466</v>
      </c>
      <c r="FO358" s="60" t="b">
        <f t="shared" si="5"/>
        <v>1</v>
      </c>
    </row>
    <row r="359" spans="1:171" s="58" customFormat="1" ht="12.75" x14ac:dyDescent="0.2">
      <c r="A359" s="51" t="s">
        <v>437</v>
      </c>
      <c r="B359" s="52">
        <v>70038</v>
      </c>
      <c r="C359" s="53">
        <v>1</v>
      </c>
      <c r="D359" s="53">
        <v>0</v>
      </c>
      <c r="E359" s="54" t="s">
        <v>2302</v>
      </c>
      <c r="F359" s="53" t="s">
        <v>2303</v>
      </c>
      <c r="G359" s="53"/>
      <c r="H359" s="53" t="s">
        <v>2304</v>
      </c>
      <c r="I359" s="53">
        <v>2</v>
      </c>
      <c r="J359" s="53" t="s">
        <v>2305</v>
      </c>
      <c r="K359" s="53" t="s">
        <v>447</v>
      </c>
      <c r="L359" s="53" t="s">
        <v>472</v>
      </c>
      <c r="M359" s="53" t="s">
        <v>447</v>
      </c>
      <c r="N359" s="53">
        <v>1</v>
      </c>
      <c r="O359" s="53">
        <v>1162</v>
      </c>
      <c r="P359" s="53">
        <v>20</v>
      </c>
      <c r="Q359" s="53" t="s">
        <v>153</v>
      </c>
      <c r="R359" s="53" t="s">
        <v>153</v>
      </c>
      <c r="S359" s="53" t="s">
        <v>153</v>
      </c>
      <c r="T359" s="53" t="s">
        <v>2307</v>
      </c>
      <c r="U359" s="53" t="s">
        <v>153</v>
      </c>
      <c r="V359" s="53" t="s">
        <v>153</v>
      </c>
      <c r="W359" s="53" t="s">
        <v>153</v>
      </c>
      <c r="X359" s="53" t="s">
        <v>153</v>
      </c>
      <c r="Y359" s="53" t="s">
        <v>153</v>
      </c>
      <c r="Z359" s="51"/>
      <c r="AA359" s="51" t="s">
        <v>452</v>
      </c>
      <c r="AB359" s="51" t="s">
        <v>2302</v>
      </c>
      <c r="AC359" s="51" t="s">
        <v>2303</v>
      </c>
      <c r="AD359" s="51" t="s">
        <v>2304</v>
      </c>
      <c r="AE359" s="51" t="s">
        <v>2305</v>
      </c>
      <c r="AF359" s="53">
        <v>1</v>
      </c>
      <c r="AG359" s="53">
        <v>1133</v>
      </c>
      <c r="AH359" s="53">
        <v>18</v>
      </c>
      <c r="AI359" s="53">
        <v>0</v>
      </c>
      <c r="AJ359" s="53" t="s">
        <v>153</v>
      </c>
      <c r="AK359" s="53" t="s">
        <v>153</v>
      </c>
      <c r="AL359" s="53" t="s">
        <v>153</v>
      </c>
      <c r="AM359" s="53" t="s">
        <v>2307</v>
      </c>
      <c r="AN359" s="53" t="s">
        <v>153</v>
      </c>
      <c r="AO359" s="53" t="s">
        <v>153</v>
      </c>
      <c r="AP359" s="53" t="s">
        <v>153</v>
      </c>
      <c r="AQ359" s="53" t="s">
        <v>153</v>
      </c>
      <c r="AR359" s="53" t="s">
        <v>153</v>
      </c>
      <c r="AS359" s="53">
        <v>2015</v>
      </c>
      <c r="AT359" s="53" t="s">
        <v>153</v>
      </c>
      <c r="AU359" s="53" t="s">
        <v>153</v>
      </c>
      <c r="AV359" s="53" t="s">
        <v>153</v>
      </c>
      <c r="AW359" s="53" t="s">
        <v>439</v>
      </c>
      <c r="AX359" s="53" t="s">
        <v>153</v>
      </c>
      <c r="AY359" s="51"/>
      <c r="AZ359" s="51" t="s">
        <v>153</v>
      </c>
      <c r="BA359" s="53">
        <v>8738</v>
      </c>
      <c r="BB359" s="53">
        <v>0</v>
      </c>
      <c r="BC359" s="53"/>
      <c r="BD359" s="53"/>
      <c r="BE359" s="53"/>
      <c r="BF359" s="53"/>
      <c r="BG359" s="53"/>
      <c r="BH359" s="53"/>
      <c r="BI359" s="53"/>
      <c r="BJ359" s="51">
        <v>2.5595763459841132</v>
      </c>
      <c r="BK359" s="53"/>
      <c r="BL359" s="53"/>
      <c r="BM359" s="53"/>
      <c r="BN359" s="53" t="s">
        <v>147</v>
      </c>
      <c r="BO359" s="53"/>
      <c r="BP359" s="53"/>
      <c r="BQ359" s="53" t="s">
        <v>147</v>
      </c>
      <c r="BR359" s="53"/>
      <c r="BS359" s="53"/>
      <c r="BT359" s="53"/>
      <c r="BU359" s="53"/>
      <c r="BV359" s="53"/>
      <c r="BW359" s="53"/>
      <c r="BX359" s="53"/>
      <c r="BY359" s="53"/>
      <c r="BZ359" s="53"/>
      <c r="CA359" s="53"/>
      <c r="CB359" s="53"/>
      <c r="CC359" s="53"/>
      <c r="CD359" s="53"/>
      <c r="CE359" s="53"/>
      <c r="CF359" s="53"/>
      <c r="CG359" s="53"/>
      <c r="CH359" s="53"/>
      <c r="CI359" s="53">
        <v>2017</v>
      </c>
      <c r="CJ359" s="53" t="s">
        <v>472</v>
      </c>
      <c r="CK359" s="53" t="s">
        <v>463</v>
      </c>
      <c r="CL359" s="53" t="s">
        <v>463</v>
      </c>
      <c r="CM359" s="53" t="s">
        <v>463</v>
      </c>
      <c r="CN359" s="53" t="s">
        <v>464</v>
      </c>
      <c r="CO359" s="53" t="s">
        <v>465</v>
      </c>
      <c r="CP359" s="53">
        <v>0</v>
      </c>
      <c r="CQ359" s="53">
        <v>0</v>
      </c>
      <c r="CR359" s="53">
        <v>0</v>
      </c>
      <c r="CS359" s="53">
        <v>0</v>
      </c>
      <c r="CT359" s="53">
        <v>0</v>
      </c>
      <c r="CU359" s="53">
        <v>0</v>
      </c>
      <c r="CV359" s="53">
        <v>0</v>
      </c>
      <c r="CW359" s="53">
        <v>0</v>
      </c>
      <c r="CX359" s="53">
        <v>0</v>
      </c>
      <c r="CY359" s="53">
        <v>0</v>
      </c>
      <c r="CZ359" s="53">
        <v>0</v>
      </c>
      <c r="DA359" s="53">
        <v>0</v>
      </c>
      <c r="DB359" s="53">
        <v>0</v>
      </c>
      <c r="DC359" s="53" t="s">
        <v>153</v>
      </c>
      <c r="DD359" s="53" t="s">
        <v>153</v>
      </c>
      <c r="DE359" s="53" t="s">
        <v>153</v>
      </c>
      <c r="DF359" s="53">
        <v>2</v>
      </c>
      <c r="DG359" s="53" t="s">
        <v>465</v>
      </c>
      <c r="DH359" s="53">
        <v>0</v>
      </c>
      <c r="DI359" s="53">
        <v>0</v>
      </c>
      <c r="DJ359" s="53">
        <v>0</v>
      </c>
      <c r="DK359" s="53">
        <v>0</v>
      </c>
      <c r="DL359" s="53">
        <v>0</v>
      </c>
      <c r="DM359" s="53">
        <v>0</v>
      </c>
      <c r="DN359" s="53">
        <v>0</v>
      </c>
      <c r="DO359" s="53">
        <v>0</v>
      </c>
      <c r="DP359" s="53">
        <v>0</v>
      </c>
      <c r="DQ359" s="53">
        <v>0</v>
      </c>
      <c r="DR359" s="53">
        <v>0</v>
      </c>
      <c r="DS359" s="53">
        <v>0</v>
      </c>
      <c r="DT359" s="53">
        <v>0</v>
      </c>
      <c r="DU359" s="53" t="s">
        <v>153</v>
      </c>
      <c r="DV359" s="53" t="s">
        <v>153</v>
      </c>
      <c r="DW359" s="51"/>
      <c r="DX359" s="53">
        <v>0</v>
      </c>
      <c r="DY359" s="53">
        <v>1</v>
      </c>
      <c r="DZ359" s="53">
        <v>1</v>
      </c>
      <c r="EA359" s="53">
        <v>0</v>
      </c>
      <c r="EB359" s="53"/>
      <c r="EC359" s="53"/>
      <c r="ED359" s="53"/>
      <c r="EE359" s="51">
        <v>5.2631578947368416</v>
      </c>
      <c r="EF359" s="53"/>
      <c r="EG359" s="53"/>
      <c r="EH359" s="53"/>
      <c r="EI359" s="53"/>
      <c r="EJ359" s="53"/>
      <c r="EK359" s="53">
        <v>1</v>
      </c>
      <c r="EL359" s="53"/>
      <c r="EM359" s="53"/>
      <c r="EN359" s="53"/>
      <c r="EO359" s="53"/>
      <c r="EP359" s="53"/>
      <c r="EQ359" s="59">
        <v>70038</v>
      </c>
      <c r="ER359" s="59">
        <v>8738</v>
      </c>
      <c r="ES359" s="59">
        <v>0</v>
      </c>
      <c r="ET359" s="59">
        <v>0</v>
      </c>
      <c r="EU359" s="59">
        <v>0</v>
      </c>
      <c r="EV359" s="59">
        <v>0</v>
      </c>
      <c r="EW359" s="56"/>
      <c r="EX359" s="56"/>
      <c r="EY359" s="56"/>
      <c r="EZ359" s="56"/>
      <c r="FA359" s="56"/>
      <c r="FB359" s="56"/>
      <c r="FC359" s="56"/>
      <c r="FD359" s="56"/>
      <c r="FE359" s="56"/>
      <c r="FF359" s="56"/>
      <c r="FG359" s="56"/>
      <c r="FH359" s="56"/>
      <c r="FI359" s="56"/>
      <c r="FJ359" s="56"/>
      <c r="FK359" s="56"/>
      <c r="FL359" s="56"/>
      <c r="FM359" s="56"/>
      <c r="FN359" s="56" t="s">
        <v>466</v>
      </c>
      <c r="FO359" s="60" t="b">
        <f t="shared" si="5"/>
        <v>1</v>
      </c>
    </row>
    <row r="360" spans="1:171" s="58" customFormat="1" ht="12.75" x14ac:dyDescent="0.2">
      <c r="A360" s="51" t="s">
        <v>437</v>
      </c>
      <c r="B360" s="52">
        <v>11597</v>
      </c>
      <c r="C360" s="53">
        <v>0</v>
      </c>
      <c r="D360" s="53">
        <v>1</v>
      </c>
      <c r="E360" s="54">
        <v>43324099100011</v>
      </c>
      <c r="F360" s="53" t="s">
        <v>865</v>
      </c>
      <c r="G360" s="53"/>
      <c r="H360" s="53" t="s">
        <v>2312</v>
      </c>
      <c r="I360" s="53">
        <v>2</v>
      </c>
      <c r="J360" s="53" t="s">
        <v>2313</v>
      </c>
      <c r="K360" s="53" t="s">
        <v>447</v>
      </c>
      <c r="L360" s="53" t="s">
        <v>448</v>
      </c>
      <c r="M360" s="53" t="s">
        <v>447</v>
      </c>
      <c r="N360" s="53">
        <v>1</v>
      </c>
      <c r="O360" s="53">
        <v>1855</v>
      </c>
      <c r="P360" s="53">
        <v>466</v>
      </c>
      <c r="Q360" s="53" t="s">
        <v>153</v>
      </c>
      <c r="R360" s="53" t="s">
        <v>2314</v>
      </c>
      <c r="S360" s="53" t="s">
        <v>2315</v>
      </c>
      <c r="T360" s="53" t="s">
        <v>2316</v>
      </c>
      <c r="U360" s="53" t="s">
        <v>2317</v>
      </c>
      <c r="V360" s="53" t="s">
        <v>2318</v>
      </c>
      <c r="W360" s="53" t="s">
        <v>153</v>
      </c>
      <c r="X360" s="53" t="s">
        <v>2319</v>
      </c>
      <c r="Y360" s="53" t="s">
        <v>0</v>
      </c>
      <c r="Z360" s="51"/>
      <c r="AA360" s="51" t="s">
        <v>452</v>
      </c>
      <c r="AB360" s="51" t="s">
        <v>2320</v>
      </c>
      <c r="AC360" s="51" t="s">
        <v>865</v>
      </c>
      <c r="AD360" s="51" t="s">
        <v>2312</v>
      </c>
      <c r="AE360" s="51" t="s">
        <v>2313</v>
      </c>
      <c r="AF360" s="53">
        <v>2</v>
      </c>
      <c r="AG360" s="53">
        <v>1784</v>
      </c>
      <c r="AH360" s="53">
        <v>435</v>
      </c>
      <c r="AI360" s="53">
        <v>2</v>
      </c>
      <c r="AJ360" s="53" t="s">
        <v>153</v>
      </c>
      <c r="AK360" s="53" t="s">
        <v>2314</v>
      </c>
      <c r="AL360" s="53" t="s">
        <v>2315</v>
      </c>
      <c r="AM360" s="53" t="s">
        <v>2316</v>
      </c>
      <c r="AN360" s="53" t="s">
        <v>2319</v>
      </c>
      <c r="AO360" s="53" t="s">
        <v>0</v>
      </c>
      <c r="AP360" s="53" t="s">
        <v>2321</v>
      </c>
      <c r="AQ360" s="53" t="s">
        <v>2318</v>
      </c>
      <c r="AR360" s="53" t="s">
        <v>153</v>
      </c>
      <c r="AS360" s="53">
        <v>2015</v>
      </c>
      <c r="AT360" s="53" t="s">
        <v>2322</v>
      </c>
      <c r="AU360" s="53" t="s">
        <v>153</v>
      </c>
      <c r="AV360" s="53" t="s">
        <v>153</v>
      </c>
      <c r="AW360" s="53" t="s">
        <v>439</v>
      </c>
      <c r="AX360" s="53" t="s">
        <v>153</v>
      </c>
      <c r="AY360" s="51"/>
      <c r="AZ360" s="51" t="s">
        <v>153</v>
      </c>
      <c r="BA360" s="53">
        <v>10641</v>
      </c>
      <c r="BB360" s="53">
        <v>0</v>
      </c>
      <c r="BC360" s="53"/>
      <c r="BD360" s="53"/>
      <c r="BE360" s="53"/>
      <c r="BF360" s="53" t="s">
        <v>500</v>
      </c>
      <c r="BG360" s="53" t="s">
        <v>607</v>
      </c>
      <c r="BH360" s="53"/>
      <c r="BI360" s="53"/>
      <c r="BJ360" s="51">
        <v>3.9798206278026904</v>
      </c>
      <c r="BK360" s="53"/>
      <c r="BL360" s="53"/>
      <c r="BM360" s="53"/>
      <c r="BN360" s="53" t="s">
        <v>873</v>
      </c>
      <c r="BO360" s="53"/>
      <c r="BP360" s="53"/>
      <c r="BQ360" s="53" t="s">
        <v>873</v>
      </c>
      <c r="BR360" s="53"/>
      <c r="BS360" s="53"/>
      <c r="BT360" s="53"/>
      <c r="BU360" s="53"/>
      <c r="BV360" s="53"/>
      <c r="BW360" s="53"/>
      <c r="BX360" s="53"/>
      <c r="BY360" s="53"/>
      <c r="BZ360" s="53"/>
      <c r="CA360" s="53" t="s">
        <v>534</v>
      </c>
      <c r="CB360" s="53"/>
      <c r="CC360" s="53"/>
      <c r="CD360" s="53"/>
      <c r="CE360" s="53"/>
      <c r="CF360" s="53" t="s">
        <v>462</v>
      </c>
      <c r="CG360" s="53"/>
      <c r="CH360" s="53"/>
      <c r="CI360" s="53">
        <v>2017</v>
      </c>
      <c r="CJ360" s="53" t="s">
        <v>448</v>
      </c>
      <c r="CK360" s="53" t="s">
        <v>463</v>
      </c>
      <c r="CL360" s="53" t="s">
        <v>463</v>
      </c>
      <c r="CM360" s="53" t="s">
        <v>463</v>
      </c>
      <c r="CN360" s="53" t="s">
        <v>463</v>
      </c>
      <c r="CO360" s="53" t="s">
        <v>465</v>
      </c>
      <c r="CP360" s="53">
        <v>22</v>
      </c>
      <c r="CQ360" s="53">
        <v>0</v>
      </c>
      <c r="CR360" s="53">
        <v>1</v>
      </c>
      <c r="CS360" s="53">
        <v>21</v>
      </c>
      <c r="CT360" s="53">
        <v>0</v>
      </c>
      <c r="CU360" s="53">
        <v>5</v>
      </c>
      <c r="CV360" s="53">
        <v>1</v>
      </c>
      <c r="CW360" s="53">
        <v>2</v>
      </c>
      <c r="CX360" s="53">
        <v>0</v>
      </c>
      <c r="CY360" s="53">
        <v>0</v>
      </c>
      <c r="CZ360" s="53">
        <v>7</v>
      </c>
      <c r="DA360" s="53">
        <v>2</v>
      </c>
      <c r="DB360" s="53">
        <v>5</v>
      </c>
      <c r="DC360" s="53" t="s">
        <v>153</v>
      </c>
      <c r="DD360" s="53" t="s">
        <v>153</v>
      </c>
      <c r="DE360" s="53" t="s">
        <v>153</v>
      </c>
      <c r="DF360" s="53">
        <v>13</v>
      </c>
      <c r="DG360" s="53" t="s">
        <v>465</v>
      </c>
      <c r="DH360" s="53">
        <v>50</v>
      </c>
      <c r="DI360" s="53">
        <v>0</v>
      </c>
      <c r="DJ360" s="53">
        <v>0</v>
      </c>
      <c r="DK360" s="53">
        <v>50</v>
      </c>
      <c r="DL360" s="53">
        <v>2</v>
      </c>
      <c r="DM360" s="53">
        <v>2</v>
      </c>
      <c r="DN360" s="53">
        <v>4</v>
      </c>
      <c r="DO360" s="53">
        <v>1</v>
      </c>
      <c r="DP360" s="53">
        <v>0</v>
      </c>
      <c r="DQ360" s="53">
        <v>1</v>
      </c>
      <c r="DR360" s="53">
        <v>14</v>
      </c>
      <c r="DS360" s="53">
        <v>6</v>
      </c>
      <c r="DT360" s="53">
        <v>20</v>
      </c>
      <c r="DU360" s="53" t="s">
        <v>153</v>
      </c>
      <c r="DV360" s="53" t="s">
        <v>153</v>
      </c>
      <c r="DW360" s="51"/>
      <c r="DX360" s="53">
        <v>0</v>
      </c>
      <c r="DY360" s="53">
        <v>9</v>
      </c>
      <c r="DZ360" s="53">
        <v>5</v>
      </c>
      <c r="EA360" s="53">
        <v>0</v>
      </c>
      <c r="EB360" s="53"/>
      <c r="EC360" s="53"/>
      <c r="ED360" s="53"/>
      <c r="EE360" s="51">
        <v>1.0845986984815619</v>
      </c>
      <c r="EF360" s="53"/>
      <c r="EG360" s="53"/>
      <c r="EH360" s="53"/>
      <c r="EI360" s="53"/>
      <c r="EJ360" s="53"/>
      <c r="EK360" s="53">
        <v>5</v>
      </c>
      <c r="EL360" s="53"/>
      <c r="EM360" s="53"/>
      <c r="EN360" s="53"/>
      <c r="EO360" s="53"/>
      <c r="EP360" s="53"/>
      <c r="EQ360" s="59">
        <v>11597</v>
      </c>
      <c r="ER360" s="59">
        <v>10641</v>
      </c>
      <c r="ES360" s="59">
        <v>0</v>
      </c>
      <c r="ET360" s="59">
        <v>0</v>
      </c>
      <c r="EU360" s="59">
        <v>0</v>
      </c>
      <c r="EV360" s="59">
        <v>0</v>
      </c>
      <c r="EW360" s="59">
        <v>21</v>
      </c>
      <c r="EX360" s="59">
        <v>6</v>
      </c>
      <c r="EY360" s="59">
        <v>5</v>
      </c>
      <c r="EZ360" s="59">
        <v>7</v>
      </c>
      <c r="FA360" s="59">
        <v>3</v>
      </c>
      <c r="FB360" s="59">
        <v>50</v>
      </c>
      <c r="FC360" s="59">
        <v>48</v>
      </c>
      <c r="FD360" s="59">
        <v>0</v>
      </c>
      <c r="FE360" s="59">
        <v>0</v>
      </c>
      <c r="FF360" s="59">
        <v>2</v>
      </c>
      <c r="FG360" s="59">
        <v>0</v>
      </c>
      <c r="FH360" s="59">
        <v>0</v>
      </c>
      <c r="FI360" s="59">
        <v>5</v>
      </c>
      <c r="FJ360" s="59">
        <v>0</v>
      </c>
      <c r="FK360" s="59">
        <v>0</v>
      </c>
      <c r="FL360" s="59">
        <v>0</v>
      </c>
      <c r="FM360" s="56"/>
      <c r="FN360" s="56" t="s">
        <v>466</v>
      </c>
      <c r="FO360" s="60" t="b">
        <f t="shared" si="5"/>
        <v>1</v>
      </c>
    </row>
    <row r="361" spans="1:171" s="58" customFormat="1" ht="12.75" x14ac:dyDescent="0.2">
      <c r="A361" s="51" t="s">
        <v>437</v>
      </c>
      <c r="B361" s="52">
        <v>11597</v>
      </c>
      <c r="C361" s="53">
        <v>1</v>
      </c>
      <c r="D361" s="53">
        <v>0</v>
      </c>
      <c r="E361" s="54" t="s">
        <v>2320</v>
      </c>
      <c r="F361" s="53" t="s">
        <v>865</v>
      </c>
      <c r="G361" s="53"/>
      <c r="H361" s="53" t="s">
        <v>2312</v>
      </c>
      <c r="I361" s="53">
        <v>2</v>
      </c>
      <c r="J361" s="53" t="s">
        <v>2313</v>
      </c>
      <c r="K361" s="53" t="s">
        <v>447</v>
      </c>
      <c r="L361" s="53" t="s">
        <v>448</v>
      </c>
      <c r="M361" s="53" t="s">
        <v>447</v>
      </c>
      <c r="N361" s="53">
        <v>1</v>
      </c>
      <c r="O361" s="53">
        <v>1855</v>
      </c>
      <c r="P361" s="53">
        <v>466</v>
      </c>
      <c r="Q361" s="53" t="s">
        <v>153</v>
      </c>
      <c r="R361" s="53" t="s">
        <v>153</v>
      </c>
      <c r="S361" s="53" t="s">
        <v>153</v>
      </c>
      <c r="T361" s="53" t="s">
        <v>2316</v>
      </c>
      <c r="U361" s="53" t="s">
        <v>153</v>
      </c>
      <c r="V361" s="53" t="s">
        <v>153</v>
      </c>
      <c r="W361" s="53" t="s">
        <v>153</v>
      </c>
      <c r="X361" s="53" t="s">
        <v>153</v>
      </c>
      <c r="Y361" s="53" t="s">
        <v>153</v>
      </c>
      <c r="Z361" s="51"/>
      <c r="AA361" s="51" t="s">
        <v>452</v>
      </c>
      <c r="AB361" s="51" t="s">
        <v>2320</v>
      </c>
      <c r="AC361" s="51" t="s">
        <v>865</v>
      </c>
      <c r="AD361" s="51" t="s">
        <v>2312</v>
      </c>
      <c r="AE361" s="51" t="s">
        <v>2313</v>
      </c>
      <c r="AF361" s="53">
        <v>2</v>
      </c>
      <c r="AG361" s="53">
        <v>1784</v>
      </c>
      <c r="AH361" s="53">
        <v>435</v>
      </c>
      <c r="AI361" s="53">
        <v>0</v>
      </c>
      <c r="AJ361" s="53" t="s">
        <v>153</v>
      </c>
      <c r="AK361" s="53" t="s">
        <v>153</v>
      </c>
      <c r="AL361" s="53" t="s">
        <v>153</v>
      </c>
      <c r="AM361" s="53" t="s">
        <v>2316</v>
      </c>
      <c r="AN361" s="53" t="s">
        <v>153</v>
      </c>
      <c r="AO361" s="53" t="s">
        <v>153</v>
      </c>
      <c r="AP361" s="53" t="s">
        <v>153</v>
      </c>
      <c r="AQ361" s="53" t="s">
        <v>153</v>
      </c>
      <c r="AR361" s="53" t="s">
        <v>153</v>
      </c>
      <c r="AS361" s="53">
        <v>2015</v>
      </c>
      <c r="AT361" s="53" t="s">
        <v>2322</v>
      </c>
      <c r="AU361" s="53" t="s">
        <v>153</v>
      </c>
      <c r="AV361" s="53" t="s">
        <v>153</v>
      </c>
      <c r="AW361" s="53" t="s">
        <v>439</v>
      </c>
      <c r="AX361" s="53" t="s">
        <v>153</v>
      </c>
      <c r="AY361" s="51"/>
      <c r="AZ361" s="51" t="s">
        <v>153</v>
      </c>
      <c r="BA361" s="53">
        <v>10641</v>
      </c>
      <c r="BB361" s="53">
        <v>0</v>
      </c>
      <c r="BC361" s="53"/>
      <c r="BD361" s="53"/>
      <c r="BE361" s="53"/>
      <c r="BF361" s="53"/>
      <c r="BG361" s="53"/>
      <c r="BH361" s="53"/>
      <c r="BI361" s="53"/>
      <c r="BJ361" s="51">
        <v>3.9798206278026904</v>
      </c>
      <c r="BK361" s="53"/>
      <c r="BL361" s="53"/>
      <c r="BM361" s="53"/>
      <c r="BN361" s="53" t="s">
        <v>873</v>
      </c>
      <c r="BO361" s="53"/>
      <c r="BP361" s="53"/>
      <c r="BQ361" s="53" t="s">
        <v>873</v>
      </c>
      <c r="BR361" s="53"/>
      <c r="BS361" s="53"/>
      <c r="BT361" s="53"/>
      <c r="BU361" s="53"/>
      <c r="BV361" s="53"/>
      <c r="BW361" s="53"/>
      <c r="BX361" s="53"/>
      <c r="BY361" s="53"/>
      <c r="BZ361" s="53"/>
      <c r="CA361" s="53"/>
      <c r="CB361" s="53"/>
      <c r="CC361" s="53"/>
      <c r="CD361" s="53"/>
      <c r="CE361" s="53"/>
      <c r="CF361" s="53"/>
      <c r="CG361" s="53"/>
      <c r="CH361" s="53"/>
      <c r="CI361" s="53">
        <v>2017</v>
      </c>
      <c r="CJ361" s="53" t="s">
        <v>448</v>
      </c>
      <c r="CK361" s="53" t="s">
        <v>463</v>
      </c>
      <c r="CL361" s="53" t="s">
        <v>463</v>
      </c>
      <c r="CM361" s="53" t="s">
        <v>463</v>
      </c>
      <c r="CN361" s="53" t="s">
        <v>463</v>
      </c>
      <c r="CO361" s="53" t="s">
        <v>465</v>
      </c>
      <c r="CP361" s="53">
        <v>22</v>
      </c>
      <c r="CQ361" s="53">
        <v>0</v>
      </c>
      <c r="CR361" s="53">
        <v>1</v>
      </c>
      <c r="CS361" s="53">
        <v>21</v>
      </c>
      <c r="CT361" s="53">
        <v>0</v>
      </c>
      <c r="CU361" s="53">
        <v>5</v>
      </c>
      <c r="CV361" s="53">
        <v>1</v>
      </c>
      <c r="CW361" s="53">
        <v>2</v>
      </c>
      <c r="CX361" s="53">
        <v>0</v>
      </c>
      <c r="CY361" s="53">
        <v>0</v>
      </c>
      <c r="CZ361" s="53">
        <v>7</v>
      </c>
      <c r="DA361" s="53">
        <v>2</v>
      </c>
      <c r="DB361" s="53">
        <v>5</v>
      </c>
      <c r="DC361" s="53" t="s">
        <v>153</v>
      </c>
      <c r="DD361" s="53" t="s">
        <v>153</v>
      </c>
      <c r="DE361" s="53" t="s">
        <v>153</v>
      </c>
      <c r="DF361" s="53">
        <v>13</v>
      </c>
      <c r="DG361" s="53" t="s">
        <v>465</v>
      </c>
      <c r="DH361" s="53">
        <v>50</v>
      </c>
      <c r="DI361" s="53">
        <v>0</v>
      </c>
      <c r="DJ361" s="53">
        <v>0</v>
      </c>
      <c r="DK361" s="53">
        <v>50</v>
      </c>
      <c r="DL361" s="53">
        <v>2</v>
      </c>
      <c r="DM361" s="53">
        <v>2</v>
      </c>
      <c r="DN361" s="53">
        <v>4</v>
      </c>
      <c r="DO361" s="53">
        <v>1</v>
      </c>
      <c r="DP361" s="53">
        <v>0</v>
      </c>
      <c r="DQ361" s="53">
        <v>1</v>
      </c>
      <c r="DR361" s="53">
        <v>14</v>
      </c>
      <c r="DS361" s="53">
        <v>6</v>
      </c>
      <c r="DT361" s="53">
        <v>20</v>
      </c>
      <c r="DU361" s="53" t="s">
        <v>153</v>
      </c>
      <c r="DV361" s="53" t="s">
        <v>153</v>
      </c>
      <c r="DW361" s="51"/>
      <c r="DX361" s="53">
        <v>0</v>
      </c>
      <c r="DY361" s="53">
        <v>9</v>
      </c>
      <c r="DZ361" s="53">
        <v>5</v>
      </c>
      <c r="EA361" s="53">
        <v>0</v>
      </c>
      <c r="EB361" s="53"/>
      <c r="EC361" s="53"/>
      <c r="ED361" s="53"/>
      <c r="EE361" s="51">
        <v>1.0845986984815619</v>
      </c>
      <c r="EF361" s="53"/>
      <c r="EG361" s="53"/>
      <c r="EH361" s="53"/>
      <c r="EI361" s="53"/>
      <c r="EJ361" s="53"/>
      <c r="EK361" s="53">
        <v>5</v>
      </c>
      <c r="EL361" s="53"/>
      <c r="EM361" s="53"/>
      <c r="EN361" s="53"/>
      <c r="EO361" s="53"/>
      <c r="EP361" s="53"/>
      <c r="EQ361" s="59">
        <v>11597</v>
      </c>
      <c r="ER361" s="59">
        <v>10641</v>
      </c>
      <c r="ES361" s="59">
        <v>0</v>
      </c>
      <c r="ET361" s="59">
        <v>0</v>
      </c>
      <c r="EU361" s="59">
        <v>0</v>
      </c>
      <c r="EV361" s="59">
        <v>0</v>
      </c>
      <c r="EW361" s="56"/>
      <c r="EX361" s="56"/>
      <c r="EY361" s="56"/>
      <c r="EZ361" s="56"/>
      <c r="FA361" s="56"/>
      <c r="FB361" s="56"/>
      <c r="FC361" s="56"/>
      <c r="FD361" s="56"/>
      <c r="FE361" s="56"/>
      <c r="FF361" s="56"/>
      <c r="FG361" s="56"/>
      <c r="FH361" s="56"/>
      <c r="FI361" s="56"/>
      <c r="FJ361" s="56"/>
      <c r="FK361" s="56"/>
      <c r="FL361" s="56"/>
      <c r="FM361" s="56"/>
      <c r="FN361" s="56" t="s">
        <v>466</v>
      </c>
      <c r="FO361" s="60" t="b">
        <f t="shared" si="5"/>
        <v>1</v>
      </c>
    </row>
    <row r="362" spans="1:171" s="58" customFormat="1" ht="12.75" x14ac:dyDescent="0.2">
      <c r="A362" s="51" t="s">
        <v>437</v>
      </c>
      <c r="B362" s="52">
        <v>70040</v>
      </c>
      <c r="C362" s="53">
        <v>0</v>
      </c>
      <c r="D362" s="53">
        <v>1</v>
      </c>
      <c r="E362" s="54" t="s">
        <v>2323</v>
      </c>
      <c r="F362" s="53" t="s">
        <v>935</v>
      </c>
      <c r="G362" s="53"/>
      <c r="H362" s="53" t="s">
        <v>2324</v>
      </c>
      <c r="I362" s="53">
        <v>2</v>
      </c>
      <c r="J362" s="53" t="s">
        <v>2325</v>
      </c>
      <c r="K362" s="53" t="s">
        <v>447</v>
      </c>
      <c r="L362" s="53" t="s">
        <v>472</v>
      </c>
      <c r="M362" s="53" t="s">
        <v>447</v>
      </c>
      <c r="N362" s="53">
        <v>1</v>
      </c>
      <c r="O362" s="53">
        <v>2103</v>
      </c>
      <c r="P362" s="53">
        <v>141</v>
      </c>
      <c r="Q362" s="53" t="s">
        <v>1270</v>
      </c>
      <c r="R362" s="53" t="s">
        <v>2326</v>
      </c>
      <c r="S362" s="53" t="s">
        <v>2327</v>
      </c>
      <c r="T362" s="53" t="s">
        <v>2328</v>
      </c>
      <c r="U362" s="53" t="s">
        <v>2329</v>
      </c>
      <c r="V362" s="53" t="s">
        <v>2330</v>
      </c>
      <c r="W362" s="53" t="s">
        <v>153</v>
      </c>
      <c r="X362" s="53" t="s">
        <v>2331</v>
      </c>
      <c r="Y362" s="53" t="s">
        <v>1871</v>
      </c>
      <c r="Z362" s="51"/>
      <c r="AA362" s="51" t="s">
        <v>452</v>
      </c>
      <c r="AB362" s="51" t="s">
        <v>2323</v>
      </c>
      <c r="AC362" s="51" t="s">
        <v>935</v>
      </c>
      <c r="AD362" s="51" t="s">
        <v>2324</v>
      </c>
      <c r="AE362" s="51" t="s">
        <v>2325</v>
      </c>
      <c r="AF362" s="53">
        <v>1</v>
      </c>
      <c r="AG362" s="53">
        <v>2013</v>
      </c>
      <c r="AH362" s="53">
        <v>134</v>
      </c>
      <c r="AI362" s="53">
        <v>1</v>
      </c>
      <c r="AJ362" s="53" t="s">
        <v>1270</v>
      </c>
      <c r="AK362" s="53" t="s">
        <v>2326</v>
      </c>
      <c r="AL362" s="53" t="s">
        <v>2327</v>
      </c>
      <c r="AM362" s="53" t="s">
        <v>2328</v>
      </c>
      <c r="AN362" s="53" t="s">
        <v>2331</v>
      </c>
      <c r="AO362" s="53" t="s">
        <v>1871</v>
      </c>
      <c r="AP362" s="53" t="s">
        <v>2329</v>
      </c>
      <c r="AQ362" s="53" t="s">
        <v>2330</v>
      </c>
      <c r="AR362" s="53" t="s">
        <v>153</v>
      </c>
      <c r="AS362" s="53">
        <v>2015</v>
      </c>
      <c r="AT362" s="53" t="s">
        <v>153</v>
      </c>
      <c r="AU362" s="53" t="s">
        <v>153</v>
      </c>
      <c r="AV362" s="53" t="s">
        <v>153</v>
      </c>
      <c r="AW362" s="53" t="s">
        <v>439</v>
      </c>
      <c r="AX362" s="53" t="s">
        <v>439</v>
      </c>
      <c r="AY362" s="51"/>
      <c r="AZ362" s="51" t="s">
        <v>153</v>
      </c>
      <c r="BA362" s="53">
        <v>10433</v>
      </c>
      <c r="BB362" s="53">
        <v>0</v>
      </c>
      <c r="BC362" s="53"/>
      <c r="BD362" s="53"/>
      <c r="BE362" s="53"/>
      <c r="BF362" s="53"/>
      <c r="BG362" s="53"/>
      <c r="BH362" s="53" t="s">
        <v>532</v>
      </c>
      <c r="BI362" s="53"/>
      <c r="BJ362" s="51">
        <v>4.4709388971684056</v>
      </c>
      <c r="BK362" s="53"/>
      <c r="BL362" s="53"/>
      <c r="BM362" s="53"/>
      <c r="BN362" s="53" t="s">
        <v>701</v>
      </c>
      <c r="BO362" s="53"/>
      <c r="BP362" s="53"/>
      <c r="BQ362" s="53" t="s">
        <v>701</v>
      </c>
      <c r="BR362" s="53"/>
      <c r="BS362" s="53"/>
      <c r="BT362" s="53"/>
      <c r="BU362" s="53"/>
      <c r="BV362" s="53"/>
      <c r="BW362" s="53"/>
      <c r="BX362" s="53"/>
      <c r="BY362" s="53"/>
      <c r="BZ362" s="53"/>
      <c r="CA362" s="53"/>
      <c r="CB362" s="53"/>
      <c r="CC362" s="53"/>
      <c r="CD362" s="53"/>
      <c r="CE362" s="53"/>
      <c r="CF362" s="53" t="s">
        <v>462</v>
      </c>
      <c r="CG362" s="53"/>
      <c r="CH362" s="53"/>
      <c r="CI362" s="53">
        <v>2017</v>
      </c>
      <c r="CJ362" s="53" t="s">
        <v>472</v>
      </c>
      <c r="CK362" s="53" t="s">
        <v>463</v>
      </c>
      <c r="CL362" s="53" t="s">
        <v>463</v>
      </c>
      <c r="CM362" s="53" t="s">
        <v>463</v>
      </c>
      <c r="CN362" s="53" t="s">
        <v>463</v>
      </c>
      <c r="CO362" s="53" t="s">
        <v>465</v>
      </c>
      <c r="CP362" s="53">
        <v>13</v>
      </c>
      <c r="CQ362" s="53">
        <v>0</v>
      </c>
      <c r="CR362" s="53">
        <v>5</v>
      </c>
      <c r="CS362" s="53">
        <v>8</v>
      </c>
      <c r="CT362" s="53">
        <v>0</v>
      </c>
      <c r="CU362" s="53">
        <v>2</v>
      </c>
      <c r="CV362" s="53">
        <v>2</v>
      </c>
      <c r="CW362" s="53">
        <v>1</v>
      </c>
      <c r="CX362" s="53">
        <v>2</v>
      </c>
      <c r="CY362" s="53">
        <v>0</v>
      </c>
      <c r="CZ362" s="53">
        <v>0</v>
      </c>
      <c r="DA362" s="53">
        <v>4</v>
      </c>
      <c r="DB362" s="53">
        <v>2</v>
      </c>
      <c r="DC362" s="53" t="s">
        <v>153</v>
      </c>
      <c r="DD362" s="53" t="s">
        <v>153</v>
      </c>
      <c r="DE362" s="53" t="s">
        <v>153</v>
      </c>
      <c r="DF362" s="53">
        <v>0</v>
      </c>
      <c r="DG362" s="53" t="s">
        <v>465</v>
      </c>
      <c r="DH362" s="53">
        <v>3</v>
      </c>
      <c r="DI362" s="53">
        <v>0</v>
      </c>
      <c r="DJ362" s="53">
        <v>1</v>
      </c>
      <c r="DK362" s="53">
        <v>2</v>
      </c>
      <c r="DL362" s="53">
        <v>0</v>
      </c>
      <c r="DM362" s="53">
        <v>1</v>
      </c>
      <c r="DN362" s="53">
        <v>0</v>
      </c>
      <c r="DO362" s="53">
        <v>1</v>
      </c>
      <c r="DP362" s="53">
        <v>0</v>
      </c>
      <c r="DQ362" s="53">
        <v>0</v>
      </c>
      <c r="DR362" s="53">
        <v>0</v>
      </c>
      <c r="DS362" s="53">
        <v>0</v>
      </c>
      <c r="DT362" s="53">
        <v>1</v>
      </c>
      <c r="DU362" s="53" t="s">
        <v>153</v>
      </c>
      <c r="DV362" s="53" t="s">
        <v>153</v>
      </c>
      <c r="DW362" s="51"/>
      <c r="DX362" s="53">
        <v>0</v>
      </c>
      <c r="DY362" s="53">
        <v>5</v>
      </c>
      <c r="DZ362" s="53">
        <v>4</v>
      </c>
      <c r="EA362" s="53">
        <v>4</v>
      </c>
      <c r="EB362" s="53"/>
      <c r="EC362" s="53"/>
      <c r="ED362" s="53"/>
      <c r="EE362" s="51">
        <v>-0.70422535211267612</v>
      </c>
      <c r="EF362" s="53"/>
      <c r="EG362" s="53"/>
      <c r="EH362" s="53"/>
      <c r="EI362" s="53"/>
      <c r="EJ362" s="53"/>
      <c r="EK362" s="53"/>
      <c r="EL362" s="53"/>
      <c r="EM362" s="53"/>
      <c r="EN362" s="53"/>
      <c r="EO362" s="53"/>
      <c r="EP362" s="53"/>
      <c r="EQ362" s="59">
        <v>70040</v>
      </c>
      <c r="ER362" s="59">
        <v>10433</v>
      </c>
      <c r="ES362" s="59">
        <v>0</v>
      </c>
      <c r="ET362" s="59">
        <v>0</v>
      </c>
      <c r="EU362" s="59">
        <v>0</v>
      </c>
      <c r="EV362" s="59">
        <v>0</v>
      </c>
      <c r="EW362" s="59">
        <v>8</v>
      </c>
      <c r="EX362" s="59">
        <v>8</v>
      </c>
      <c r="EY362" s="59">
        <v>0</v>
      </c>
      <c r="EZ362" s="59">
        <v>0</v>
      </c>
      <c r="FA362" s="59">
        <v>0</v>
      </c>
      <c r="FB362" s="59">
        <v>2</v>
      </c>
      <c r="FC362" s="59">
        <v>2</v>
      </c>
      <c r="FD362" s="59">
        <v>0</v>
      </c>
      <c r="FE362" s="59">
        <v>0</v>
      </c>
      <c r="FF362" s="59">
        <v>0</v>
      </c>
      <c r="FG362" s="59">
        <v>0</v>
      </c>
      <c r="FH362" s="59">
        <v>0</v>
      </c>
      <c r="FI362" s="59">
        <v>9</v>
      </c>
      <c r="FJ362" s="59">
        <v>0</v>
      </c>
      <c r="FK362" s="59">
        <v>0</v>
      </c>
      <c r="FL362" s="59">
        <v>0</v>
      </c>
      <c r="FM362" s="56"/>
      <c r="FN362" s="56" t="s">
        <v>466</v>
      </c>
      <c r="FO362" s="60" t="b">
        <f t="shared" si="5"/>
        <v>1</v>
      </c>
    </row>
    <row r="363" spans="1:171" s="58" customFormat="1" ht="12.75" x14ac:dyDescent="0.2">
      <c r="A363" s="51" t="s">
        <v>437</v>
      </c>
      <c r="B363" s="52">
        <v>70040</v>
      </c>
      <c r="C363" s="53">
        <v>1</v>
      </c>
      <c r="D363" s="53">
        <v>0</v>
      </c>
      <c r="E363" s="54" t="s">
        <v>2323</v>
      </c>
      <c r="F363" s="53" t="s">
        <v>935</v>
      </c>
      <c r="G363" s="53"/>
      <c r="H363" s="53" t="s">
        <v>2324</v>
      </c>
      <c r="I363" s="53">
        <v>2</v>
      </c>
      <c r="J363" s="53" t="s">
        <v>2325</v>
      </c>
      <c r="K363" s="53" t="s">
        <v>447</v>
      </c>
      <c r="L363" s="53" t="s">
        <v>472</v>
      </c>
      <c r="M363" s="53" t="s">
        <v>447</v>
      </c>
      <c r="N363" s="53">
        <v>1</v>
      </c>
      <c r="O363" s="53">
        <v>2103</v>
      </c>
      <c r="P363" s="53">
        <v>141</v>
      </c>
      <c r="Q363" s="53" t="s">
        <v>153</v>
      </c>
      <c r="R363" s="53" t="s">
        <v>153</v>
      </c>
      <c r="S363" s="53" t="s">
        <v>153</v>
      </c>
      <c r="T363" s="53" t="s">
        <v>2328</v>
      </c>
      <c r="U363" s="53" t="s">
        <v>153</v>
      </c>
      <c r="V363" s="53" t="s">
        <v>153</v>
      </c>
      <c r="W363" s="53" t="s">
        <v>153</v>
      </c>
      <c r="X363" s="53" t="s">
        <v>153</v>
      </c>
      <c r="Y363" s="53" t="s">
        <v>153</v>
      </c>
      <c r="Z363" s="51"/>
      <c r="AA363" s="51" t="s">
        <v>452</v>
      </c>
      <c r="AB363" s="51" t="s">
        <v>2323</v>
      </c>
      <c r="AC363" s="51" t="s">
        <v>935</v>
      </c>
      <c r="AD363" s="51" t="s">
        <v>2324</v>
      </c>
      <c r="AE363" s="51" t="s">
        <v>2325</v>
      </c>
      <c r="AF363" s="53">
        <v>1</v>
      </c>
      <c r="AG363" s="53">
        <v>2013</v>
      </c>
      <c r="AH363" s="53">
        <v>134</v>
      </c>
      <c r="AI363" s="53">
        <v>0</v>
      </c>
      <c r="AJ363" s="53" t="s">
        <v>153</v>
      </c>
      <c r="AK363" s="53" t="s">
        <v>153</v>
      </c>
      <c r="AL363" s="53" t="s">
        <v>153</v>
      </c>
      <c r="AM363" s="53" t="s">
        <v>2328</v>
      </c>
      <c r="AN363" s="53" t="s">
        <v>153</v>
      </c>
      <c r="AO363" s="53" t="s">
        <v>153</v>
      </c>
      <c r="AP363" s="53" t="s">
        <v>153</v>
      </c>
      <c r="AQ363" s="53" t="s">
        <v>153</v>
      </c>
      <c r="AR363" s="53" t="s">
        <v>153</v>
      </c>
      <c r="AS363" s="53">
        <v>2015</v>
      </c>
      <c r="AT363" s="53" t="s">
        <v>153</v>
      </c>
      <c r="AU363" s="53" t="s">
        <v>153</v>
      </c>
      <c r="AV363" s="53" t="s">
        <v>153</v>
      </c>
      <c r="AW363" s="53" t="s">
        <v>439</v>
      </c>
      <c r="AX363" s="53" t="s">
        <v>439</v>
      </c>
      <c r="AY363" s="51"/>
      <c r="AZ363" s="51" t="s">
        <v>153</v>
      </c>
      <c r="BA363" s="53">
        <v>10433</v>
      </c>
      <c r="BB363" s="53">
        <v>0</v>
      </c>
      <c r="BC363" s="53"/>
      <c r="BD363" s="53"/>
      <c r="BE363" s="53"/>
      <c r="BF363" s="53"/>
      <c r="BG363" s="53"/>
      <c r="BH363" s="53"/>
      <c r="BI363" s="53"/>
      <c r="BJ363" s="51">
        <v>4.4709388971684056</v>
      </c>
      <c r="BK363" s="53"/>
      <c r="BL363" s="53"/>
      <c r="BM363" s="53"/>
      <c r="BN363" s="53" t="s">
        <v>701</v>
      </c>
      <c r="BO363" s="53"/>
      <c r="BP363" s="53"/>
      <c r="BQ363" s="53" t="s">
        <v>701</v>
      </c>
      <c r="BR363" s="53"/>
      <c r="BS363" s="53"/>
      <c r="BT363" s="53"/>
      <c r="BU363" s="53"/>
      <c r="BV363" s="53"/>
      <c r="BW363" s="53"/>
      <c r="BX363" s="53"/>
      <c r="BY363" s="53"/>
      <c r="BZ363" s="53"/>
      <c r="CA363" s="53"/>
      <c r="CB363" s="53"/>
      <c r="CC363" s="53"/>
      <c r="CD363" s="53"/>
      <c r="CE363" s="53"/>
      <c r="CF363" s="53"/>
      <c r="CG363" s="53"/>
      <c r="CH363" s="53"/>
      <c r="CI363" s="53">
        <v>2017</v>
      </c>
      <c r="CJ363" s="53" t="s">
        <v>472</v>
      </c>
      <c r="CK363" s="53" t="s">
        <v>463</v>
      </c>
      <c r="CL363" s="53" t="s">
        <v>463</v>
      </c>
      <c r="CM363" s="53" t="s">
        <v>463</v>
      </c>
      <c r="CN363" s="53" t="s">
        <v>463</v>
      </c>
      <c r="CO363" s="53" t="s">
        <v>465</v>
      </c>
      <c r="CP363" s="53">
        <v>13</v>
      </c>
      <c r="CQ363" s="53">
        <v>0</v>
      </c>
      <c r="CR363" s="53">
        <v>5</v>
      </c>
      <c r="CS363" s="53">
        <v>8</v>
      </c>
      <c r="CT363" s="53">
        <v>0</v>
      </c>
      <c r="CU363" s="53">
        <v>2</v>
      </c>
      <c r="CV363" s="53">
        <v>2</v>
      </c>
      <c r="CW363" s="53">
        <v>1</v>
      </c>
      <c r="CX363" s="53">
        <v>2</v>
      </c>
      <c r="CY363" s="53">
        <v>0</v>
      </c>
      <c r="CZ363" s="53">
        <v>0</v>
      </c>
      <c r="DA363" s="53">
        <v>4</v>
      </c>
      <c r="DB363" s="53">
        <v>2</v>
      </c>
      <c r="DC363" s="53" t="s">
        <v>153</v>
      </c>
      <c r="DD363" s="53" t="s">
        <v>153</v>
      </c>
      <c r="DE363" s="53" t="s">
        <v>153</v>
      </c>
      <c r="DF363" s="53">
        <v>0</v>
      </c>
      <c r="DG363" s="53" t="s">
        <v>465</v>
      </c>
      <c r="DH363" s="53">
        <v>3</v>
      </c>
      <c r="DI363" s="53">
        <v>0</v>
      </c>
      <c r="DJ363" s="53">
        <v>1</v>
      </c>
      <c r="DK363" s="53">
        <v>2</v>
      </c>
      <c r="DL363" s="53">
        <v>0</v>
      </c>
      <c r="DM363" s="53">
        <v>1</v>
      </c>
      <c r="DN363" s="53">
        <v>0</v>
      </c>
      <c r="DO363" s="53">
        <v>1</v>
      </c>
      <c r="DP363" s="53">
        <v>0</v>
      </c>
      <c r="DQ363" s="53">
        <v>0</v>
      </c>
      <c r="DR363" s="53">
        <v>0</v>
      </c>
      <c r="DS363" s="53">
        <v>0</v>
      </c>
      <c r="DT363" s="53">
        <v>1</v>
      </c>
      <c r="DU363" s="53" t="s">
        <v>153</v>
      </c>
      <c r="DV363" s="53" t="s">
        <v>153</v>
      </c>
      <c r="DW363" s="51"/>
      <c r="DX363" s="53">
        <v>0</v>
      </c>
      <c r="DY363" s="53">
        <v>5</v>
      </c>
      <c r="DZ363" s="53">
        <v>4</v>
      </c>
      <c r="EA363" s="53">
        <v>4</v>
      </c>
      <c r="EB363" s="53"/>
      <c r="EC363" s="53"/>
      <c r="ED363" s="53"/>
      <c r="EE363" s="51">
        <v>-0.70422535211267612</v>
      </c>
      <c r="EF363" s="53"/>
      <c r="EG363" s="53"/>
      <c r="EH363" s="53"/>
      <c r="EI363" s="53"/>
      <c r="EJ363" s="53"/>
      <c r="EK363" s="53"/>
      <c r="EL363" s="53"/>
      <c r="EM363" s="53"/>
      <c r="EN363" s="53"/>
      <c r="EO363" s="53"/>
      <c r="EP363" s="53"/>
      <c r="EQ363" s="59">
        <v>70040</v>
      </c>
      <c r="ER363" s="59">
        <v>10433</v>
      </c>
      <c r="ES363" s="59">
        <v>0</v>
      </c>
      <c r="ET363" s="59">
        <v>0</v>
      </c>
      <c r="EU363" s="59">
        <v>0</v>
      </c>
      <c r="EV363" s="59">
        <v>0</v>
      </c>
      <c r="EW363" s="56"/>
      <c r="EX363" s="56"/>
      <c r="EY363" s="56"/>
      <c r="EZ363" s="56"/>
      <c r="FA363" s="56"/>
      <c r="FB363" s="56"/>
      <c r="FC363" s="56"/>
      <c r="FD363" s="56"/>
      <c r="FE363" s="56"/>
      <c r="FF363" s="56"/>
      <c r="FG363" s="56"/>
      <c r="FH363" s="56"/>
      <c r="FI363" s="56"/>
      <c r="FJ363" s="56"/>
      <c r="FK363" s="56"/>
      <c r="FL363" s="56"/>
      <c r="FM363" s="56"/>
      <c r="FN363" s="56" t="s">
        <v>466</v>
      </c>
      <c r="FO363" s="60" t="b">
        <f t="shared" si="5"/>
        <v>1</v>
      </c>
    </row>
  </sheetData>
  <autoFilter ref="A1:EC1"/>
  <pageMargins left="0.7" right="0.7" top="0.75" bottom="0.75" header="0.3" footer="0.3"/>
  <pageSetup paperSize="9"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X163"/>
  <sheetViews>
    <sheetView tabSelected="1" topLeftCell="BA1" workbookViewId="0">
      <selection activeCell="BA2" sqref="BA2"/>
    </sheetView>
  </sheetViews>
  <sheetFormatPr baseColWidth="10" defaultColWidth="9.140625" defaultRowHeight="12.75" x14ac:dyDescent="0.2"/>
  <cols>
    <col min="1" max="4" width="11" style="64" customWidth="1"/>
    <col min="5" max="5" width="14" style="64" customWidth="1"/>
    <col min="6" max="9" width="11" style="64" customWidth="1"/>
    <col min="10" max="10" width="38" style="64" customWidth="1"/>
    <col min="11" max="16" width="11" style="64" customWidth="1"/>
    <col min="17" max="17" width="38" style="64" customWidth="1"/>
    <col min="18" max="18" width="26" style="64" customWidth="1"/>
    <col min="19" max="19" width="37" style="64" customWidth="1"/>
    <col min="20" max="20" width="24" style="64" customWidth="1"/>
    <col min="21" max="21" width="40" style="64" customWidth="1"/>
    <col min="22" max="22" width="14" style="64" customWidth="1"/>
    <col min="23" max="23" width="11" style="64" customWidth="1"/>
    <col min="24" max="24" width="22" style="64" customWidth="1"/>
    <col min="25" max="25" width="30" style="64" customWidth="1"/>
    <col min="26" max="28" width="11" style="64" customWidth="1"/>
    <col min="29" max="29" width="13" style="64" customWidth="1"/>
    <col min="30" max="30" width="14" style="64" customWidth="1"/>
    <col min="31" max="31" width="13" style="64" customWidth="1"/>
    <col min="32" max="32" width="15" style="64" customWidth="1"/>
    <col min="33" max="34" width="11" style="64" customWidth="1"/>
    <col min="35" max="35" width="12" style="64" customWidth="1"/>
    <col min="36" max="39" width="11" style="64" customWidth="1"/>
    <col min="40" max="41" width="12" style="64" customWidth="1"/>
    <col min="42" max="42" width="11" style="64" customWidth="1"/>
    <col min="43" max="44" width="13" style="64" customWidth="1"/>
    <col min="45" max="45" width="12" style="64" customWidth="1"/>
    <col min="46" max="46" width="40" style="64" customWidth="1"/>
    <col min="47" max="48" width="11" style="64" customWidth="1"/>
    <col min="49" max="50" width="26" style="64" customWidth="1"/>
    <col min="51" max="51" width="13" style="64" customWidth="1"/>
    <col min="52" max="52" width="16" style="64" customWidth="1"/>
    <col min="53" max="54" width="11" style="64" customWidth="1"/>
    <col min="55" max="56" width="18" style="64" customWidth="1"/>
    <col min="57" max="57" width="25" style="64" customWidth="1"/>
    <col min="58" max="58" width="18" style="64" customWidth="1"/>
    <col min="59" max="59" width="14" style="64" customWidth="1"/>
    <col min="60" max="60" width="40" style="64" customWidth="1"/>
    <col min="61" max="64" width="14" style="64" customWidth="1"/>
    <col min="65" max="65" width="18" style="64" customWidth="1"/>
    <col min="66" max="66" width="14" style="64" customWidth="1"/>
    <col min="67" max="67" width="15" style="64" customWidth="1"/>
    <col min="68" max="68" width="14" style="64" customWidth="1"/>
    <col min="69" max="69" width="40" style="64" customWidth="1"/>
    <col min="70" max="70" width="26" style="64" customWidth="1"/>
    <col min="71" max="71" width="12" style="64" customWidth="1"/>
    <col min="72" max="91" width="11" style="64" customWidth="1"/>
    <col min="92" max="93" width="32" style="64" customWidth="1"/>
    <col min="94" max="94" width="12" style="64" customWidth="1"/>
    <col min="95" max="109" width="11" style="64" customWidth="1"/>
    <col min="110" max="110" width="40" style="64" customWidth="1"/>
    <col min="111" max="112" width="12" style="64" customWidth="1"/>
    <col min="113" max="116" width="11" style="64" customWidth="1"/>
    <col min="117" max="117" width="13" style="64" customWidth="1"/>
    <col min="118" max="121" width="21" style="64" customWidth="1"/>
    <col min="122" max="122" width="13" style="64" customWidth="1"/>
    <col min="123" max="123" width="17" style="64" customWidth="1"/>
    <col min="124" max="124" width="13" style="64" customWidth="1"/>
    <col min="125" max="125" width="40" style="64" customWidth="1"/>
    <col min="126" max="127" width="18" style="64" customWidth="1"/>
    <col min="128" max="128" width="11" style="64" customWidth="1"/>
    <col min="129" max="151" width="9.140625" style="64"/>
    <col min="152" max="152" width="9.140625" style="169"/>
    <col min="153" max="153" width="12.7109375" style="64" customWidth="1"/>
    <col min="154" max="154" width="15.42578125" style="64" customWidth="1"/>
    <col min="155" max="256" width="9.140625" style="64"/>
    <col min="257" max="260" width="11" style="64" customWidth="1"/>
    <col min="261" max="261" width="14" style="64" customWidth="1"/>
    <col min="262" max="265" width="11" style="64" customWidth="1"/>
    <col min="266" max="266" width="38" style="64" customWidth="1"/>
    <col min="267" max="272" width="11" style="64" customWidth="1"/>
    <col min="273" max="273" width="38" style="64" customWidth="1"/>
    <col min="274" max="274" width="26" style="64" customWidth="1"/>
    <col min="275" max="275" width="37" style="64" customWidth="1"/>
    <col min="276" max="276" width="24" style="64" customWidth="1"/>
    <col min="277" max="277" width="40" style="64" customWidth="1"/>
    <col min="278" max="278" width="14" style="64" customWidth="1"/>
    <col min="279" max="279" width="11" style="64" customWidth="1"/>
    <col min="280" max="280" width="22" style="64" customWidth="1"/>
    <col min="281" max="281" width="30" style="64" customWidth="1"/>
    <col min="282" max="284" width="11" style="64" customWidth="1"/>
    <col min="285" max="285" width="13" style="64" customWidth="1"/>
    <col min="286" max="286" width="14" style="64" customWidth="1"/>
    <col min="287" max="287" width="13" style="64" customWidth="1"/>
    <col min="288" max="288" width="15" style="64" customWidth="1"/>
    <col min="289" max="290" width="11" style="64" customWidth="1"/>
    <col min="291" max="291" width="12" style="64" customWidth="1"/>
    <col min="292" max="295" width="11" style="64" customWidth="1"/>
    <col min="296" max="297" width="12" style="64" customWidth="1"/>
    <col min="298" max="298" width="11" style="64" customWidth="1"/>
    <col min="299" max="300" width="13" style="64" customWidth="1"/>
    <col min="301" max="301" width="12" style="64" customWidth="1"/>
    <col min="302" max="302" width="40" style="64" customWidth="1"/>
    <col min="303" max="304" width="11" style="64" customWidth="1"/>
    <col min="305" max="306" width="26" style="64" customWidth="1"/>
    <col min="307" max="307" width="13" style="64" customWidth="1"/>
    <col min="308" max="308" width="16" style="64" customWidth="1"/>
    <col min="309" max="310" width="11" style="64" customWidth="1"/>
    <col min="311" max="312" width="18" style="64" customWidth="1"/>
    <col min="313" max="313" width="25" style="64" customWidth="1"/>
    <col min="314" max="314" width="18" style="64" customWidth="1"/>
    <col min="315" max="315" width="14" style="64" customWidth="1"/>
    <col min="316" max="316" width="40" style="64" customWidth="1"/>
    <col min="317" max="320" width="14" style="64" customWidth="1"/>
    <col min="321" max="321" width="18" style="64" customWidth="1"/>
    <col min="322" max="322" width="14" style="64" customWidth="1"/>
    <col min="323" max="323" width="15" style="64" customWidth="1"/>
    <col min="324" max="324" width="14" style="64" customWidth="1"/>
    <col min="325" max="325" width="40" style="64" customWidth="1"/>
    <col min="326" max="326" width="26" style="64" customWidth="1"/>
    <col min="327" max="327" width="12" style="64" customWidth="1"/>
    <col min="328" max="347" width="11" style="64" customWidth="1"/>
    <col min="348" max="349" width="32" style="64" customWidth="1"/>
    <col min="350" max="350" width="12" style="64" customWidth="1"/>
    <col min="351" max="365" width="11" style="64" customWidth="1"/>
    <col min="366" max="366" width="40" style="64" customWidth="1"/>
    <col min="367" max="368" width="12" style="64" customWidth="1"/>
    <col min="369" max="372" width="11" style="64" customWidth="1"/>
    <col min="373" max="373" width="13" style="64" customWidth="1"/>
    <col min="374" max="377" width="21" style="64" customWidth="1"/>
    <col min="378" max="378" width="13" style="64" customWidth="1"/>
    <col min="379" max="379" width="17" style="64" customWidth="1"/>
    <col min="380" max="380" width="13" style="64" customWidth="1"/>
    <col min="381" max="381" width="40" style="64" customWidth="1"/>
    <col min="382" max="383" width="18" style="64" customWidth="1"/>
    <col min="384" max="384" width="11" style="64" customWidth="1"/>
    <col min="385" max="512" width="9.140625" style="64"/>
    <col min="513" max="516" width="11" style="64" customWidth="1"/>
    <col min="517" max="517" width="14" style="64" customWidth="1"/>
    <col min="518" max="521" width="11" style="64" customWidth="1"/>
    <col min="522" max="522" width="38" style="64" customWidth="1"/>
    <col min="523" max="528" width="11" style="64" customWidth="1"/>
    <col min="529" max="529" width="38" style="64" customWidth="1"/>
    <col min="530" max="530" width="26" style="64" customWidth="1"/>
    <col min="531" max="531" width="37" style="64" customWidth="1"/>
    <col min="532" max="532" width="24" style="64" customWidth="1"/>
    <col min="533" max="533" width="40" style="64" customWidth="1"/>
    <col min="534" max="534" width="14" style="64" customWidth="1"/>
    <col min="535" max="535" width="11" style="64" customWidth="1"/>
    <col min="536" max="536" width="22" style="64" customWidth="1"/>
    <col min="537" max="537" width="30" style="64" customWidth="1"/>
    <col min="538" max="540" width="11" style="64" customWidth="1"/>
    <col min="541" max="541" width="13" style="64" customWidth="1"/>
    <col min="542" max="542" width="14" style="64" customWidth="1"/>
    <col min="543" max="543" width="13" style="64" customWidth="1"/>
    <col min="544" max="544" width="15" style="64" customWidth="1"/>
    <col min="545" max="546" width="11" style="64" customWidth="1"/>
    <col min="547" max="547" width="12" style="64" customWidth="1"/>
    <col min="548" max="551" width="11" style="64" customWidth="1"/>
    <col min="552" max="553" width="12" style="64" customWidth="1"/>
    <col min="554" max="554" width="11" style="64" customWidth="1"/>
    <col min="555" max="556" width="13" style="64" customWidth="1"/>
    <col min="557" max="557" width="12" style="64" customWidth="1"/>
    <col min="558" max="558" width="40" style="64" customWidth="1"/>
    <col min="559" max="560" width="11" style="64" customWidth="1"/>
    <col min="561" max="562" width="26" style="64" customWidth="1"/>
    <col min="563" max="563" width="13" style="64" customWidth="1"/>
    <col min="564" max="564" width="16" style="64" customWidth="1"/>
    <col min="565" max="566" width="11" style="64" customWidth="1"/>
    <col min="567" max="568" width="18" style="64" customWidth="1"/>
    <col min="569" max="569" width="25" style="64" customWidth="1"/>
    <col min="570" max="570" width="18" style="64" customWidth="1"/>
    <col min="571" max="571" width="14" style="64" customWidth="1"/>
    <col min="572" max="572" width="40" style="64" customWidth="1"/>
    <col min="573" max="576" width="14" style="64" customWidth="1"/>
    <col min="577" max="577" width="18" style="64" customWidth="1"/>
    <col min="578" max="578" width="14" style="64" customWidth="1"/>
    <col min="579" max="579" width="15" style="64" customWidth="1"/>
    <col min="580" max="580" width="14" style="64" customWidth="1"/>
    <col min="581" max="581" width="40" style="64" customWidth="1"/>
    <col min="582" max="582" width="26" style="64" customWidth="1"/>
    <col min="583" max="583" width="12" style="64" customWidth="1"/>
    <col min="584" max="603" width="11" style="64" customWidth="1"/>
    <col min="604" max="605" width="32" style="64" customWidth="1"/>
    <col min="606" max="606" width="12" style="64" customWidth="1"/>
    <col min="607" max="621" width="11" style="64" customWidth="1"/>
    <col min="622" max="622" width="40" style="64" customWidth="1"/>
    <col min="623" max="624" width="12" style="64" customWidth="1"/>
    <col min="625" max="628" width="11" style="64" customWidth="1"/>
    <col min="629" max="629" width="13" style="64" customWidth="1"/>
    <col min="630" max="633" width="21" style="64" customWidth="1"/>
    <col min="634" max="634" width="13" style="64" customWidth="1"/>
    <col min="635" max="635" width="17" style="64" customWidth="1"/>
    <col min="636" max="636" width="13" style="64" customWidth="1"/>
    <col min="637" max="637" width="40" style="64" customWidth="1"/>
    <col min="638" max="639" width="18" style="64" customWidth="1"/>
    <col min="640" max="640" width="11" style="64" customWidth="1"/>
    <col min="641" max="768" width="9.140625" style="64"/>
    <col min="769" max="772" width="11" style="64" customWidth="1"/>
    <col min="773" max="773" width="14" style="64" customWidth="1"/>
    <col min="774" max="777" width="11" style="64" customWidth="1"/>
    <col min="778" max="778" width="38" style="64" customWidth="1"/>
    <col min="779" max="784" width="11" style="64" customWidth="1"/>
    <col min="785" max="785" width="38" style="64" customWidth="1"/>
    <col min="786" max="786" width="26" style="64" customWidth="1"/>
    <col min="787" max="787" width="37" style="64" customWidth="1"/>
    <col min="788" max="788" width="24" style="64" customWidth="1"/>
    <col min="789" max="789" width="40" style="64" customWidth="1"/>
    <col min="790" max="790" width="14" style="64" customWidth="1"/>
    <col min="791" max="791" width="11" style="64" customWidth="1"/>
    <col min="792" max="792" width="22" style="64" customWidth="1"/>
    <col min="793" max="793" width="30" style="64" customWidth="1"/>
    <col min="794" max="796" width="11" style="64" customWidth="1"/>
    <col min="797" max="797" width="13" style="64" customWidth="1"/>
    <col min="798" max="798" width="14" style="64" customWidth="1"/>
    <col min="799" max="799" width="13" style="64" customWidth="1"/>
    <col min="800" max="800" width="15" style="64" customWidth="1"/>
    <col min="801" max="802" width="11" style="64" customWidth="1"/>
    <col min="803" max="803" width="12" style="64" customWidth="1"/>
    <col min="804" max="807" width="11" style="64" customWidth="1"/>
    <col min="808" max="809" width="12" style="64" customWidth="1"/>
    <col min="810" max="810" width="11" style="64" customWidth="1"/>
    <col min="811" max="812" width="13" style="64" customWidth="1"/>
    <col min="813" max="813" width="12" style="64" customWidth="1"/>
    <col min="814" max="814" width="40" style="64" customWidth="1"/>
    <col min="815" max="816" width="11" style="64" customWidth="1"/>
    <col min="817" max="818" width="26" style="64" customWidth="1"/>
    <col min="819" max="819" width="13" style="64" customWidth="1"/>
    <col min="820" max="820" width="16" style="64" customWidth="1"/>
    <col min="821" max="822" width="11" style="64" customWidth="1"/>
    <col min="823" max="824" width="18" style="64" customWidth="1"/>
    <col min="825" max="825" width="25" style="64" customWidth="1"/>
    <col min="826" max="826" width="18" style="64" customWidth="1"/>
    <col min="827" max="827" width="14" style="64" customWidth="1"/>
    <col min="828" max="828" width="40" style="64" customWidth="1"/>
    <col min="829" max="832" width="14" style="64" customWidth="1"/>
    <col min="833" max="833" width="18" style="64" customWidth="1"/>
    <col min="834" max="834" width="14" style="64" customWidth="1"/>
    <col min="835" max="835" width="15" style="64" customWidth="1"/>
    <col min="836" max="836" width="14" style="64" customWidth="1"/>
    <col min="837" max="837" width="40" style="64" customWidth="1"/>
    <col min="838" max="838" width="26" style="64" customWidth="1"/>
    <col min="839" max="839" width="12" style="64" customWidth="1"/>
    <col min="840" max="859" width="11" style="64" customWidth="1"/>
    <col min="860" max="861" width="32" style="64" customWidth="1"/>
    <col min="862" max="862" width="12" style="64" customWidth="1"/>
    <col min="863" max="877" width="11" style="64" customWidth="1"/>
    <col min="878" max="878" width="40" style="64" customWidth="1"/>
    <col min="879" max="880" width="12" style="64" customWidth="1"/>
    <col min="881" max="884" width="11" style="64" customWidth="1"/>
    <col min="885" max="885" width="13" style="64" customWidth="1"/>
    <col min="886" max="889" width="21" style="64" customWidth="1"/>
    <col min="890" max="890" width="13" style="64" customWidth="1"/>
    <col min="891" max="891" width="17" style="64" customWidth="1"/>
    <col min="892" max="892" width="13" style="64" customWidth="1"/>
    <col min="893" max="893" width="40" style="64" customWidth="1"/>
    <col min="894" max="895" width="18" style="64" customWidth="1"/>
    <col min="896" max="896" width="11" style="64" customWidth="1"/>
    <col min="897" max="1024" width="9.140625" style="64"/>
    <col min="1025" max="1028" width="11" style="64" customWidth="1"/>
    <col min="1029" max="1029" width="14" style="64" customWidth="1"/>
    <col min="1030" max="1033" width="11" style="64" customWidth="1"/>
    <col min="1034" max="1034" width="38" style="64" customWidth="1"/>
    <col min="1035" max="1040" width="11" style="64" customWidth="1"/>
    <col min="1041" max="1041" width="38" style="64" customWidth="1"/>
    <col min="1042" max="1042" width="26" style="64" customWidth="1"/>
    <col min="1043" max="1043" width="37" style="64" customWidth="1"/>
    <col min="1044" max="1044" width="24" style="64" customWidth="1"/>
    <col min="1045" max="1045" width="40" style="64" customWidth="1"/>
    <col min="1046" max="1046" width="14" style="64" customWidth="1"/>
    <col min="1047" max="1047" width="11" style="64" customWidth="1"/>
    <col min="1048" max="1048" width="22" style="64" customWidth="1"/>
    <col min="1049" max="1049" width="30" style="64" customWidth="1"/>
    <col min="1050" max="1052" width="11" style="64" customWidth="1"/>
    <col min="1053" max="1053" width="13" style="64" customWidth="1"/>
    <col min="1054" max="1054" width="14" style="64" customWidth="1"/>
    <col min="1055" max="1055" width="13" style="64" customWidth="1"/>
    <col min="1056" max="1056" width="15" style="64" customWidth="1"/>
    <col min="1057" max="1058" width="11" style="64" customWidth="1"/>
    <col min="1059" max="1059" width="12" style="64" customWidth="1"/>
    <col min="1060" max="1063" width="11" style="64" customWidth="1"/>
    <col min="1064" max="1065" width="12" style="64" customWidth="1"/>
    <col min="1066" max="1066" width="11" style="64" customWidth="1"/>
    <col min="1067" max="1068" width="13" style="64" customWidth="1"/>
    <col min="1069" max="1069" width="12" style="64" customWidth="1"/>
    <col min="1070" max="1070" width="40" style="64" customWidth="1"/>
    <col min="1071" max="1072" width="11" style="64" customWidth="1"/>
    <col min="1073" max="1074" width="26" style="64" customWidth="1"/>
    <col min="1075" max="1075" width="13" style="64" customWidth="1"/>
    <col min="1076" max="1076" width="16" style="64" customWidth="1"/>
    <col min="1077" max="1078" width="11" style="64" customWidth="1"/>
    <col min="1079" max="1080" width="18" style="64" customWidth="1"/>
    <col min="1081" max="1081" width="25" style="64" customWidth="1"/>
    <col min="1082" max="1082" width="18" style="64" customWidth="1"/>
    <col min="1083" max="1083" width="14" style="64" customWidth="1"/>
    <col min="1084" max="1084" width="40" style="64" customWidth="1"/>
    <col min="1085" max="1088" width="14" style="64" customWidth="1"/>
    <col min="1089" max="1089" width="18" style="64" customWidth="1"/>
    <col min="1090" max="1090" width="14" style="64" customWidth="1"/>
    <col min="1091" max="1091" width="15" style="64" customWidth="1"/>
    <col min="1092" max="1092" width="14" style="64" customWidth="1"/>
    <col min="1093" max="1093" width="40" style="64" customWidth="1"/>
    <col min="1094" max="1094" width="26" style="64" customWidth="1"/>
    <col min="1095" max="1095" width="12" style="64" customWidth="1"/>
    <col min="1096" max="1115" width="11" style="64" customWidth="1"/>
    <col min="1116" max="1117" width="32" style="64" customWidth="1"/>
    <col min="1118" max="1118" width="12" style="64" customWidth="1"/>
    <col min="1119" max="1133" width="11" style="64" customWidth="1"/>
    <col min="1134" max="1134" width="40" style="64" customWidth="1"/>
    <col min="1135" max="1136" width="12" style="64" customWidth="1"/>
    <col min="1137" max="1140" width="11" style="64" customWidth="1"/>
    <col min="1141" max="1141" width="13" style="64" customWidth="1"/>
    <col min="1142" max="1145" width="21" style="64" customWidth="1"/>
    <col min="1146" max="1146" width="13" style="64" customWidth="1"/>
    <col min="1147" max="1147" width="17" style="64" customWidth="1"/>
    <col min="1148" max="1148" width="13" style="64" customWidth="1"/>
    <col min="1149" max="1149" width="40" style="64" customWidth="1"/>
    <col min="1150" max="1151" width="18" style="64" customWidth="1"/>
    <col min="1152" max="1152" width="11" style="64" customWidth="1"/>
    <col min="1153" max="1280" width="9.140625" style="64"/>
    <col min="1281" max="1284" width="11" style="64" customWidth="1"/>
    <col min="1285" max="1285" width="14" style="64" customWidth="1"/>
    <col min="1286" max="1289" width="11" style="64" customWidth="1"/>
    <col min="1290" max="1290" width="38" style="64" customWidth="1"/>
    <col min="1291" max="1296" width="11" style="64" customWidth="1"/>
    <col min="1297" max="1297" width="38" style="64" customWidth="1"/>
    <col min="1298" max="1298" width="26" style="64" customWidth="1"/>
    <col min="1299" max="1299" width="37" style="64" customWidth="1"/>
    <col min="1300" max="1300" width="24" style="64" customWidth="1"/>
    <col min="1301" max="1301" width="40" style="64" customWidth="1"/>
    <col min="1302" max="1302" width="14" style="64" customWidth="1"/>
    <col min="1303" max="1303" width="11" style="64" customWidth="1"/>
    <col min="1304" max="1304" width="22" style="64" customWidth="1"/>
    <col min="1305" max="1305" width="30" style="64" customWidth="1"/>
    <col min="1306" max="1308" width="11" style="64" customWidth="1"/>
    <col min="1309" max="1309" width="13" style="64" customWidth="1"/>
    <col min="1310" max="1310" width="14" style="64" customWidth="1"/>
    <col min="1311" max="1311" width="13" style="64" customWidth="1"/>
    <col min="1312" max="1312" width="15" style="64" customWidth="1"/>
    <col min="1313" max="1314" width="11" style="64" customWidth="1"/>
    <col min="1315" max="1315" width="12" style="64" customWidth="1"/>
    <col min="1316" max="1319" width="11" style="64" customWidth="1"/>
    <col min="1320" max="1321" width="12" style="64" customWidth="1"/>
    <col min="1322" max="1322" width="11" style="64" customWidth="1"/>
    <col min="1323" max="1324" width="13" style="64" customWidth="1"/>
    <col min="1325" max="1325" width="12" style="64" customWidth="1"/>
    <col min="1326" max="1326" width="40" style="64" customWidth="1"/>
    <col min="1327" max="1328" width="11" style="64" customWidth="1"/>
    <col min="1329" max="1330" width="26" style="64" customWidth="1"/>
    <col min="1331" max="1331" width="13" style="64" customWidth="1"/>
    <col min="1332" max="1332" width="16" style="64" customWidth="1"/>
    <col min="1333" max="1334" width="11" style="64" customWidth="1"/>
    <col min="1335" max="1336" width="18" style="64" customWidth="1"/>
    <col min="1337" max="1337" width="25" style="64" customWidth="1"/>
    <col min="1338" max="1338" width="18" style="64" customWidth="1"/>
    <col min="1339" max="1339" width="14" style="64" customWidth="1"/>
    <col min="1340" max="1340" width="40" style="64" customWidth="1"/>
    <col min="1341" max="1344" width="14" style="64" customWidth="1"/>
    <col min="1345" max="1345" width="18" style="64" customWidth="1"/>
    <col min="1346" max="1346" width="14" style="64" customWidth="1"/>
    <col min="1347" max="1347" width="15" style="64" customWidth="1"/>
    <col min="1348" max="1348" width="14" style="64" customWidth="1"/>
    <col min="1349" max="1349" width="40" style="64" customWidth="1"/>
    <col min="1350" max="1350" width="26" style="64" customWidth="1"/>
    <col min="1351" max="1351" width="12" style="64" customWidth="1"/>
    <col min="1352" max="1371" width="11" style="64" customWidth="1"/>
    <col min="1372" max="1373" width="32" style="64" customWidth="1"/>
    <col min="1374" max="1374" width="12" style="64" customWidth="1"/>
    <col min="1375" max="1389" width="11" style="64" customWidth="1"/>
    <col min="1390" max="1390" width="40" style="64" customWidth="1"/>
    <col min="1391" max="1392" width="12" style="64" customWidth="1"/>
    <col min="1393" max="1396" width="11" style="64" customWidth="1"/>
    <col min="1397" max="1397" width="13" style="64" customWidth="1"/>
    <col min="1398" max="1401" width="21" style="64" customWidth="1"/>
    <col min="1402" max="1402" width="13" style="64" customWidth="1"/>
    <col min="1403" max="1403" width="17" style="64" customWidth="1"/>
    <col min="1404" max="1404" width="13" style="64" customWidth="1"/>
    <col min="1405" max="1405" width="40" style="64" customWidth="1"/>
    <col min="1406" max="1407" width="18" style="64" customWidth="1"/>
    <col min="1408" max="1408" width="11" style="64" customWidth="1"/>
    <col min="1409" max="1536" width="9.140625" style="64"/>
    <col min="1537" max="1540" width="11" style="64" customWidth="1"/>
    <col min="1541" max="1541" width="14" style="64" customWidth="1"/>
    <col min="1542" max="1545" width="11" style="64" customWidth="1"/>
    <col min="1546" max="1546" width="38" style="64" customWidth="1"/>
    <col min="1547" max="1552" width="11" style="64" customWidth="1"/>
    <col min="1553" max="1553" width="38" style="64" customWidth="1"/>
    <col min="1554" max="1554" width="26" style="64" customWidth="1"/>
    <col min="1555" max="1555" width="37" style="64" customWidth="1"/>
    <col min="1556" max="1556" width="24" style="64" customWidth="1"/>
    <col min="1557" max="1557" width="40" style="64" customWidth="1"/>
    <col min="1558" max="1558" width="14" style="64" customWidth="1"/>
    <col min="1559" max="1559" width="11" style="64" customWidth="1"/>
    <col min="1560" max="1560" width="22" style="64" customWidth="1"/>
    <col min="1561" max="1561" width="30" style="64" customWidth="1"/>
    <col min="1562" max="1564" width="11" style="64" customWidth="1"/>
    <col min="1565" max="1565" width="13" style="64" customWidth="1"/>
    <col min="1566" max="1566" width="14" style="64" customWidth="1"/>
    <col min="1567" max="1567" width="13" style="64" customWidth="1"/>
    <col min="1568" max="1568" width="15" style="64" customWidth="1"/>
    <col min="1569" max="1570" width="11" style="64" customWidth="1"/>
    <col min="1571" max="1571" width="12" style="64" customWidth="1"/>
    <col min="1572" max="1575" width="11" style="64" customWidth="1"/>
    <col min="1576" max="1577" width="12" style="64" customWidth="1"/>
    <col min="1578" max="1578" width="11" style="64" customWidth="1"/>
    <col min="1579" max="1580" width="13" style="64" customWidth="1"/>
    <col min="1581" max="1581" width="12" style="64" customWidth="1"/>
    <col min="1582" max="1582" width="40" style="64" customWidth="1"/>
    <col min="1583" max="1584" width="11" style="64" customWidth="1"/>
    <col min="1585" max="1586" width="26" style="64" customWidth="1"/>
    <col min="1587" max="1587" width="13" style="64" customWidth="1"/>
    <col min="1588" max="1588" width="16" style="64" customWidth="1"/>
    <col min="1589" max="1590" width="11" style="64" customWidth="1"/>
    <col min="1591" max="1592" width="18" style="64" customWidth="1"/>
    <col min="1593" max="1593" width="25" style="64" customWidth="1"/>
    <col min="1594" max="1594" width="18" style="64" customWidth="1"/>
    <col min="1595" max="1595" width="14" style="64" customWidth="1"/>
    <col min="1596" max="1596" width="40" style="64" customWidth="1"/>
    <col min="1597" max="1600" width="14" style="64" customWidth="1"/>
    <col min="1601" max="1601" width="18" style="64" customWidth="1"/>
    <col min="1602" max="1602" width="14" style="64" customWidth="1"/>
    <col min="1603" max="1603" width="15" style="64" customWidth="1"/>
    <col min="1604" max="1604" width="14" style="64" customWidth="1"/>
    <col min="1605" max="1605" width="40" style="64" customWidth="1"/>
    <col min="1606" max="1606" width="26" style="64" customWidth="1"/>
    <col min="1607" max="1607" width="12" style="64" customWidth="1"/>
    <col min="1608" max="1627" width="11" style="64" customWidth="1"/>
    <col min="1628" max="1629" width="32" style="64" customWidth="1"/>
    <col min="1630" max="1630" width="12" style="64" customWidth="1"/>
    <col min="1631" max="1645" width="11" style="64" customWidth="1"/>
    <col min="1646" max="1646" width="40" style="64" customWidth="1"/>
    <col min="1647" max="1648" width="12" style="64" customWidth="1"/>
    <col min="1649" max="1652" width="11" style="64" customWidth="1"/>
    <col min="1653" max="1653" width="13" style="64" customWidth="1"/>
    <col min="1654" max="1657" width="21" style="64" customWidth="1"/>
    <col min="1658" max="1658" width="13" style="64" customWidth="1"/>
    <col min="1659" max="1659" width="17" style="64" customWidth="1"/>
    <col min="1660" max="1660" width="13" style="64" customWidth="1"/>
    <col min="1661" max="1661" width="40" style="64" customWidth="1"/>
    <col min="1662" max="1663" width="18" style="64" customWidth="1"/>
    <col min="1664" max="1664" width="11" style="64" customWidth="1"/>
    <col min="1665" max="1792" width="9.140625" style="64"/>
    <col min="1793" max="1796" width="11" style="64" customWidth="1"/>
    <col min="1797" max="1797" width="14" style="64" customWidth="1"/>
    <col min="1798" max="1801" width="11" style="64" customWidth="1"/>
    <col min="1802" max="1802" width="38" style="64" customWidth="1"/>
    <col min="1803" max="1808" width="11" style="64" customWidth="1"/>
    <col min="1809" max="1809" width="38" style="64" customWidth="1"/>
    <col min="1810" max="1810" width="26" style="64" customWidth="1"/>
    <col min="1811" max="1811" width="37" style="64" customWidth="1"/>
    <col min="1812" max="1812" width="24" style="64" customWidth="1"/>
    <col min="1813" max="1813" width="40" style="64" customWidth="1"/>
    <col min="1814" max="1814" width="14" style="64" customWidth="1"/>
    <col min="1815" max="1815" width="11" style="64" customWidth="1"/>
    <col min="1816" max="1816" width="22" style="64" customWidth="1"/>
    <col min="1817" max="1817" width="30" style="64" customWidth="1"/>
    <col min="1818" max="1820" width="11" style="64" customWidth="1"/>
    <col min="1821" max="1821" width="13" style="64" customWidth="1"/>
    <col min="1822" max="1822" width="14" style="64" customWidth="1"/>
    <col min="1823" max="1823" width="13" style="64" customWidth="1"/>
    <col min="1824" max="1824" width="15" style="64" customWidth="1"/>
    <col min="1825" max="1826" width="11" style="64" customWidth="1"/>
    <col min="1827" max="1827" width="12" style="64" customWidth="1"/>
    <col min="1828" max="1831" width="11" style="64" customWidth="1"/>
    <col min="1832" max="1833" width="12" style="64" customWidth="1"/>
    <col min="1834" max="1834" width="11" style="64" customWidth="1"/>
    <col min="1835" max="1836" width="13" style="64" customWidth="1"/>
    <col min="1837" max="1837" width="12" style="64" customWidth="1"/>
    <col min="1838" max="1838" width="40" style="64" customWidth="1"/>
    <col min="1839" max="1840" width="11" style="64" customWidth="1"/>
    <col min="1841" max="1842" width="26" style="64" customWidth="1"/>
    <col min="1843" max="1843" width="13" style="64" customWidth="1"/>
    <col min="1844" max="1844" width="16" style="64" customWidth="1"/>
    <col min="1845" max="1846" width="11" style="64" customWidth="1"/>
    <col min="1847" max="1848" width="18" style="64" customWidth="1"/>
    <col min="1849" max="1849" width="25" style="64" customWidth="1"/>
    <col min="1850" max="1850" width="18" style="64" customWidth="1"/>
    <col min="1851" max="1851" width="14" style="64" customWidth="1"/>
    <col min="1852" max="1852" width="40" style="64" customWidth="1"/>
    <col min="1853" max="1856" width="14" style="64" customWidth="1"/>
    <col min="1857" max="1857" width="18" style="64" customWidth="1"/>
    <col min="1858" max="1858" width="14" style="64" customWidth="1"/>
    <col min="1859" max="1859" width="15" style="64" customWidth="1"/>
    <col min="1860" max="1860" width="14" style="64" customWidth="1"/>
    <col min="1861" max="1861" width="40" style="64" customWidth="1"/>
    <col min="1862" max="1862" width="26" style="64" customWidth="1"/>
    <col min="1863" max="1863" width="12" style="64" customWidth="1"/>
    <col min="1864" max="1883" width="11" style="64" customWidth="1"/>
    <col min="1884" max="1885" width="32" style="64" customWidth="1"/>
    <col min="1886" max="1886" width="12" style="64" customWidth="1"/>
    <col min="1887" max="1901" width="11" style="64" customWidth="1"/>
    <col min="1902" max="1902" width="40" style="64" customWidth="1"/>
    <col min="1903" max="1904" width="12" style="64" customWidth="1"/>
    <col min="1905" max="1908" width="11" style="64" customWidth="1"/>
    <col min="1909" max="1909" width="13" style="64" customWidth="1"/>
    <col min="1910" max="1913" width="21" style="64" customWidth="1"/>
    <col min="1914" max="1914" width="13" style="64" customWidth="1"/>
    <col min="1915" max="1915" width="17" style="64" customWidth="1"/>
    <col min="1916" max="1916" width="13" style="64" customWidth="1"/>
    <col min="1917" max="1917" width="40" style="64" customWidth="1"/>
    <col min="1918" max="1919" width="18" style="64" customWidth="1"/>
    <col min="1920" max="1920" width="11" style="64" customWidth="1"/>
    <col min="1921" max="2048" width="9.140625" style="64"/>
    <col min="2049" max="2052" width="11" style="64" customWidth="1"/>
    <col min="2053" max="2053" width="14" style="64" customWidth="1"/>
    <col min="2054" max="2057" width="11" style="64" customWidth="1"/>
    <col min="2058" max="2058" width="38" style="64" customWidth="1"/>
    <col min="2059" max="2064" width="11" style="64" customWidth="1"/>
    <col min="2065" max="2065" width="38" style="64" customWidth="1"/>
    <col min="2066" max="2066" width="26" style="64" customWidth="1"/>
    <col min="2067" max="2067" width="37" style="64" customWidth="1"/>
    <col min="2068" max="2068" width="24" style="64" customWidth="1"/>
    <col min="2069" max="2069" width="40" style="64" customWidth="1"/>
    <col min="2070" max="2070" width="14" style="64" customWidth="1"/>
    <col min="2071" max="2071" width="11" style="64" customWidth="1"/>
    <col min="2072" max="2072" width="22" style="64" customWidth="1"/>
    <col min="2073" max="2073" width="30" style="64" customWidth="1"/>
    <col min="2074" max="2076" width="11" style="64" customWidth="1"/>
    <col min="2077" max="2077" width="13" style="64" customWidth="1"/>
    <col min="2078" max="2078" width="14" style="64" customWidth="1"/>
    <col min="2079" max="2079" width="13" style="64" customWidth="1"/>
    <col min="2080" max="2080" width="15" style="64" customWidth="1"/>
    <col min="2081" max="2082" width="11" style="64" customWidth="1"/>
    <col min="2083" max="2083" width="12" style="64" customWidth="1"/>
    <col min="2084" max="2087" width="11" style="64" customWidth="1"/>
    <col min="2088" max="2089" width="12" style="64" customWidth="1"/>
    <col min="2090" max="2090" width="11" style="64" customWidth="1"/>
    <col min="2091" max="2092" width="13" style="64" customWidth="1"/>
    <col min="2093" max="2093" width="12" style="64" customWidth="1"/>
    <col min="2094" max="2094" width="40" style="64" customWidth="1"/>
    <col min="2095" max="2096" width="11" style="64" customWidth="1"/>
    <col min="2097" max="2098" width="26" style="64" customWidth="1"/>
    <col min="2099" max="2099" width="13" style="64" customWidth="1"/>
    <col min="2100" max="2100" width="16" style="64" customWidth="1"/>
    <col min="2101" max="2102" width="11" style="64" customWidth="1"/>
    <col min="2103" max="2104" width="18" style="64" customWidth="1"/>
    <col min="2105" max="2105" width="25" style="64" customWidth="1"/>
    <col min="2106" max="2106" width="18" style="64" customWidth="1"/>
    <col min="2107" max="2107" width="14" style="64" customWidth="1"/>
    <col min="2108" max="2108" width="40" style="64" customWidth="1"/>
    <col min="2109" max="2112" width="14" style="64" customWidth="1"/>
    <col min="2113" max="2113" width="18" style="64" customWidth="1"/>
    <col min="2114" max="2114" width="14" style="64" customWidth="1"/>
    <col min="2115" max="2115" width="15" style="64" customWidth="1"/>
    <col min="2116" max="2116" width="14" style="64" customWidth="1"/>
    <col min="2117" max="2117" width="40" style="64" customWidth="1"/>
    <col min="2118" max="2118" width="26" style="64" customWidth="1"/>
    <col min="2119" max="2119" width="12" style="64" customWidth="1"/>
    <col min="2120" max="2139" width="11" style="64" customWidth="1"/>
    <col min="2140" max="2141" width="32" style="64" customWidth="1"/>
    <col min="2142" max="2142" width="12" style="64" customWidth="1"/>
    <col min="2143" max="2157" width="11" style="64" customWidth="1"/>
    <col min="2158" max="2158" width="40" style="64" customWidth="1"/>
    <col min="2159" max="2160" width="12" style="64" customWidth="1"/>
    <col min="2161" max="2164" width="11" style="64" customWidth="1"/>
    <col min="2165" max="2165" width="13" style="64" customWidth="1"/>
    <col min="2166" max="2169" width="21" style="64" customWidth="1"/>
    <col min="2170" max="2170" width="13" style="64" customWidth="1"/>
    <col min="2171" max="2171" width="17" style="64" customWidth="1"/>
    <col min="2172" max="2172" width="13" style="64" customWidth="1"/>
    <col min="2173" max="2173" width="40" style="64" customWidth="1"/>
    <col min="2174" max="2175" width="18" style="64" customWidth="1"/>
    <col min="2176" max="2176" width="11" style="64" customWidth="1"/>
    <col min="2177" max="2304" width="9.140625" style="64"/>
    <col min="2305" max="2308" width="11" style="64" customWidth="1"/>
    <col min="2309" max="2309" width="14" style="64" customWidth="1"/>
    <col min="2310" max="2313" width="11" style="64" customWidth="1"/>
    <col min="2314" max="2314" width="38" style="64" customWidth="1"/>
    <col min="2315" max="2320" width="11" style="64" customWidth="1"/>
    <col min="2321" max="2321" width="38" style="64" customWidth="1"/>
    <col min="2322" max="2322" width="26" style="64" customWidth="1"/>
    <col min="2323" max="2323" width="37" style="64" customWidth="1"/>
    <col min="2324" max="2324" width="24" style="64" customWidth="1"/>
    <col min="2325" max="2325" width="40" style="64" customWidth="1"/>
    <col min="2326" max="2326" width="14" style="64" customWidth="1"/>
    <col min="2327" max="2327" width="11" style="64" customWidth="1"/>
    <col min="2328" max="2328" width="22" style="64" customWidth="1"/>
    <col min="2329" max="2329" width="30" style="64" customWidth="1"/>
    <col min="2330" max="2332" width="11" style="64" customWidth="1"/>
    <col min="2333" max="2333" width="13" style="64" customWidth="1"/>
    <col min="2334" max="2334" width="14" style="64" customWidth="1"/>
    <col min="2335" max="2335" width="13" style="64" customWidth="1"/>
    <col min="2336" max="2336" width="15" style="64" customWidth="1"/>
    <col min="2337" max="2338" width="11" style="64" customWidth="1"/>
    <col min="2339" max="2339" width="12" style="64" customWidth="1"/>
    <col min="2340" max="2343" width="11" style="64" customWidth="1"/>
    <col min="2344" max="2345" width="12" style="64" customWidth="1"/>
    <col min="2346" max="2346" width="11" style="64" customWidth="1"/>
    <col min="2347" max="2348" width="13" style="64" customWidth="1"/>
    <col min="2349" max="2349" width="12" style="64" customWidth="1"/>
    <col min="2350" max="2350" width="40" style="64" customWidth="1"/>
    <col min="2351" max="2352" width="11" style="64" customWidth="1"/>
    <col min="2353" max="2354" width="26" style="64" customWidth="1"/>
    <col min="2355" max="2355" width="13" style="64" customWidth="1"/>
    <col min="2356" max="2356" width="16" style="64" customWidth="1"/>
    <col min="2357" max="2358" width="11" style="64" customWidth="1"/>
    <col min="2359" max="2360" width="18" style="64" customWidth="1"/>
    <col min="2361" max="2361" width="25" style="64" customWidth="1"/>
    <col min="2362" max="2362" width="18" style="64" customWidth="1"/>
    <col min="2363" max="2363" width="14" style="64" customWidth="1"/>
    <col min="2364" max="2364" width="40" style="64" customWidth="1"/>
    <col min="2365" max="2368" width="14" style="64" customWidth="1"/>
    <col min="2369" max="2369" width="18" style="64" customWidth="1"/>
    <col min="2370" max="2370" width="14" style="64" customWidth="1"/>
    <col min="2371" max="2371" width="15" style="64" customWidth="1"/>
    <col min="2372" max="2372" width="14" style="64" customWidth="1"/>
    <col min="2373" max="2373" width="40" style="64" customWidth="1"/>
    <col min="2374" max="2374" width="26" style="64" customWidth="1"/>
    <col min="2375" max="2375" width="12" style="64" customWidth="1"/>
    <col min="2376" max="2395" width="11" style="64" customWidth="1"/>
    <col min="2396" max="2397" width="32" style="64" customWidth="1"/>
    <col min="2398" max="2398" width="12" style="64" customWidth="1"/>
    <col min="2399" max="2413" width="11" style="64" customWidth="1"/>
    <col min="2414" max="2414" width="40" style="64" customWidth="1"/>
    <col min="2415" max="2416" width="12" style="64" customWidth="1"/>
    <col min="2417" max="2420" width="11" style="64" customWidth="1"/>
    <col min="2421" max="2421" width="13" style="64" customWidth="1"/>
    <col min="2422" max="2425" width="21" style="64" customWidth="1"/>
    <col min="2426" max="2426" width="13" style="64" customWidth="1"/>
    <col min="2427" max="2427" width="17" style="64" customWidth="1"/>
    <col min="2428" max="2428" width="13" style="64" customWidth="1"/>
    <col min="2429" max="2429" width="40" style="64" customWidth="1"/>
    <col min="2430" max="2431" width="18" style="64" customWidth="1"/>
    <col min="2432" max="2432" width="11" style="64" customWidth="1"/>
    <col min="2433" max="2560" width="9.140625" style="64"/>
    <col min="2561" max="2564" width="11" style="64" customWidth="1"/>
    <col min="2565" max="2565" width="14" style="64" customWidth="1"/>
    <col min="2566" max="2569" width="11" style="64" customWidth="1"/>
    <col min="2570" max="2570" width="38" style="64" customWidth="1"/>
    <col min="2571" max="2576" width="11" style="64" customWidth="1"/>
    <col min="2577" max="2577" width="38" style="64" customWidth="1"/>
    <col min="2578" max="2578" width="26" style="64" customWidth="1"/>
    <col min="2579" max="2579" width="37" style="64" customWidth="1"/>
    <col min="2580" max="2580" width="24" style="64" customWidth="1"/>
    <col min="2581" max="2581" width="40" style="64" customWidth="1"/>
    <col min="2582" max="2582" width="14" style="64" customWidth="1"/>
    <col min="2583" max="2583" width="11" style="64" customWidth="1"/>
    <col min="2584" max="2584" width="22" style="64" customWidth="1"/>
    <col min="2585" max="2585" width="30" style="64" customWidth="1"/>
    <col min="2586" max="2588" width="11" style="64" customWidth="1"/>
    <col min="2589" max="2589" width="13" style="64" customWidth="1"/>
    <col min="2590" max="2590" width="14" style="64" customWidth="1"/>
    <col min="2591" max="2591" width="13" style="64" customWidth="1"/>
    <col min="2592" max="2592" width="15" style="64" customWidth="1"/>
    <col min="2593" max="2594" width="11" style="64" customWidth="1"/>
    <col min="2595" max="2595" width="12" style="64" customWidth="1"/>
    <col min="2596" max="2599" width="11" style="64" customWidth="1"/>
    <col min="2600" max="2601" width="12" style="64" customWidth="1"/>
    <col min="2602" max="2602" width="11" style="64" customWidth="1"/>
    <col min="2603" max="2604" width="13" style="64" customWidth="1"/>
    <col min="2605" max="2605" width="12" style="64" customWidth="1"/>
    <col min="2606" max="2606" width="40" style="64" customWidth="1"/>
    <col min="2607" max="2608" width="11" style="64" customWidth="1"/>
    <col min="2609" max="2610" width="26" style="64" customWidth="1"/>
    <col min="2611" max="2611" width="13" style="64" customWidth="1"/>
    <col min="2612" max="2612" width="16" style="64" customWidth="1"/>
    <col min="2613" max="2614" width="11" style="64" customWidth="1"/>
    <col min="2615" max="2616" width="18" style="64" customWidth="1"/>
    <col min="2617" max="2617" width="25" style="64" customWidth="1"/>
    <col min="2618" max="2618" width="18" style="64" customWidth="1"/>
    <col min="2619" max="2619" width="14" style="64" customWidth="1"/>
    <col min="2620" max="2620" width="40" style="64" customWidth="1"/>
    <col min="2621" max="2624" width="14" style="64" customWidth="1"/>
    <col min="2625" max="2625" width="18" style="64" customWidth="1"/>
    <col min="2626" max="2626" width="14" style="64" customWidth="1"/>
    <col min="2627" max="2627" width="15" style="64" customWidth="1"/>
    <col min="2628" max="2628" width="14" style="64" customWidth="1"/>
    <col min="2629" max="2629" width="40" style="64" customWidth="1"/>
    <col min="2630" max="2630" width="26" style="64" customWidth="1"/>
    <col min="2631" max="2631" width="12" style="64" customWidth="1"/>
    <col min="2632" max="2651" width="11" style="64" customWidth="1"/>
    <col min="2652" max="2653" width="32" style="64" customWidth="1"/>
    <col min="2654" max="2654" width="12" style="64" customWidth="1"/>
    <col min="2655" max="2669" width="11" style="64" customWidth="1"/>
    <col min="2670" max="2670" width="40" style="64" customWidth="1"/>
    <col min="2671" max="2672" width="12" style="64" customWidth="1"/>
    <col min="2673" max="2676" width="11" style="64" customWidth="1"/>
    <col min="2677" max="2677" width="13" style="64" customWidth="1"/>
    <col min="2678" max="2681" width="21" style="64" customWidth="1"/>
    <col min="2682" max="2682" width="13" style="64" customWidth="1"/>
    <col min="2683" max="2683" width="17" style="64" customWidth="1"/>
    <col min="2684" max="2684" width="13" style="64" customWidth="1"/>
    <col min="2685" max="2685" width="40" style="64" customWidth="1"/>
    <col min="2686" max="2687" width="18" style="64" customWidth="1"/>
    <col min="2688" max="2688" width="11" style="64" customWidth="1"/>
    <col min="2689" max="2816" width="9.140625" style="64"/>
    <col min="2817" max="2820" width="11" style="64" customWidth="1"/>
    <col min="2821" max="2821" width="14" style="64" customWidth="1"/>
    <col min="2822" max="2825" width="11" style="64" customWidth="1"/>
    <col min="2826" max="2826" width="38" style="64" customWidth="1"/>
    <col min="2827" max="2832" width="11" style="64" customWidth="1"/>
    <col min="2833" max="2833" width="38" style="64" customWidth="1"/>
    <col min="2834" max="2834" width="26" style="64" customWidth="1"/>
    <col min="2835" max="2835" width="37" style="64" customWidth="1"/>
    <col min="2836" max="2836" width="24" style="64" customWidth="1"/>
    <col min="2837" max="2837" width="40" style="64" customWidth="1"/>
    <col min="2838" max="2838" width="14" style="64" customWidth="1"/>
    <col min="2839" max="2839" width="11" style="64" customWidth="1"/>
    <col min="2840" max="2840" width="22" style="64" customWidth="1"/>
    <col min="2841" max="2841" width="30" style="64" customWidth="1"/>
    <col min="2842" max="2844" width="11" style="64" customWidth="1"/>
    <col min="2845" max="2845" width="13" style="64" customWidth="1"/>
    <col min="2846" max="2846" width="14" style="64" customWidth="1"/>
    <col min="2847" max="2847" width="13" style="64" customWidth="1"/>
    <col min="2848" max="2848" width="15" style="64" customWidth="1"/>
    <col min="2849" max="2850" width="11" style="64" customWidth="1"/>
    <col min="2851" max="2851" width="12" style="64" customWidth="1"/>
    <col min="2852" max="2855" width="11" style="64" customWidth="1"/>
    <col min="2856" max="2857" width="12" style="64" customWidth="1"/>
    <col min="2858" max="2858" width="11" style="64" customWidth="1"/>
    <col min="2859" max="2860" width="13" style="64" customWidth="1"/>
    <col min="2861" max="2861" width="12" style="64" customWidth="1"/>
    <col min="2862" max="2862" width="40" style="64" customWidth="1"/>
    <col min="2863" max="2864" width="11" style="64" customWidth="1"/>
    <col min="2865" max="2866" width="26" style="64" customWidth="1"/>
    <col min="2867" max="2867" width="13" style="64" customWidth="1"/>
    <col min="2868" max="2868" width="16" style="64" customWidth="1"/>
    <col min="2869" max="2870" width="11" style="64" customWidth="1"/>
    <col min="2871" max="2872" width="18" style="64" customWidth="1"/>
    <col min="2873" max="2873" width="25" style="64" customWidth="1"/>
    <col min="2874" max="2874" width="18" style="64" customWidth="1"/>
    <col min="2875" max="2875" width="14" style="64" customWidth="1"/>
    <col min="2876" max="2876" width="40" style="64" customWidth="1"/>
    <col min="2877" max="2880" width="14" style="64" customWidth="1"/>
    <col min="2881" max="2881" width="18" style="64" customWidth="1"/>
    <col min="2882" max="2882" width="14" style="64" customWidth="1"/>
    <col min="2883" max="2883" width="15" style="64" customWidth="1"/>
    <col min="2884" max="2884" width="14" style="64" customWidth="1"/>
    <col min="2885" max="2885" width="40" style="64" customWidth="1"/>
    <col min="2886" max="2886" width="26" style="64" customWidth="1"/>
    <col min="2887" max="2887" width="12" style="64" customWidth="1"/>
    <col min="2888" max="2907" width="11" style="64" customWidth="1"/>
    <col min="2908" max="2909" width="32" style="64" customWidth="1"/>
    <col min="2910" max="2910" width="12" style="64" customWidth="1"/>
    <col min="2911" max="2925" width="11" style="64" customWidth="1"/>
    <col min="2926" max="2926" width="40" style="64" customWidth="1"/>
    <col min="2927" max="2928" width="12" style="64" customWidth="1"/>
    <col min="2929" max="2932" width="11" style="64" customWidth="1"/>
    <col min="2933" max="2933" width="13" style="64" customWidth="1"/>
    <col min="2934" max="2937" width="21" style="64" customWidth="1"/>
    <col min="2938" max="2938" width="13" style="64" customWidth="1"/>
    <col min="2939" max="2939" width="17" style="64" customWidth="1"/>
    <col min="2940" max="2940" width="13" style="64" customWidth="1"/>
    <col min="2941" max="2941" width="40" style="64" customWidth="1"/>
    <col min="2942" max="2943" width="18" style="64" customWidth="1"/>
    <col min="2944" max="2944" width="11" style="64" customWidth="1"/>
    <col min="2945" max="3072" width="9.140625" style="64"/>
    <col min="3073" max="3076" width="11" style="64" customWidth="1"/>
    <col min="3077" max="3077" width="14" style="64" customWidth="1"/>
    <col min="3078" max="3081" width="11" style="64" customWidth="1"/>
    <col min="3082" max="3082" width="38" style="64" customWidth="1"/>
    <col min="3083" max="3088" width="11" style="64" customWidth="1"/>
    <col min="3089" max="3089" width="38" style="64" customWidth="1"/>
    <col min="3090" max="3090" width="26" style="64" customWidth="1"/>
    <col min="3091" max="3091" width="37" style="64" customWidth="1"/>
    <col min="3092" max="3092" width="24" style="64" customWidth="1"/>
    <col min="3093" max="3093" width="40" style="64" customWidth="1"/>
    <col min="3094" max="3094" width="14" style="64" customWidth="1"/>
    <col min="3095" max="3095" width="11" style="64" customWidth="1"/>
    <col min="3096" max="3096" width="22" style="64" customWidth="1"/>
    <col min="3097" max="3097" width="30" style="64" customWidth="1"/>
    <col min="3098" max="3100" width="11" style="64" customWidth="1"/>
    <col min="3101" max="3101" width="13" style="64" customWidth="1"/>
    <col min="3102" max="3102" width="14" style="64" customWidth="1"/>
    <col min="3103" max="3103" width="13" style="64" customWidth="1"/>
    <col min="3104" max="3104" width="15" style="64" customWidth="1"/>
    <col min="3105" max="3106" width="11" style="64" customWidth="1"/>
    <col min="3107" max="3107" width="12" style="64" customWidth="1"/>
    <col min="3108" max="3111" width="11" style="64" customWidth="1"/>
    <col min="3112" max="3113" width="12" style="64" customWidth="1"/>
    <col min="3114" max="3114" width="11" style="64" customWidth="1"/>
    <col min="3115" max="3116" width="13" style="64" customWidth="1"/>
    <col min="3117" max="3117" width="12" style="64" customWidth="1"/>
    <col min="3118" max="3118" width="40" style="64" customWidth="1"/>
    <col min="3119" max="3120" width="11" style="64" customWidth="1"/>
    <col min="3121" max="3122" width="26" style="64" customWidth="1"/>
    <col min="3123" max="3123" width="13" style="64" customWidth="1"/>
    <col min="3124" max="3124" width="16" style="64" customWidth="1"/>
    <col min="3125" max="3126" width="11" style="64" customWidth="1"/>
    <col min="3127" max="3128" width="18" style="64" customWidth="1"/>
    <col min="3129" max="3129" width="25" style="64" customWidth="1"/>
    <col min="3130" max="3130" width="18" style="64" customWidth="1"/>
    <col min="3131" max="3131" width="14" style="64" customWidth="1"/>
    <col min="3132" max="3132" width="40" style="64" customWidth="1"/>
    <col min="3133" max="3136" width="14" style="64" customWidth="1"/>
    <col min="3137" max="3137" width="18" style="64" customWidth="1"/>
    <col min="3138" max="3138" width="14" style="64" customWidth="1"/>
    <col min="3139" max="3139" width="15" style="64" customWidth="1"/>
    <col min="3140" max="3140" width="14" style="64" customWidth="1"/>
    <col min="3141" max="3141" width="40" style="64" customWidth="1"/>
    <col min="3142" max="3142" width="26" style="64" customWidth="1"/>
    <col min="3143" max="3143" width="12" style="64" customWidth="1"/>
    <col min="3144" max="3163" width="11" style="64" customWidth="1"/>
    <col min="3164" max="3165" width="32" style="64" customWidth="1"/>
    <col min="3166" max="3166" width="12" style="64" customWidth="1"/>
    <col min="3167" max="3181" width="11" style="64" customWidth="1"/>
    <col min="3182" max="3182" width="40" style="64" customWidth="1"/>
    <col min="3183" max="3184" width="12" style="64" customWidth="1"/>
    <col min="3185" max="3188" width="11" style="64" customWidth="1"/>
    <col min="3189" max="3189" width="13" style="64" customWidth="1"/>
    <col min="3190" max="3193" width="21" style="64" customWidth="1"/>
    <col min="3194" max="3194" width="13" style="64" customWidth="1"/>
    <col min="3195" max="3195" width="17" style="64" customWidth="1"/>
    <col min="3196" max="3196" width="13" style="64" customWidth="1"/>
    <col min="3197" max="3197" width="40" style="64" customWidth="1"/>
    <col min="3198" max="3199" width="18" style="64" customWidth="1"/>
    <col min="3200" max="3200" width="11" style="64" customWidth="1"/>
    <col min="3201" max="3328" width="9.140625" style="64"/>
    <col min="3329" max="3332" width="11" style="64" customWidth="1"/>
    <col min="3333" max="3333" width="14" style="64" customWidth="1"/>
    <col min="3334" max="3337" width="11" style="64" customWidth="1"/>
    <col min="3338" max="3338" width="38" style="64" customWidth="1"/>
    <col min="3339" max="3344" width="11" style="64" customWidth="1"/>
    <col min="3345" max="3345" width="38" style="64" customWidth="1"/>
    <col min="3346" max="3346" width="26" style="64" customWidth="1"/>
    <col min="3347" max="3347" width="37" style="64" customWidth="1"/>
    <col min="3348" max="3348" width="24" style="64" customWidth="1"/>
    <col min="3349" max="3349" width="40" style="64" customWidth="1"/>
    <col min="3350" max="3350" width="14" style="64" customWidth="1"/>
    <col min="3351" max="3351" width="11" style="64" customWidth="1"/>
    <col min="3352" max="3352" width="22" style="64" customWidth="1"/>
    <col min="3353" max="3353" width="30" style="64" customWidth="1"/>
    <col min="3354" max="3356" width="11" style="64" customWidth="1"/>
    <col min="3357" max="3357" width="13" style="64" customWidth="1"/>
    <col min="3358" max="3358" width="14" style="64" customWidth="1"/>
    <col min="3359" max="3359" width="13" style="64" customWidth="1"/>
    <col min="3360" max="3360" width="15" style="64" customWidth="1"/>
    <col min="3361" max="3362" width="11" style="64" customWidth="1"/>
    <col min="3363" max="3363" width="12" style="64" customWidth="1"/>
    <col min="3364" max="3367" width="11" style="64" customWidth="1"/>
    <col min="3368" max="3369" width="12" style="64" customWidth="1"/>
    <col min="3370" max="3370" width="11" style="64" customWidth="1"/>
    <col min="3371" max="3372" width="13" style="64" customWidth="1"/>
    <col min="3373" max="3373" width="12" style="64" customWidth="1"/>
    <col min="3374" max="3374" width="40" style="64" customWidth="1"/>
    <col min="3375" max="3376" width="11" style="64" customWidth="1"/>
    <col min="3377" max="3378" width="26" style="64" customWidth="1"/>
    <col min="3379" max="3379" width="13" style="64" customWidth="1"/>
    <col min="3380" max="3380" width="16" style="64" customWidth="1"/>
    <col min="3381" max="3382" width="11" style="64" customWidth="1"/>
    <col min="3383" max="3384" width="18" style="64" customWidth="1"/>
    <col min="3385" max="3385" width="25" style="64" customWidth="1"/>
    <col min="3386" max="3386" width="18" style="64" customWidth="1"/>
    <col min="3387" max="3387" width="14" style="64" customWidth="1"/>
    <col min="3388" max="3388" width="40" style="64" customWidth="1"/>
    <col min="3389" max="3392" width="14" style="64" customWidth="1"/>
    <col min="3393" max="3393" width="18" style="64" customWidth="1"/>
    <col min="3394" max="3394" width="14" style="64" customWidth="1"/>
    <col min="3395" max="3395" width="15" style="64" customWidth="1"/>
    <col min="3396" max="3396" width="14" style="64" customWidth="1"/>
    <col min="3397" max="3397" width="40" style="64" customWidth="1"/>
    <col min="3398" max="3398" width="26" style="64" customWidth="1"/>
    <col min="3399" max="3399" width="12" style="64" customWidth="1"/>
    <col min="3400" max="3419" width="11" style="64" customWidth="1"/>
    <col min="3420" max="3421" width="32" style="64" customWidth="1"/>
    <col min="3422" max="3422" width="12" style="64" customWidth="1"/>
    <col min="3423" max="3437" width="11" style="64" customWidth="1"/>
    <col min="3438" max="3438" width="40" style="64" customWidth="1"/>
    <col min="3439" max="3440" width="12" style="64" customWidth="1"/>
    <col min="3441" max="3444" width="11" style="64" customWidth="1"/>
    <col min="3445" max="3445" width="13" style="64" customWidth="1"/>
    <col min="3446" max="3449" width="21" style="64" customWidth="1"/>
    <col min="3450" max="3450" width="13" style="64" customWidth="1"/>
    <col min="3451" max="3451" width="17" style="64" customWidth="1"/>
    <col min="3452" max="3452" width="13" style="64" customWidth="1"/>
    <col min="3453" max="3453" width="40" style="64" customWidth="1"/>
    <col min="3454" max="3455" width="18" style="64" customWidth="1"/>
    <col min="3456" max="3456" width="11" style="64" customWidth="1"/>
    <col min="3457" max="3584" width="9.140625" style="64"/>
    <col min="3585" max="3588" width="11" style="64" customWidth="1"/>
    <col min="3589" max="3589" width="14" style="64" customWidth="1"/>
    <col min="3590" max="3593" width="11" style="64" customWidth="1"/>
    <col min="3594" max="3594" width="38" style="64" customWidth="1"/>
    <col min="3595" max="3600" width="11" style="64" customWidth="1"/>
    <col min="3601" max="3601" width="38" style="64" customWidth="1"/>
    <col min="3602" max="3602" width="26" style="64" customWidth="1"/>
    <col min="3603" max="3603" width="37" style="64" customWidth="1"/>
    <col min="3604" max="3604" width="24" style="64" customWidth="1"/>
    <col min="3605" max="3605" width="40" style="64" customWidth="1"/>
    <col min="3606" max="3606" width="14" style="64" customWidth="1"/>
    <col min="3607" max="3607" width="11" style="64" customWidth="1"/>
    <col min="3608" max="3608" width="22" style="64" customWidth="1"/>
    <col min="3609" max="3609" width="30" style="64" customWidth="1"/>
    <col min="3610" max="3612" width="11" style="64" customWidth="1"/>
    <col min="3613" max="3613" width="13" style="64" customWidth="1"/>
    <col min="3614" max="3614" width="14" style="64" customWidth="1"/>
    <col min="3615" max="3615" width="13" style="64" customWidth="1"/>
    <col min="3616" max="3616" width="15" style="64" customWidth="1"/>
    <col min="3617" max="3618" width="11" style="64" customWidth="1"/>
    <col min="3619" max="3619" width="12" style="64" customWidth="1"/>
    <col min="3620" max="3623" width="11" style="64" customWidth="1"/>
    <col min="3624" max="3625" width="12" style="64" customWidth="1"/>
    <col min="3626" max="3626" width="11" style="64" customWidth="1"/>
    <col min="3627" max="3628" width="13" style="64" customWidth="1"/>
    <col min="3629" max="3629" width="12" style="64" customWidth="1"/>
    <col min="3630" max="3630" width="40" style="64" customWidth="1"/>
    <col min="3631" max="3632" width="11" style="64" customWidth="1"/>
    <col min="3633" max="3634" width="26" style="64" customWidth="1"/>
    <col min="3635" max="3635" width="13" style="64" customWidth="1"/>
    <col min="3636" max="3636" width="16" style="64" customWidth="1"/>
    <col min="3637" max="3638" width="11" style="64" customWidth="1"/>
    <col min="3639" max="3640" width="18" style="64" customWidth="1"/>
    <col min="3641" max="3641" width="25" style="64" customWidth="1"/>
    <col min="3642" max="3642" width="18" style="64" customWidth="1"/>
    <col min="3643" max="3643" width="14" style="64" customWidth="1"/>
    <col min="3644" max="3644" width="40" style="64" customWidth="1"/>
    <col min="3645" max="3648" width="14" style="64" customWidth="1"/>
    <col min="3649" max="3649" width="18" style="64" customWidth="1"/>
    <col min="3650" max="3650" width="14" style="64" customWidth="1"/>
    <col min="3651" max="3651" width="15" style="64" customWidth="1"/>
    <col min="3652" max="3652" width="14" style="64" customWidth="1"/>
    <col min="3653" max="3653" width="40" style="64" customWidth="1"/>
    <col min="3654" max="3654" width="26" style="64" customWidth="1"/>
    <col min="3655" max="3655" width="12" style="64" customWidth="1"/>
    <col min="3656" max="3675" width="11" style="64" customWidth="1"/>
    <col min="3676" max="3677" width="32" style="64" customWidth="1"/>
    <col min="3678" max="3678" width="12" style="64" customWidth="1"/>
    <col min="3679" max="3693" width="11" style="64" customWidth="1"/>
    <col min="3694" max="3694" width="40" style="64" customWidth="1"/>
    <col min="3695" max="3696" width="12" style="64" customWidth="1"/>
    <col min="3697" max="3700" width="11" style="64" customWidth="1"/>
    <col min="3701" max="3701" width="13" style="64" customWidth="1"/>
    <col min="3702" max="3705" width="21" style="64" customWidth="1"/>
    <col min="3706" max="3706" width="13" style="64" customWidth="1"/>
    <col min="3707" max="3707" width="17" style="64" customWidth="1"/>
    <col min="3708" max="3708" width="13" style="64" customWidth="1"/>
    <col min="3709" max="3709" width="40" style="64" customWidth="1"/>
    <col min="3710" max="3711" width="18" style="64" customWidth="1"/>
    <col min="3712" max="3712" width="11" style="64" customWidth="1"/>
    <col min="3713" max="3840" width="9.140625" style="64"/>
    <col min="3841" max="3844" width="11" style="64" customWidth="1"/>
    <col min="3845" max="3845" width="14" style="64" customWidth="1"/>
    <col min="3846" max="3849" width="11" style="64" customWidth="1"/>
    <col min="3850" max="3850" width="38" style="64" customWidth="1"/>
    <col min="3851" max="3856" width="11" style="64" customWidth="1"/>
    <col min="3857" max="3857" width="38" style="64" customWidth="1"/>
    <col min="3858" max="3858" width="26" style="64" customWidth="1"/>
    <col min="3859" max="3859" width="37" style="64" customWidth="1"/>
    <col min="3860" max="3860" width="24" style="64" customWidth="1"/>
    <col min="3861" max="3861" width="40" style="64" customWidth="1"/>
    <col min="3862" max="3862" width="14" style="64" customWidth="1"/>
    <col min="3863" max="3863" width="11" style="64" customWidth="1"/>
    <col min="3864" max="3864" width="22" style="64" customWidth="1"/>
    <col min="3865" max="3865" width="30" style="64" customWidth="1"/>
    <col min="3866" max="3868" width="11" style="64" customWidth="1"/>
    <col min="3869" max="3869" width="13" style="64" customWidth="1"/>
    <col min="3870" max="3870" width="14" style="64" customWidth="1"/>
    <col min="3871" max="3871" width="13" style="64" customWidth="1"/>
    <col min="3872" max="3872" width="15" style="64" customWidth="1"/>
    <col min="3873" max="3874" width="11" style="64" customWidth="1"/>
    <col min="3875" max="3875" width="12" style="64" customWidth="1"/>
    <col min="3876" max="3879" width="11" style="64" customWidth="1"/>
    <col min="3880" max="3881" width="12" style="64" customWidth="1"/>
    <col min="3882" max="3882" width="11" style="64" customWidth="1"/>
    <col min="3883" max="3884" width="13" style="64" customWidth="1"/>
    <col min="3885" max="3885" width="12" style="64" customWidth="1"/>
    <col min="3886" max="3886" width="40" style="64" customWidth="1"/>
    <col min="3887" max="3888" width="11" style="64" customWidth="1"/>
    <col min="3889" max="3890" width="26" style="64" customWidth="1"/>
    <col min="3891" max="3891" width="13" style="64" customWidth="1"/>
    <col min="3892" max="3892" width="16" style="64" customWidth="1"/>
    <col min="3893" max="3894" width="11" style="64" customWidth="1"/>
    <col min="3895" max="3896" width="18" style="64" customWidth="1"/>
    <col min="3897" max="3897" width="25" style="64" customWidth="1"/>
    <col min="3898" max="3898" width="18" style="64" customWidth="1"/>
    <col min="3899" max="3899" width="14" style="64" customWidth="1"/>
    <col min="3900" max="3900" width="40" style="64" customWidth="1"/>
    <col min="3901" max="3904" width="14" style="64" customWidth="1"/>
    <col min="3905" max="3905" width="18" style="64" customWidth="1"/>
    <col min="3906" max="3906" width="14" style="64" customWidth="1"/>
    <col min="3907" max="3907" width="15" style="64" customWidth="1"/>
    <col min="3908" max="3908" width="14" style="64" customWidth="1"/>
    <col min="3909" max="3909" width="40" style="64" customWidth="1"/>
    <col min="3910" max="3910" width="26" style="64" customWidth="1"/>
    <col min="3911" max="3911" width="12" style="64" customWidth="1"/>
    <col min="3912" max="3931" width="11" style="64" customWidth="1"/>
    <col min="3932" max="3933" width="32" style="64" customWidth="1"/>
    <col min="3934" max="3934" width="12" style="64" customWidth="1"/>
    <col min="3935" max="3949" width="11" style="64" customWidth="1"/>
    <col min="3950" max="3950" width="40" style="64" customWidth="1"/>
    <col min="3951" max="3952" width="12" style="64" customWidth="1"/>
    <col min="3953" max="3956" width="11" style="64" customWidth="1"/>
    <col min="3957" max="3957" width="13" style="64" customWidth="1"/>
    <col min="3958" max="3961" width="21" style="64" customWidth="1"/>
    <col min="3962" max="3962" width="13" style="64" customWidth="1"/>
    <col min="3963" max="3963" width="17" style="64" customWidth="1"/>
    <col min="3964" max="3964" width="13" style="64" customWidth="1"/>
    <col min="3965" max="3965" width="40" style="64" customWidth="1"/>
    <col min="3966" max="3967" width="18" style="64" customWidth="1"/>
    <col min="3968" max="3968" width="11" style="64" customWidth="1"/>
    <col min="3969" max="4096" width="9.140625" style="64"/>
    <col min="4097" max="4100" width="11" style="64" customWidth="1"/>
    <col min="4101" max="4101" width="14" style="64" customWidth="1"/>
    <col min="4102" max="4105" width="11" style="64" customWidth="1"/>
    <col min="4106" max="4106" width="38" style="64" customWidth="1"/>
    <col min="4107" max="4112" width="11" style="64" customWidth="1"/>
    <col min="4113" max="4113" width="38" style="64" customWidth="1"/>
    <col min="4114" max="4114" width="26" style="64" customWidth="1"/>
    <col min="4115" max="4115" width="37" style="64" customWidth="1"/>
    <col min="4116" max="4116" width="24" style="64" customWidth="1"/>
    <col min="4117" max="4117" width="40" style="64" customWidth="1"/>
    <col min="4118" max="4118" width="14" style="64" customWidth="1"/>
    <col min="4119" max="4119" width="11" style="64" customWidth="1"/>
    <col min="4120" max="4120" width="22" style="64" customWidth="1"/>
    <col min="4121" max="4121" width="30" style="64" customWidth="1"/>
    <col min="4122" max="4124" width="11" style="64" customWidth="1"/>
    <col min="4125" max="4125" width="13" style="64" customWidth="1"/>
    <col min="4126" max="4126" width="14" style="64" customWidth="1"/>
    <col min="4127" max="4127" width="13" style="64" customWidth="1"/>
    <col min="4128" max="4128" width="15" style="64" customWidth="1"/>
    <col min="4129" max="4130" width="11" style="64" customWidth="1"/>
    <col min="4131" max="4131" width="12" style="64" customWidth="1"/>
    <col min="4132" max="4135" width="11" style="64" customWidth="1"/>
    <col min="4136" max="4137" width="12" style="64" customWidth="1"/>
    <col min="4138" max="4138" width="11" style="64" customWidth="1"/>
    <col min="4139" max="4140" width="13" style="64" customWidth="1"/>
    <col min="4141" max="4141" width="12" style="64" customWidth="1"/>
    <col min="4142" max="4142" width="40" style="64" customWidth="1"/>
    <col min="4143" max="4144" width="11" style="64" customWidth="1"/>
    <col min="4145" max="4146" width="26" style="64" customWidth="1"/>
    <col min="4147" max="4147" width="13" style="64" customWidth="1"/>
    <col min="4148" max="4148" width="16" style="64" customWidth="1"/>
    <col min="4149" max="4150" width="11" style="64" customWidth="1"/>
    <col min="4151" max="4152" width="18" style="64" customWidth="1"/>
    <col min="4153" max="4153" width="25" style="64" customWidth="1"/>
    <col min="4154" max="4154" width="18" style="64" customWidth="1"/>
    <col min="4155" max="4155" width="14" style="64" customWidth="1"/>
    <col min="4156" max="4156" width="40" style="64" customWidth="1"/>
    <col min="4157" max="4160" width="14" style="64" customWidth="1"/>
    <col min="4161" max="4161" width="18" style="64" customWidth="1"/>
    <col min="4162" max="4162" width="14" style="64" customWidth="1"/>
    <col min="4163" max="4163" width="15" style="64" customWidth="1"/>
    <col min="4164" max="4164" width="14" style="64" customWidth="1"/>
    <col min="4165" max="4165" width="40" style="64" customWidth="1"/>
    <col min="4166" max="4166" width="26" style="64" customWidth="1"/>
    <col min="4167" max="4167" width="12" style="64" customWidth="1"/>
    <col min="4168" max="4187" width="11" style="64" customWidth="1"/>
    <col min="4188" max="4189" width="32" style="64" customWidth="1"/>
    <col min="4190" max="4190" width="12" style="64" customWidth="1"/>
    <col min="4191" max="4205" width="11" style="64" customWidth="1"/>
    <col min="4206" max="4206" width="40" style="64" customWidth="1"/>
    <col min="4207" max="4208" width="12" style="64" customWidth="1"/>
    <col min="4209" max="4212" width="11" style="64" customWidth="1"/>
    <col min="4213" max="4213" width="13" style="64" customWidth="1"/>
    <col min="4214" max="4217" width="21" style="64" customWidth="1"/>
    <col min="4218" max="4218" width="13" style="64" customWidth="1"/>
    <col min="4219" max="4219" width="17" style="64" customWidth="1"/>
    <col min="4220" max="4220" width="13" style="64" customWidth="1"/>
    <col min="4221" max="4221" width="40" style="64" customWidth="1"/>
    <col min="4222" max="4223" width="18" style="64" customWidth="1"/>
    <col min="4224" max="4224" width="11" style="64" customWidth="1"/>
    <col min="4225" max="4352" width="9.140625" style="64"/>
    <col min="4353" max="4356" width="11" style="64" customWidth="1"/>
    <col min="4357" max="4357" width="14" style="64" customWidth="1"/>
    <col min="4358" max="4361" width="11" style="64" customWidth="1"/>
    <col min="4362" max="4362" width="38" style="64" customWidth="1"/>
    <col min="4363" max="4368" width="11" style="64" customWidth="1"/>
    <col min="4369" max="4369" width="38" style="64" customWidth="1"/>
    <col min="4370" max="4370" width="26" style="64" customWidth="1"/>
    <col min="4371" max="4371" width="37" style="64" customWidth="1"/>
    <col min="4372" max="4372" width="24" style="64" customWidth="1"/>
    <col min="4373" max="4373" width="40" style="64" customWidth="1"/>
    <col min="4374" max="4374" width="14" style="64" customWidth="1"/>
    <col min="4375" max="4375" width="11" style="64" customWidth="1"/>
    <col min="4376" max="4376" width="22" style="64" customWidth="1"/>
    <col min="4377" max="4377" width="30" style="64" customWidth="1"/>
    <col min="4378" max="4380" width="11" style="64" customWidth="1"/>
    <col min="4381" max="4381" width="13" style="64" customWidth="1"/>
    <col min="4382" max="4382" width="14" style="64" customWidth="1"/>
    <col min="4383" max="4383" width="13" style="64" customWidth="1"/>
    <col min="4384" max="4384" width="15" style="64" customWidth="1"/>
    <col min="4385" max="4386" width="11" style="64" customWidth="1"/>
    <col min="4387" max="4387" width="12" style="64" customWidth="1"/>
    <col min="4388" max="4391" width="11" style="64" customWidth="1"/>
    <col min="4392" max="4393" width="12" style="64" customWidth="1"/>
    <col min="4394" max="4394" width="11" style="64" customWidth="1"/>
    <col min="4395" max="4396" width="13" style="64" customWidth="1"/>
    <col min="4397" max="4397" width="12" style="64" customWidth="1"/>
    <col min="4398" max="4398" width="40" style="64" customWidth="1"/>
    <col min="4399" max="4400" width="11" style="64" customWidth="1"/>
    <col min="4401" max="4402" width="26" style="64" customWidth="1"/>
    <col min="4403" max="4403" width="13" style="64" customWidth="1"/>
    <col min="4404" max="4404" width="16" style="64" customWidth="1"/>
    <col min="4405" max="4406" width="11" style="64" customWidth="1"/>
    <col min="4407" max="4408" width="18" style="64" customWidth="1"/>
    <col min="4409" max="4409" width="25" style="64" customWidth="1"/>
    <col min="4410" max="4410" width="18" style="64" customWidth="1"/>
    <col min="4411" max="4411" width="14" style="64" customWidth="1"/>
    <col min="4412" max="4412" width="40" style="64" customWidth="1"/>
    <col min="4413" max="4416" width="14" style="64" customWidth="1"/>
    <col min="4417" max="4417" width="18" style="64" customWidth="1"/>
    <col min="4418" max="4418" width="14" style="64" customWidth="1"/>
    <col min="4419" max="4419" width="15" style="64" customWidth="1"/>
    <col min="4420" max="4420" width="14" style="64" customWidth="1"/>
    <col min="4421" max="4421" width="40" style="64" customWidth="1"/>
    <col min="4422" max="4422" width="26" style="64" customWidth="1"/>
    <col min="4423" max="4423" width="12" style="64" customWidth="1"/>
    <col min="4424" max="4443" width="11" style="64" customWidth="1"/>
    <col min="4444" max="4445" width="32" style="64" customWidth="1"/>
    <col min="4446" max="4446" width="12" style="64" customWidth="1"/>
    <col min="4447" max="4461" width="11" style="64" customWidth="1"/>
    <col min="4462" max="4462" width="40" style="64" customWidth="1"/>
    <col min="4463" max="4464" width="12" style="64" customWidth="1"/>
    <col min="4465" max="4468" width="11" style="64" customWidth="1"/>
    <col min="4469" max="4469" width="13" style="64" customWidth="1"/>
    <col min="4470" max="4473" width="21" style="64" customWidth="1"/>
    <col min="4474" max="4474" width="13" style="64" customWidth="1"/>
    <col min="4475" max="4475" width="17" style="64" customWidth="1"/>
    <col min="4476" max="4476" width="13" style="64" customWidth="1"/>
    <col min="4477" max="4477" width="40" style="64" customWidth="1"/>
    <col min="4478" max="4479" width="18" style="64" customWidth="1"/>
    <col min="4480" max="4480" width="11" style="64" customWidth="1"/>
    <col min="4481" max="4608" width="9.140625" style="64"/>
    <col min="4609" max="4612" width="11" style="64" customWidth="1"/>
    <col min="4613" max="4613" width="14" style="64" customWidth="1"/>
    <col min="4614" max="4617" width="11" style="64" customWidth="1"/>
    <col min="4618" max="4618" width="38" style="64" customWidth="1"/>
    <col min="4619" max="4624" width="11" style="64" customWidth="1"/>
    <col min="4625" max="4625" width="38" style="64" customWidth="1"/>
    <col min="4626" max="4626" width="26" style="64" customWidth="1"/>
    <col min="4627" max="4627" width="37" style="64" customWidth="1"/>
    <col min="4628" max="4628" width="24" style="64" customWidth="1"/>
    <col min="4629" max="4629" width="40" style="64" customWidth="1"/>
    <col min="4630" max="4630" width="14" style="64" customWidth="1"/>
    <col min="4631" max="4631" width="11" style="64" customWidth="1"/>
    <col min="4632" max="4632" width="22" style="64" customWidth="1"/>
    <col min="4633" max="4633" width="30" style="64" customWidth="1"/>
    <col min="4634" max="4636" width="11" style="64" customWidth="1"/>
    <col min="4637" max="4637" width="13" style="64" customWidth="1"/>
    <col min="4638" max="4638" width="14" style="64" customWidth="1"/>
    <col min="4639" max="4639" width="13" style="64" customWidth="1"/>
    <col min="4640" max="4640" width="15" style="64" customWidth="1"/>
    <col min="4641" max="4642" width="11" style="64" customWidth="1"/>
    <col min="4643" max="4643" width="12" style="64" customWidth="1"/>
    <col min="4644" max="4647" width="11" style="64" customWidth="1"/>
    <col min="4648" max="4649" width="12" style="64" customWidth="1"/>
    <col min="4650" max="4650" width="11" style="64" customWidth="1"/>
    <col min="4651" max="4652" width="13" style="64" customWidth="1"/>
    <col min="4653" max="4653" width="12" style="64" customWidth="1"/>
    <col min="4654" max="4654" width="40" style="64" customWidth="1"/>
    <col min="4655" max="4656" width="11" style="64" customWidth="1"/>
    <col min="4657" max="4658" width="26" style="64" customWidth="1"/>
    <col min="4659" max="4659" width="13" style="64" customWidth="1"/>
    <col min="4660" max="4660" width="16" style="64" customWidth="1"/>
    <col min="4661" max="4662" width="11" style="64" customWidth="1"/>
    <col min="4663" max="4664" width="18" style="64" customWidth="1"/>
    <col min="4665" max="4665" width="25" style="64" customWidth="1"/>
    <col min="4666" max="4666" width="18" style="64" customWidth="1"/>
    <col min="4667" max="4667" width="14" style="64" customWidth="1"/>
    <col min="4668" max="4668" width="40" style="64" customWidth="1"/>
    <col min="4669" max="4672" width="14" style="64" customWidth="1"/>
    <col min="4673" max="4673" width="18" style="64" customWidth="1"/>
    <col min="4674" max="4674" width="14" style="64" customWidth="1"/>
    <col min="4675" max="4675" width="15" style="64" customWidth="1"/>
    <col min="4676" max="4676" width="14" style="64" customWidth="1"/>
    <col min="4677" max="4677" width="40" style="64" customWidth="1"/>
    <col min="4678" max="4678" width="26" style="64" customWidth="1"/>
    <col min="4679" max="4679" width="12" style="64" customWidth="1"/>
    <col min="4680" max="4699" width="11" style="64" customWidth="1"/>
    <col min="4700" max="4701" width="32" style="64" customWidth="1"/>
    <col min="4702" max="4702" width="12" style="64" customWidth="1"/>
    <col min="4703" max="4717" width="11" style="64" customWidth="1"/>
    <col min="4718" max="4718" width="40" style="64" customWidth="1"/>
    <col min="4719" max="4720" width="12" style="64" customWidth="1"/>
    <col min="4721" max="4724" width="11" style="64" customWidth="1"/>
    <col min="4725" max="4725" width="13" style="64" customWidth="1"/>
    <col min="4726" max="4729" width="21" style="64" customWidth="1"/>
    <col min="4730" max="4730" width="13" style="64" customWidth="1"/>
    <col min="4731" max="4731" width="17" style="64" customWidth="1"/>
    <col min="4732" max="4732" width="13" style="64" customWidth="1"/>
    <col min="4733" max="4733" width="40" style="64" customWidth="1"/>
    <col min="4734" max="4735" width="18" style="64" customWidth="1"/>
    <col min="4736" max="4736" width="11" style="64" customWidth="1"/>
    <col min="4737" max="4864" width="9.140625" style="64"/>
    <col min="4865" max="4868" width="11" style="64" customWidth="1"/>
    <col min="4869" max="4869" width="14" style="64" customWidth="1"/>
    <col min="4870" max="4873" width="11" style="64" customWidth="1"/>
    <col min="4874" max="4874" width="38" style="64" customWidth="1"/>
    <col min="4875" max="4880" width="11" style="64" customWidth="1"/>
    <col min="4881" max="4881" width="38" style="64" customWidth="1"/>
    <col min="4882" max="4882" width="26" style="64" customWidth="1"/>
    <col min="4883" max="4883" width="37" style="64" customWidth="1"/>
    <col min="4884" max="4884" width="24" style="64" customWidth="1"/>
    <col min="4885" max="4885" width="40" style="64" customWidth="1"/>
    <col min="4886" max="4886" width="14" style="64" customWidth="1"/>
    <col min="4887" max="4887" width="11" style="64" customWidth="1"/>
    <col min="4888" max="4888" width="22" style="64" customWidth="1"/>
    <col min="4889" max="4889" width="30" style="64" customWidth="1"/>
    <col min="4890" max="4892" width="11" style="64" customWidth="1"/>
    <col min="4893" max="4893" width="13" style="64" customWidth="1"/>
    <col min="4894" max="4894" width="14" style="64" customWidth="1"/>
    <col min="4895" max="4895" width="13" style="64" customWidth="1"/>
    <col min="4896" max="4896" width="15" style="64" customWidth="1"/>
    <col min="4897" max="4898" width="11" style="64" customWidth="1"/>
    <col min="4899" max="4899" width="12" style="64" customWidth="1"/>
    <col min="4900" max="4903" width="11" style="64" customWidth="1"/>
    <col min="4904" max="4905" width="12" style="64" customWidth="1"/>
    <col min="4906" max="4906" width="11" style="64" customWidth="1"/>
    <col min="4907" max="4908" width="13" style="64" customWidth="1"/>
    <col min="4909" max="4909" width="12" style="64" customWidth="1"/>
    <col min="4910" max="4910" width="40" style="64" customWidth="1"/>
    <col min="4911" max="4912" width="11" style="64" customWidth="1"/>
    <col min="4913" max="4914" width="26" style="64" customWidth="1"/>
    <col min="4915" max="4915" width="13" style="64" customWidth="1"/>
    <col min="4916" max="4916" width="16" style="64" customWidth="1"/>
    <col min="4917" max="4918" width="11" style="64" customWidth="1"/>
    <col min="4919" max="4920" width="18" style="64" customWidth="1"/>
    <col min="4921" max="4921" width="25" style="64" customWidth="1"/>
    <col min="4922" max="4922" width="18" style="64" customWidth="1"/>
    <col min="4923" max="4923" width="14" style="64" customWidth="1"/>
    <col min="4924" max="4924" width="40" style="64" customWidth="1"/>
    <col min="4925" max="4928" width="14" style="64" customWidth="1"/>
    <col min="4929" max="4929" width="18" style="64" customWidth="1"/>
    <col min="4930" max="4930" width="14" style="64" customWidth="1"/>
    <col min="4931" max="4931" width="15" style="64" customWidth="1"/>
    <col min="4932" max="4932" width="14" style="64" customWidth="1"/>
    <col min="4933" max="4933" width="40" style="64" customWidth="1"/>
    <col min="4934" max="4934" width="26" style="64" customWidth="1"/>
    <col min="4935" max="4935" width="12" style="64" customWidth="1"/>
    <col min="4936" max="4955" width="11" style="64" customWidth="1"/>
    <col min="4956" max="4957" width="32" style="64" customWidth="1"/>
    <col min="4958" max="4958" width="12" style="64" customWidth="1"/>
    <col min="4959" max="4973" width="11" style="64" customWidth="1"/>
    <col min="4974" max="4974" width="40" style="64" customWidth="1"/>
    <col min="4975" max="4976" width="12" style="64" customWidth="1"/>
    <col min="4977" max="4980" width="11" style="64" customWidth="1"/>
    <col min="4981" max="4981" width="13" style="64" customWidth="1"/>
    <col min="4982" max="4985" width="21" style="64" customWidth="1"/>
    <col min="4986" max="4986" width="13" style="64" customWidth="1"/>
    <col min="4987" max="4987" width="17" style="64" customWidth="1"/>
    <col min="4988" max="4988" width="13" style="64" customWidth="1"/>
    <col min="4989" max="4989" width="40" style="64" customWidth="1"/>
    <col min="4990" max="4991" width="18" style="64" customWidth="1"/>
    <col min="4992" max="4992" width="11" style="64" customWidth="1"/>
    <col min="4993" max="5120" width="9.140625" style="64"/>
    <col min="5121" max="5124" width="11" style="64" customWidth="1"/>
    <col min="5125" max="5125" width="14" style="64" customWidth="1"/>
    <col min="5126" max="5129" width="11" style="64" customWidth="1"/>
    <col min="5130" max="5130" width="38" style="64" customWidth="1"/>
    <col min="5131" max="5136" width="11" style="64" customWidth="1"/>
    <col min="5137" max="5137" width="38" style="64" customWidth="1"/>
    <col min="5138" max="5138" width="26" style="64" customWidth="1"/>
    <col min="5139" max="5139" width="37" style="64" customWidth="1"/>
    <col min="5140" max="5140" width="24" style="64" customWidth="1"/>
    <col min="5141" max="5141" width="40" style="64" customWidth="1"/>
    <col min="5142" max="5142" width="14" style="64" customWidth="1"/>
    <col min="5143" max="5143" width="11" style="64" customWidth="1"/>
    <col min="5144" max="5144" width="22" style="64" customWidth="1"/>
    <col min="5145" max="5145" width="30" style="64" customWidth="1"/>
    <col min="5146" max="5148" width="11" style="64" customWidth="1"/>
    <col min="5149" max="5149" width="13" style="64" customWidth="1"/>
    <col min="5150" max="5150" width="14" style="64" customWidth="1"/>
    <col min="5151" max="5151" width="13" style="64" customWidth="1"/>
    <col min="5152" max="5152" width="15" style="64" customWidth="1"/>
    <col min="5153" max="5154" width="11" style="64" customWidth="1"/>
    <col min="5155" max="5155" width="12" style="64" customWidth="1"/>
    <col min="5156" max="5159" width="11" style="64" customWidth="1"/>
    <col min="5160" max="5161" width="12" style="64" customWidth="1"/>
    <col min="5162" max="5162" width="11" style="64" customWidth="1"/>
    <col min="5163" max="5164" width="13" style="64" customWidth="1"/>
    <col min="5165" max="5165" width="12" style="64" customWidth="1"/>
    <col min="5166" max="5166" width="40" style="64" customWidth="1"/>
    <col min="5167" max="5168" width="11" style="64" customWidth="1"/>
    <col min="5169" max="5170" width="26" style="64" customWidth="1"/>
    <col min="5171" max="5171" width="13" style="64" customWidth="1"/>
    <col min="5172" max="5172" width="16" style="64" customWidth="1"/>
    <col min="5173" max="5174" width="11" style="64" customWidth="1"/>
    <col min="5175" max="5176" width="18" style="64" customWidth="1"/>
    <col min="5177" max="5177" width="25" style="64" customWidth="1"/>
    <col min="5178" max="5178" width="18" style="64" customWidth="1"/>
    <col min="5179" max="5179" width="14" style="64" customWidth="1"/>
    <col min="5180" max="5180" width="40" style="64" customWidth="1"/>
    <col min="5181" max="5184" width="14" style="64" customWidth="1"/>
    <col min="5185" max="5185" width="18" style="64" customWidth="1"/>
    <col min="5186" max="5186" width="14" style="64" customWidth="1"/>
    <col min="5187" max="5187" width="15" style="64" customWidth="1"/>
    <col min="5188" max="5188" width="14" style="64" customWidth="1"/>
    <col min="5189" max="5189" width="40" style="64" customWidth="1"/>
    <col min="5190" max="5190" width="26" style="64" customWidth="1"/>
    <col min="5191" max="5191" width="12" style="64" customWidth="1"/>
    <col min="5192" max="5211" width="11" style="64" customWidth="1"/>
    <col min="5212" max="5213" width="32" style="64" customWidth="1"/>
    <col min="5214" max="5214" width="12" style="64" customWidth="1"/>
    <col min="5215" max="5229" width="11" style="64" customWidth="1"/>
    <col min="5230" max="5230" width="40" style="64" customWidth="1"/>
    <col min="5231" max="5232" width="12" style="64" customWidth="1"/>
    <col min="5233" max="5236" width="11" style="64" customWidth="1"/>
    <col min="5237" max="5237" width="13" style="64" customWidth="1"/>
    <col min="5238" max="5241" width="21" style="64" customWidth="1"/>
    <col min="5242" max="5242" width="13" style="64" customWidth="1"/>
    <col min="5243" max="5243" width="17" style="64" customWidth="1"/>
    <col min="5244" max="5244" width="13" style="64" customWidth="1"/>
    <col min="5245" max="5245" width="40" style="64" customWidth="1"/>
    <col min="5246" max="5247" width="18" style="64" customWidth="1"/>
    <col min="5248" max="5248" width="11" style="64" customWidth="1"/>
    <col min="5249" max="5376" width="9.140625" style="64"/>
    <col min="5377" max="5380" width="11" style="64" customWidth="1"/>
    <col min="5381" max="5381" width="14" style="64" customWidth="1"/>
    <col min="5382" max="5385" width="11" style="64" customWidth="1"/>
    <col min="5386" max="5386" width="38" style="64" customWidth="1"/>
    <col min="5387" max="5392" width="11" style="64" customWidth="1"/>
    <col min="5393" max="5393" width="38" style="64" customWidth="1"/>
    <col min="5394" max="5394" width="26" style="64" customWidth="1"/>
    <col min="5395" max="5395" width="37" style="64" customWidth="1"/>
    <col min="5396" max="5396" width="24" style="64" customWidth="1"/>
    <col min="5397" max="5397" width="40" style="64" customWidth="1"/>
    <col min="5398" max="5398" width="14" style="64" customWidth="1"/>
    <col min="5399" max="5399" width="11" style="64" customWidth="1"/>
    <col min="5400" max="5400" width="22" style="64" customWidth="1"/>
    <col min="5401" max="5401" width="30" style="64" customWidth="1"/>
    <col min="5402" max="5404" width="11" style="64" customWidth="1"/>
    <col min="5405" max="5405" width="13" style="64" customWidth="1"/>
    <col min="5406" max="5406" width="14" style="64" customWidth="1"/>
    <col min="5407" max="5407" width="13" style="64" customWidth="1"/>
    <col min="5408" max="5408" width="15" style="64" customWidth="1"/>
    <col min="5409" max="5410" width="11" style="64" customWidth="1"/>
    <col min="5411" max="5411" width="12" style="64" customWidth="1"/>
    <col min="5412" max="5415" width="11" style="64" customWidth="1"/>
    <col min="5416" max="5417" width="12" style="64" customWidth="1"/>
    <col min="5418" max="5418" width="11" style="64" customWidth="1"/>
    <col min="5419" max="5420" width="13" style="64" customWidth="1"/>
    <col min="5421" max="5421" width="12" style="64" customWidth="1"/>
    <col min="5422" max="5422" width="40" style="64" customWidth="1"/>
    <col min="5423" max="5424" width="11" style="64" customWidth="1"/>
    <col min="5425" max="5426" width="26" style="64" customWidth="1"/>
    <col min="5427" max="5427" width="13" style="64" customWidth="1"/>
    <col min="5428" max="5428" width="16" style="64" customWidth="1"/>
    <col min="5429" max="5430" width="11" style="64" customWidth="1"/>
    <col min="5431" max="5432" width="18" style="64" customWidth="1"/>
    <col min="5433" max="5433" width="25" style="64" customWidth="1"/>
    <col min="5434" max="5434" width="18" style="64" customWidth="1"/>
    <col min="5435" max="5435" width="14" style="64" customWidth="1"/>
    <col min="5436" max="5436" width="40" style="64" customWidth="1"/>
    <col min="5437" max="5440" width="14" style="64" customWidth="1"/>
    <col min="5441" max="5441" width="18" style="64" customWidth="1"/>
    <col min="5442" max="5442" width="14" style="64" customWidth="1"/>
    <col min="5443" max="5443" width="15" style="64" customWidth="1"/>
    <col min="5444" max="5444" width="14" style="64" customWidth="1"/>
    <col min="5445" max="5445" width="40" style="64" customWidth="1"/>
    <col min="5446" max="5446" width="26" style="64" customWidth="1"/>
    <col min="5447" max="5447" width="12" style="64" customWidth="1"/>
    <col min="5448" max="5467" width="11" style="64" customWidth="1"/>
    <col min="5468" max="5469" width="32" style="64" customWidth="1"/>
    <col min="5470" max="5470" width="12" style="64" customWidth="1"/>
    <col min="5471" max="5485" width="11" style="64" customWidth="1"/>
    <col min="5486" max="5486" width="40" style="64" customWidth="1"/>
    <col min="5487" max="5488" width="12" style="64" customWidth="1"/>
    <col min="5489" max="5492" width="11" style="64" customWidth="1"/>
    <col min="5493" max="5493" width="13" style="64" customWidth="1"/>
    <col min="5494" max="5497" width="21" style="64" customWidth="1"/>
    <col min="5498" max="5498" width="13" style="64" customWidth="1"/>
    <col min="5499" max="5499" width="17" style="64" customWidth="1"/>
    <col min="5500" max="5500" width="13" style="64" customWidth="1"/>
    <col min="5501" max="5501" width="40" style="64" customWidth="1"/>
    <col min="5502" max="5503" width="18" style="64" customWidth="1"/>
    <col min="5504" max="5504" width="11" style="64" customWidth="1"/>
    <col min="5505" max="5632" width="9.140625" style="64"/>
    <col min="5633" max="5636" width="11" style="64" customWidth="1"/>
    <col min="5637" max="5637" width="14" style="64" customWidth="1"/>
    <col min="5638" max="5641" width="11" style="64" customWidth="1"/>
    <col min="5642" max="5642" width="38" style="64" customWidth="1"/>
    <col min="5643" max="5648" width="11" style="64" customWidth="1"/>
    <col min="5649" max="5649" width="38" style="64" customWidth="1"/>
    <col min="5650" max="5650" width="26" style="64" customWidth="1"/>
    <col min="5651" max="5651" width="37" style="64" customWidth="1"/>
    <col min="5652" max="5652" width="24" style="64" customWidth="1"/>
    <col min="5653" max="5653" width="40" style="64" customWidth="1"/>
    <col min="5654" max="5654" width="14" style="64" customWidth="1"/>
    <col min="5655" max="5655" width="11" style="64" customWidth="1"/>
    <col min="5656" max="5656" width="22" style="64" customWidth="1"/>
    <col min="5657" max="5657" width="30" style="64" customWidth="1"/>
    <col min="5658" max="5660" width="11" style="64" customWidth="1"/>
    <col min="5661" max="5661" width="13" style="64" customWidth="1"/>
    <col min="5662" max="5662" width="14" style="64" customWidth="1"/>
    <col min="5663" max="5663" width="13" style="64" customWidth="1"/>
    <col min="5664" max="5664" width="15" style="64" customWidth="1"/>
    <col min="5665" max="5666" width="11" style="64" customWidth="1"/>
    <col min="5667" max="5667" width="12" style="64" customWidth="1"/>
    <col min="5668" max="5671" width="11" style="64" customWidth="1"/>
    <col min="5672" max="5673" width="12" style="64" customWidth="1"/>
    <col min="5674" max="5674" width="11" style="64" customWidth="1"/>
    <col min="5675" max="5676" width="13" style="64" customWidth="1"/>
    <col min="5677" max="5677" width="12" style="64" customWidth="1"/>
    <col min="5678" max="5678" width="40" style="64" customWidth="1"/>
    <col min="5679" max="5680" width="11" style="64" customWidth="1"/>
    <col min="5681" max="5682" width="26" style="64" customWidth="1"/>
    <col min="5683" max="5683" width="13" style="64" customWidth="1"/>
    <col min="5684" max="5684" width="16" style="64" customWidth="1"/>
    <col min="5685" max="5686" width="11" style="64" customWidth="1"/>
    <col min="5687" max="5688" width="18" style="64" customWidth="1"/>
    <col min="5689" max="5689" width="25" style="64" customWidth="1"/>
    <col min="5690" max="5690" width="18" style="64" customWidth="1"/>
    <col min="5691" max="5691" width="14" style="64" customWidth="1"/>
    <col min="5692" max="5692" width="40" style="64" customWidth="1"/>
    <col min="5693" max="5696" width="14" style="64" customWidth="1"/>
    <col min="5697" max="5697" width="18" style="64" customWidth="1"/>
    <col min="5698" max="5698" width="14" style="64" customWidth="1"/>
    <col min="5699" max="5699" width="15" style="64" customWidth="1"/>
    <col min="5700" max="5700" width="14" style="64" customWidth="1"/>
    <col min="5701" max="5701" width="40" style="64" customWidth="1"/>
    <col min="5702" max="5702" width="26" style="64" customWidth="1"/>
    <col min="5703" max="5703" width="12" style="64" customWidth="1"/>
    <col min="5704" max="5723" width="11" style="64" customWidth="1"/>
    <col min="5724" max="5725" width="32" style="64" customWidth="1"/>
    <col min="5726" max="5726" width="12" style="64" customWidth="1"/>
    <col min="5727" max="5741" width="11" style="64" customWidth="1"/>
    <col min="5742" max="5742" width="40" style="64" customWidth="1"/>
    <col min="5743" max="5744" width="12" style="64" customWidth="1"/>
    <col min="5745" max="5748" width="11" style="64" customWidth="1"/>
    <col min="5749" max="5749" width="13" style="64" customWidth="1"/>
    <col min="5750" max="5753" width="21" style="64" customWidth="1"/>
    <col min="5754" max="5754" width="13" style="64" customWidth="1"/>
    <col min="5755" max="5755" width="17" style="64" customWidth="1"/>
    <col min="5756" max="5756" width="13" style="64" customWidth="1"/>
    <col min="5757" max="5757" width="40" style="64" customWidth="1"/>
    <col min="5758" max="5759" width="18" style="64" customWidth="1"/>
    <col min="5760" max="5760" width="11" style="64" customWidth="1"/>
    <col min="5761" max="5888" width="9.140625" style="64"/>
    <col min="5889" max="5892" width="11" style="64" customWidth="1"/>
    <col min="5893" max="5893" width="14" style="64" customWidth="1"/>
    <col min="5894" max="5897" width="11" style="64" customWidth="1"/>
    <col min="5898" max="5898" width="38" style="64" customWidth="1"/>
    <col min="5899" max="5904" width="11" style="64" customWidth="1"/>
    <col min="5905" max="5905" width="38" style="64" customWidth="1"/>
    <col min="5906" max="5906" width="26" style="64" customWidth="1"/>
    <col min="5907" max="5907" width="37" style="64" customWidth="1"/>
    <col min="5908" max="5908" width="24" style="64" customWidth="1"/>
    <col min="5909" max="5909" width="40" style="64" customWidth="1"/>
    <col min="5910" max="5910" width="14" style="64" customWidth="1"/>
    <col min="5911" max="5911" width="11" style="64" customWidth="1"/>
    <col min="5912" max="5912" width="22" style="64" customWidth="1"/>
    <col min="5913" max="5913" width="30" style="64" customWidth="1"/>
    <col min="5914" max="5916" width="11" style="64" customWidth="1"/>
    <col min="5917" max="5917" width="13" style="64" customWidth="1"/>
    <col min="5918" max="5918" width="14" style="64" customWidth="1"/>
    <col min="5919" max="5919" width="13" style="64" customWidth="1"/>
    <col min="5920" max="5920" width="15" style="64" customWidth="1"/>
    <col min="5921" max="5922" width="11" style="64" customWidth="1"/>
    <col min="5923" max="5923" width="12" style="64" customWidth="1"/>
    <col min="5924" max="5927" width="11" style="64" customWidth="1"/>
    <col min="5928" max="5929" width="12" style="64" customWidth="1"/>
    <col min="5930" max="5930" width="11" style="64" customWidth="1"/>
    <col min="5931" max="5932" width="13" style="64" customWidth="1"/>
    <col min="5933" max="5933" width="12" style="64" customWidth="1"/>
    <col min="5934" max="5934" width="40" style="64" customWidth="1"/>
    <col min="5935" max="5936" width="11" style="64" customWidth="1"/>
    <col min="5937" max="5938" width="26" style="64" customWidth="1"/>
    <col min="5939" max="5939" width="13" style="64" customWidth="1"/>
    <col min="5940" max="5940" width="16" style="64" customWidth="1"/>
    <col min="5941" max="5942" width="11" style="64" customWidth="1"/>
    <col min="5943" max="5944" width="18" style="64" customWidth="1"/>
    <col min="5945" max="5945" width="25" style="64" customWidth="1"/>
    <col min="5946" max="5946" width="18" style="64" customWidth="1"/>
    <col min="5947" max="5947" width="14" style="64" customWidth="1"/>
    <col min="5948" max="5948" width="40" style="64" customWidth="1"/>
    <col min="5949" max="5952" width="14" style="64" customWidth="1"/>
    <col min="5953" max="5953" width="18" style="64" customWidth="1"/>
    <col min="5954" max="5954" width="14" style="64" customWidth="1"/>
    <col min="5955" max="5955" width="15" style="64" customWidth="1"/>
    <col min="5956" max="5956" width="14" style="64" customWidth="1"/>
    <col min="5957" max="5957" width="40" style="64" customWidth="1"/>
    <col min="5958" max="5958" width="26" style="64" customWidth="1"/>
    <col min="5959" max="5959" width="12" style="64" customWidth="1"/>
    <col min="5960" max="5979" width="11" style="64" customWidth="1"/>
    <col min="5980" max="5981" width="32" style="64" customWidth="1"/>
    <col min="5982" max="5982" width="12" style="64" customWidth="1"/>
    <col min="5983" max="5997" width="11" style="64" customWidth="1"/>
    <col min="5998" max="5998" width="40" style="64" customWidth="1"/>
    <col min="5999" max="6000" width="12" style="64" customWidth="1"/>
    <col min="6001" max="6004" width="11" style="64" customWidth="1"/>
    <col min="6005" max="6005" width="13" style="64" customWidth="1"/>
    <col min="6006" max="6009" width="21" style="64" customWidth="1"/>
    <col min="6010" max="6010" width="13" style="64" customWidth="1"/>
    <col min="6011" max="6011" width="17" style="64" customWidth="1"/>
    <col min="6012" max="6012" width="13" style="64" customWidth="1"/>
    <col min="6013" max="6013" width="40" style="64" customWidth="1"/>
    <col min="6014" max="6015" width="18" style="64" customWidth="1"/>
    <col min="6016" max="6016" width="11" style="64" customWidth="1"/>
    <col min="6017" max="6144" width="9.140625" style="64"/>
    <col min="6145" max="6148" width="11" style="64" customWidth="1"/>
    <col min="6149" max="6149" width="14" style="64" customWidth="1"/>
    <col min="6150" max="6153" width="11" style="64" customWidth="1"/>
    <col min="6154" max="6154" width="38" style="64" customWidth="1"/>
    <col min="6155" max="6160" width="11" style="64" customWidth="1"/>
    <col min="6161" max="6161" width="38" style="64" customWidth="1"/>
    <col min="6162" max="6162" width="26" style="64" customWidth="1"/>
    <col min="6163" max="6163" width="37" style="64" customWidth="1"/>
    <col min="6164" max="6164" width="24" style="64" customWidth="1"/>
    <col min="6165" max="6165" width="40" style="64" customWidth="1"/>
    <col min="6166" max="6166" width="14" style="64" customWidth="1"/>
    <col min="6167" max="6167" width="11" style="64" customWidth="1"/>
    <col min="6168" max="6168" width="22" style="64" customWidth="1"/>
    <col min="6169" max="6169" width="30" style="64" customWidth="1"/>
    <col min="6170" max="6172" width="11" style="64" customWidth="1"/>
    <col min="6173" max="6173" width="13" style="64" customWidth="1"/>
    <col min="6174" max="6174" width="14" style="64" customWidth="1"/>
    <col min="6175" max="6175" width="13" style="64" customWidth="1"/>
    <col min="6176" max="6176" width="15" style="64" customWidth="1"/>
    <col min="6177" max="6178" width="11" style="64" customWidth="1"/>
    <col min="6179" max="6179" width="12" style="64" customWidth="1"/>
    <col min="6180" max="6183" width="11" style="64" customWidth="1"/>
    <col min="6184" max="6185" width="12" style="64" customWidth="1"/>
    <col min="6186" max="6186" width="11" style="64" customWidth="1"/>
    <col min="6187" max="6188" width="13" style="64" customWidth="1"/>
    <col min="6189" max="6189" width="12" style="64" customWidth="1"/>
    <col min="6190" max="6190" width="40" style="64" customWidth="1"/>
    <col min="6191" max="6192" width="11" style="64" customWidth="1"/>
    <col min="6193" max="6194" width="26" style="64" customWidth="1"/>
    <col min="6195" max="6195" width="13" style="64" customWidth="1"/>
    <col min="6196" max="6196" width="16" style="64" customWidth="1"/>
    <col min="6197" max="6198" width="11" style="64" customWidth="1"/>
    <col min="6199" max="6200" width="18" style="64" customWidth="1"/>
    <col min="6201" max="6201" width="25" style="64" customWidth="1"/>
    <col min="6202" max="6202" width="18" style="64" customWidth="1"/>
    <col min="6203" max="6203" width="14" style="64" customWidth="1"/>
    <col min="6204" max="6204" width="40" style="64" customWidth="1"/>
    <col min="6205" max="6208" width="14" style="64" customWidth="1"/>
    <col min="6209" max="6209" width="18" style="64" customWidth="1"/>
    <col min="6210" max="6210" width="14" style="64" customWidth="1"/>
    <col min="6211" max="6211" width="15" style="64" customWidth="1"/>
    <col min="6212" max="6212" width="14" style="64" customWidth="1"/>
    <col min="6213" max="6213" width="40" style="64" customWidth="1"/>
    <col min="6214" max="6214" width="26" style="64" customWidth="1"/>
    <col min="6215" max="6215" width="12" style="64" customWidth="1"/>
    <col min="6216" max="6235" width="11" style="64" customWidth="1"/>
    <col min="6236" max="6237" width="32" style="64" customWidth="1"/>
    <col min="6238" max="6238" width="12" style="64" customWidth="1"/>
    <col min="6239" max="6253" width="11" style="64" customWidth="1"/>
    <col min="6254" max="6254" width="40" style="64" customWidth="1"/>
    <col min="6255" max="6256" width="12" style="64" customWidth="1"/>
    <col min="6257" max="6260" width="11" style="64" customWidth="1"/>
    <col min="6261" max="6261" width="13" style="64" customWidth="1"/>
    <col min="6262" max="6265" width="21" style="64" customWidth="1"/>
    <col min="6266" max="6266" width="13" style="64" customWidth="1"/>
    <col min="6267" max="6267" width="17" style="64" customWidth="1"/>
    <col min="6268" max="6268" width="13" style="64" customWidth="1"/>
    <col min="6269" max="6269" width="40" style="64" customWidth="1"/>
    <col min="6270" max="6271" width="18" style="64" customWidth="1"/>
    <col min="6272" max="6272" width="11" style="64" customWidth="1"/>
    <col min="6273" max="6400" width="9.140625" style="64"/>
    <col min="6401" max="6404" width="11" style="64" customWidth="1"/>
    <col min="6405" max="6405" width="14" style="64" customWidth="1"/>
    <col min="6406" max="6409" width="11" style="64" customWidth="1"/>
    <col min="6410" max="6410" width="38" style="64" customWidth="1"/>
    <col min="6411" max="6416" width="11" style="64" customWidth="1"/>
    <col min="6417" max="6417" width="38" style="64" customWidth="1"/>
    <col min="6418" max="6418" width="26" style="64" customWidth="1"/>
    <col min="6419" max="6419" width="37" style="64" customWidth="1"/>
    <col min="6420" max="6420" width="24" style="64" customWidth="1"/>
    <col min="6421" max="6421" width="40" style="64" customWidth="1"/>
    <col min="6422" max="6422" width="14" style="64" customWidth="1"/>
    <col min="6423" max="6423" width="11" style="64" customWidth="1"/>
    <col min="6424" max="6424" width="22" style="64" customWidth="1"/>
    <col min="6425" max="6425" width="30" style="64" customWidth="1"/>
    <col min="6426" max="6428" width="11" style="64" customWidth="1"/>
    <col min="6429" max="6429" width="13" style="64" customWidth="1"/>
    <col min="6430" max="6430" width="14" style="64" customWidth="1"/>
    <col min="6431" max="6431" width="13" style="64" customWidth="1"/>
    <col min="6432" max="6432" width="15" style="64" customWidth="1"/>
    <col min="6433" max="6434" width="11" style="64" customWidth="1"/>
    <col min="6435" max="6435" width="12" style="64" customWidth="1"/>
    <col min="6436" max="6439" width="11" style="64" customWidth="1"/>
    <col min="6440" max="6441" width="12" style="64" customWidth="1"/>
    <col min="6442" max="6442" width="11" style="64" customWidth="1"/>
    <col min="6443" max="6444" width="13" style="64" customWidth="1"/>
    <col min="6445" max="6445" width="12" style="64" customWidth="1"/>
    <col min="6446" max="6446" width="40" style="64" customWidth="1"/>
    <col min="6447" max="6448" width="11" style="64" customWidth="1"/>
    <col min="6449" max="6450" width="26" style="64" customWidth="1"/>
    <col min="6451" max="6451" width="13" style="64" customWidth="1"/>
    <col min="6452" max="6452" width="16" style="64" customWidth="1"/>
    <col min="6453" max="6454" width="11" style="64" customWidth="1"/>
    <col min="6455" max="6456" width="18" style="64" customWidth="1"/>
    <col min="6457" max="6457" width="25" style="64" customWidth="1"/>
    <col min="6458" max="6458" width="18" style="64" customWidth="1"/>
    <col min="6459" max="6459" width="14" style="64" customWidth="1"/>
    <col min="6460" max="6460" width="40" style="64" customWidth="1"/>
    <col min="6461" max="6464" width="14" style="64" customWidth="1"/>
    <col min="6465" max="6465" width="18" style="64" customWidth="1"/>
    <col min="6466" max="6466" width="14" style="64" customWidth="1"/>
    <col min="6467" max="6467" width="15" style="64" customWidth="1"/>
    <col min="6468" max="6468" width="14" style="64" customWidth="1"/>
    <col min="6469" max="6469" width="40" style="64" customWidth="1"/>
    <col min="6470" max="6470" width="26" style="64" customWidth="1"/>
    <col min="6471" max="6471" width="12" style="64" customWidth="1"/>
    <col min="6472" max="6491" width="11" style="64" customWidth="1"/>
    <col min="6492" max="6493" width="32" style="64" customWidth="1"/>
    <col min="6494" max="6494" width="12" style="64" customWidth="1"/>
    <col min="6495" max="6509" width="11" style="64" customWidth="1"/>
    <col min="6510" max="6510" width="40" style="64" customWidth="1"/>
    <col min="6511" max="6512" width="12" style="64" customWidth="1"/>
    <col min="6513" max="6516" width="11" style="64" customWidth="1"/>
    <col min="6517" max="6517" width="13" style="64" customWidth="1"/>
    <col min="6518" max="6521" width="21" style="64" customWidth="1"/>
    <col min="6522" max="6522" width="13" style="64" customWidth="1"/>
    <col min="6523" max="6523" width="17" style="64" customWidth="1"/>
    <col min="6524" max="6524" width="13" style="64" customWidth="1"/>
    <col min="6525" max="6525" width="40" style="64" customWidth="1"/>
    <col min="6526" max="6527" width="18" style="64" customWidth="1"/>
    <col min="6528" max="6528" width="11" style="64" customWidth="1"/>
    <col min="6529" max="6656" width="9.140625" style="64"/>
    <col min="6657" max="6660" width="11" style="64" customWidth="1"/>
    <col min="6661" max="6661" width="14" style="64" customWidth="1"/>
    <col min="6662" max="6665" width="11" style="64" customWidth="1"/>
    <col min="6666" max="6666" width="38" style="64" customWidth="1"/>
    <col min="6667" max="6672" width="11" style="64" customWidth="1"/>
    <col min="6673" max="6673" width="38" style="64" customWidth="1"/>
    <col min="6674" max="6674" width="26" style="64" customWidth="1"/>
    <col min="6675" max="6675" width="37" style="64" customWidth="1"/>
    <col min="6676" max="6676" width="24" style="64" customWidth="1"/>
    <col min="6677" max="6677" width="40" style="64" customWidth="1"/>
    <col min="6678" max="6678" width="14" style="64" customWidth="1"/>
    <col min="6679" max="6679" width="11" style="64" customWidth="1"/>
    <col min="6680" max="6680" width="22" style="64" customWidth="1"/>
    <col min="6681" max="6681" width="30" style="64" customWidth="1"/>
    <col min="6682" max="6684" width="11" style="64" customWidth="1"/>
    <col min="6685" max="6685" width="13" style="64" customWidth="1"/>
    <col min="6686" max="6686" width="14" style="64" customWidth="1"/>
    <col min="6687" max="6687" width="13" style="64" customWidth="1"/>
    <col min="6688" max="6688" width="15" style="64" customWidth="1"/>
    <col min="6689" max="6690" width="11" style="64" customWidth="1"/>
    <col min="6691" max="6691" width="12" style="64" customWidth="1"/>
    <col min="6692" max="6695" width="11" style="64" customWidth="1"/>
    <col min="6696" max="6697" width="12" style="64" customWidth="1"/>
    <col min="6698" max="6698" width="11" style="64" customWidth="1"/>
    <col min="6699" max="6700" width="13" style="64" customWidth="1"/>
    <col min="6701" max="6701" width="12" style="64" customWidth="1"/>
    <col min="6702" max="6702" width="40" style="64" customWidth="1"/>
    <col min="6703" max="6704" width="11" style="64" customWidth="1"/>
    <col min="6705" max="6706" width="26" style="64" customWidth="1"/>
    <col min="6707" max="6707" width="13" style="64" customWidth="1"/>
    <col min="6708" max="6708" width="16" style="64" customWidth="1"/>
    <col min="6709" max="6710" width="11" style="64" customWidth="1"/>
    <col min="6711" max="6712" width="18" style="64" customWidth="1"/>
    <col min="6713" max="6713" width="25" style="64" customWidth="1"/>
    <col min="6714" max="6714" width="18" style="64" customWidth="1"/>
    <col min="6715" max="6715" width="14" style="64" customWidth="1"/>
    <col min="6716" max="6716" width="40" style="64" customWidth="1"/>
    <col min="6717" max="6720" width="14" style="64" customWidth="1"/>
    <col min="6721" max="6721" width="18" style="64" customWidth="1"/>
    <col min="6722" max="6722" width="14" style="64" customWidth="1"/>
    <col min="6723" max="6723" width="15" style="64" customWidth="1"/>
    <col min="6724" max="6724" width="14" style="64" customWidth="1"/>
    <col min="6725" max="6725" width="40" style="64" customWidth="1"/>
    <col min="6726" max="6726" width="26" style="64" customWidth="1"/>
    <col min="6727" max="6727" width="12" style="64" customWidth="1"/>
    <col min="6728" max="6747" width="11" style="64" customWidth="1"/>
    <col min="6748" max="6749" width="32" style="64" customWidth="1"/>
    <col min="6750" max="6750" width="12" style="64" customWidth="1"/>
    <col min="6751" max="6765" width="11" style="64" customWidth="1"/>
    <col min="6766" max="6766" width="40" style="64" customWidth="1"/>
    <col min="6767" max="6768" width="12" style="64" customWidth="1"/>
    <col min="6769" max="6772" width="11" style="64" customWidth="1"/>
    <col min="6773" max="6773" width="13" style="64" customWidth="1"/>
    <col min="6774" max="6777" width="21" style="64" customWidth="1"/>
    <col min="6778" max="6778" width="13" style="64" customWidth="1"/>
    <col min="6779" max="6779" width="17" style="64" customWidth="1"/>
    <col min="6780" max="6780" width="13" style="64" customWidth="1"/>
    <col min="6781" max="6781" width="40" style="64" customWidth="1"/>
    <col min="6782" max="6783" width="18" style="64" customWidth="1"/>
    <col min="6784" max="6784" width="11" style="64" customWidth="1"/>
    <col min="6785" max="6912" width="9.140625" style="64"/>
    <col min="6913" max="6916" width="11" style="64" customWidth="1"/>
    <col min="6917" max="6917" width="14" style="64" customWidth="1"/>
    <col min="6918" max="6921" width="11" style="64" customWidth="1"/>
    <col min="6922" max="6922" width="38" style="64" customWidth="1"/>
    <col min="6923" max="6928" width="11" style="64" customWidth="1"/>
    <col min="6929" max="6929" width="38" style="64" customWidth="1"/>
    <col min="6930" max="6930" width="26" style="64" customWidth="1"/>
    <col min="6931" max="6931" width="37" style="64" customWidth="1"/>
    <col min="6932" max="6932" width="24" style="64" customWidth="1"/>
    <col min="6933" max="6933" width="40" style="64" customWidth="1"/>
    <col min="6934" max="6934" width="14" style="64" customWidth="1"/>
    <col min="6935" max="6935" width="11" style="64" customWidth="1"/>
    <col min="6936" max="6936" width="22" style="64" customWidth="1"/>
    <col min="6937" max="6937" width="30" style="64" customWidth="1"/>
    <col min="6938" max="6940" width="11" style="64" customWidth="1"/>
    <col min="6941" max="6941" width="13" style="64" customWidth="1"/>
    <col min="6942" max="6942" width="14" style="64" customWidth="1"/>
    <col min="6943" max="6943" width="13" style="64" customWidth="1"/>
    <col min="6944" max="6944" width="15" style="64" customWidth="1"/>
    <col min="6945" max="6946" width="11" style="64" customWidth="1"/>
    <col min="6947" max="6947" width="12" style="64" customWidth="1"/>
    <col min="6948" max="6951" width="11" style="64" customWidth="1"/>
    <col min="6952" max="6953" width="12" style="64" customWidth="1"/>
    <col min="6954" max="6954" width="11" style="64" customWidth="1"/>
    <col min="6955" max="6956" width="13" style="64" customWidth="1"/>
    <col min="6957" max="6957" width="12" style="64" customWidth="1"/>
    <col min="6958" max="6958" width="40" style="64" customWidth="1"/>
    <col min="6959" max="6960" width="11" style="64" customWidth="1"/>
    <col min="6961" max="6962" width="26" style="64" customWidth="1"/>
    <col min="6963" max="6963" width="13" style="64" customWidth="1"/>
    <col min="6964" max="6964" width="16" style="64" customWidth="1"/>
    <col min="6965" max="6966" width="11" style="64" customWidth="1"/>
    <col min="6967" max="6968" width="18" style="64" customWidth="1"/>
    <col min="6969" max="6969" width="25" style="64" customWidth="1"/>
    <col min="6970" max="6970" width="18" style="64" customWidth="1"/>
    <col min="6971" max="6971" width="14" style="64" customWidth="1"/>
    <col min="6972" max="6972" width="40" style="64" customWidth="1"/>
    <col min="6973" max="6976" width="14" style="64" customWidth="1"/>
    <col min="6977" max="6977" width="18" style="64" customWidth="1"/>
    <col min="6978" max="6978" width="14" style="64" customWidth="1"/>
    <col min="6979" max="6979" width="15" style="64" customWidth="1"/>
    <col min="6980" max="6980" width="14" style="64" customWidth="1"/>
    <col min="6981" max="6981" width="40" style="64" customWidth="1"/>
    <col min="6982" max="6982" width="26" style="64" customWidth="1"/>
    <col min="6983" max="6983" width="12" style="64" customWidth="1"/>
    <col min="6984" max="7003" width="11" style="64" customWidth="1"/>
    <col min="7004" max="7005" width="32" style="64" customWidth="1"/>
    <col min="7006" max="7006" width="12" style="64" customWidth="1"/>
    <col min="7007" max="7021" width="11" style="64" customWidth="1"/>
    <col min="7022" max="7022" width="40" style="64" customWidth="1"/>
    <col min="7023" max="7024" width="12" style="64" customWidth="1"/>
    <col min="7025" max="7028" width="11" style="64" customWidth="1"/>
    <col min="7029" max="7029" width="13" style="64" customWidth="1"/>
    <col min="7030" max="7033" width="21" style="64" customWidth="1"/>
    <col min="7034" max="7034" width="13" style="64" customWidth="1"/>
    <col min="7035" max="7035" width="17" style="64" customWidth="1"/>
    <col min="7036" max="7036" width="13" style="64" customWidth="1"/>
    <col min="7037" max="7037" width="40" style="64" customWidth="1"/>
    <col min="7038" max="7039" width="18" style="64" customWidth="1"/>
    <col min="7040" max="7040" width="11" style="64" customWidth="1"/>
    <col min="7041" max="7168" width="9.140625" style="64"/>
    <col min="7169" max="7172" width="11" style="64" customWidth="1"/>
    <col min="7173" max="7173" width="14" style="64" customWidth="1"/>
    <col min="7174" max="7177" width="11" style="64" customWidth="1"/>
    <col min="7178" max="7178" width="38" style="64" customWidth="1"/>
    <col min="7179" max="7184" width="11" style="64" customWidth="1"/>
    <col min="7185" max="7185" width="38" style="64" customWidth="1"/>
    <col min="7186" max="7186" width="26" style="64" customWidth="1"/>
    <col min="7187" max="7187" width="37" style="64" customWidth="1"/>
    <col min="7188" max="7188" width="24" style="64" customWidth="1"/>
    <col min="7189" max="7189" width="40" style="64" customWidth="1"/>
    <col min="7190" max="7190" width="14" style="64" customWidth="1"/>
    <col min="7191" max="7191" width="11" style="64" customWidth="1"/>
    <col min="7192" max="7192" width="22" style="64" customWidth="1"/>
    <col min="7193" max="7193" width="30" style="64" customWidth="1"/>
    <col min="7194" max="7196" width="11" style="64" customWidth="1"/>
    <col min="7197" max="7197" width="13" style="64" customWidth="1"/>
    <col min="7198" max="7198" width="14" style="64" customWidth="1"/>
    <col min="7199" max="7199" width="13" style="64" customWidth="1"/>
    <col min="7200" max="7200" width="15" style="64" customWidth="1"/>
    <col min="7201" max="7202" width="11" style="64" customWidth="1"/>
    <col min="7203" max="7203" width="12" style="64" customWidth="1"/>
    <col min="7204" max="7207" width="11" style="64" customWidth="1"/>
    <col min="7208" max="7209" width="12" style="64" customWidth="1"/>
    <col min="7210" max="7210" width="11" style="64" customWidth="1"/>
    <col min="7211" max="7212" width="13" style="64" customWidth="1"/>
    <col min="7213" max="7213" width="12" style="64" customWidth="1"/>
    <col min="7214" max="7214" width="40" style="64" customWidth="1"/>
    <col min="7215" max="7216" width="11" style="64" customWidth="1"/>
    <col min="7217" max="7218" width="26" style="64" customWidth="1"/>
    <col min="7219" max="7219" width="13" style="64" customWidth="1"/>
    <col min="7220" max="7220" width="16" style="64" customWidth="1"/>
    <col min="7221" max="7222" width="11" style="64" customWidth="1"/>
    <col min="7223" max="7224" width="18" style="64" customWidth="1"/>
    <col min="7225" max="7225" width="25" style="64" customWidth="1"/>
    <col min="7226" max="7226" width="18" style="64" customWidth="1"/>
    <col min="7227" max="7227" width="14" style="64" customWidth="1"/>
    <col min="7228" max="7228" width="40" style="64" customWidth="1"/>
    <col min="7229" max="7232" width="14" style="64" customWidth="1"/>
    <col min="7233" max="7233" width="18" style="64" customWidth="1"/>
    <col min="7234" max="7234" width="14" style="64" customWidth="1"/>
    <col min="7235" max="7235" width="15" style="64" customWidth="1"/>
    <col min="7236" max="7236" width="14" style="64" customWidth="1"/>
    <col min="7237" max="7237" width="40" style="64" customWidth="1"/>
    <col min="7238" max="7238" width="26" style="64" customWidth="1"/>
    <col min="7239" max="7239" width="12" style="64" customWidth="1"/>
    <col min="7240" max="7259" width="11" style="64" customWidth="1"/>
    <col min="7260" max="7261" width="32" style="64" customWidth="1"/>
    <col min="7262" max="7262" width="12" style="64" customWidth="1"/>
    <col min="7263" max="7277" width="11" style="64" customWidth="1"/>
    <col min="7278" max="7278" width="40" style="64" customWidth="1"/>
    <col min="7279" max="7280" width="12" style="64" customWidth="1"/>
    <col min="7281" max="7284" width="11" style="64" customWidth="1"/>
    <col min="7285" max="7285" width="13" style="64" customWidth="1"/>
    <col min="7286" max="7289" width="21" style="64" customWidth="1"/>
    <col min="7290" max="7290" width="13" style="64" customWidth="1"/>
    <col min="7291" max="7291" width="17" style="64" customWidth="1"/>
    <col min="7292" max="7292" width="13" style="64" customWidth="1"/>
    <col min="7293" max="7293" width="40" style="64" customWidth="1"/>
    <col min="7294" max="7295" width="18" style="64" customWidth="1"/>
    <col min="7296" max="7296" width="11" style="64" customWidth="1"/>
    <col min="7297" max="7424" width="9.140625" style="64"/>
    <col min="7425" max="7428" width="11" style="64" customWidth="1"/>
    <col min="7429" max="7429" width="14" style="64" customWidth="1"/>
    <col min="7430" max="7433" width="11" style="64" customWidth="1"/>
    <col min="7434" max="7434" width="38" style="64" customWidth="1"/>
    <col min="7435" max="7440" width="11" style="64" customWidth="1"/>
    <col min="7441" max="7441" width="38" style="64" customWidth="1"/>
    <col min="7442" max="7442" width="26" style="64" customWidth="1"/>
    <col min="7443" max="7443" width="37" style="64" customWidth="1"/>
    <col min="7444" max="7444" width="24" style="64" customWidth="1"/>
    <col min="7445" max="7445" width="40" style="64" customWidth="1"/>
    <col min="7446" max="7446" width="14" style="64" customWidth="1"/>
    <col min="7447" max="7447" width="11" style="64" customWidth="1"/>
    <col min="7448" max="7448" width="22" style="64" customWidth="1"/>
    <col min="7449" max="7449" width="30" style="64" customWidth="1"/>
    <col min="7450" max="7452" width="11" style="64" customWidth="1"/>
    <col min="7453" max="7453" width="13" style="64" customWidth="1"/>
    <col min="7454" max="7454" width="14" style="64" customWidth="1"/>
    <col min="7455" max="7455" width="13" style="64" customWidth="1"/>
    <col min="7456" max="7456" width="15" style="64" customWidth="1"/>
    <col min="7457" max="7458" width="11" style="64" customWidth="1"/>
    <col min="7459" max="7459" width="12" style="64" customWidth="1"/>
    <col min="7460" max="7463" width="11" style="64" customWidth="1"/>
    <col min="7464" max="7465" width="12" style="64" customWidth="1"/>
    <col min="7466" max="7466" width="11" style="64" customWidth="1"/>
    <col min="7467" max="7468" width="13" style="64" customWidth="1"/>
    <col min="7469" max="7469" width="12" style="64" customWidth="1"/>
    <col min="7470" max="7470" width="40" style="64" customWidth="1"/>
    <col min="7471" max="7472" width="11" style="64" customWidth="1"/>
    <col min="7473" max="7474" width="26" style="64" customWidth="1"/>
    <col min="7475" max="7475" width="13" style="64" customWidth="1"/>
    <col min="7476" max="7476" width="16" style="64" customWidth="1"/>
    <col min="7477" max="7478" width="11" style="64" customWidth="1"/>
    <col min="7479" max="7480" width="18" style="64" customWidth="1"/>
    <col min="7481" max="7481" width="25" style="64" customWidth="1"/>
    <col min="7482" max="7482" width="18" style="64" customWidth="1"/>
    <col min="7483" max="7483" width="14" style="64" customWidth="1"/>
    <col min="7484" max="7484" width="40" style="64" customWidth="1"/>
    <col min="7485" max="7488" width="14" style="64" customWidth="1"/>
    <col min="7489" max="7489" width="18" style="64" customWidth="1"/>
    <col min="7490" max="7490" width="14" style="64" customWidth="1"/>
    <col min="7491" max="7491" width="15" style="64" customWidth="1"/>
    <col min="7492" max="7492" width="14" style="64" customWidth="1"/>
    <col min="7493" max="7493" width="40" style="64" customWidth="1"/>
    <col min="7494" max="7494" width="26" style="64" customWidth="1"/>
    <col min="7495" max="7495" width="12" style="64" customWidth="1"/>
    <col min="7496" max="7515" width="11" style="64" customWidth="1"/>
    <col min="7516" max="7517" width="32" style="64" customWidth="1"/>
    <col min="7518" max="7518" width="12" style="64" customWidth="1"/>
    <col min="7519" max="7533" width="11" style="64" customWidth="1"/>
    <col min="7534" max="7534" width="40" style="64" customWidth="1"/>
    <col min="7535" max="7536" width="12" style="64" customWidth="1"/>
    <col min="7537" max="7540" width="11" style="64" customWidth="1"/>
    <col min="7541" max="7541" width="13" style="64" customWidth="1"/>
    <col min="7542" max="7545" width="21" style="64" customWidth="1"/>
    <col min="7546" max="7546" width="13" style="64" customWidth="1"/>
    <col min="7547" max="7547" width="17" style="64" customWidth="1"/>
    <col min="7548" max="7548" width="13" style="64" customWidth="1"/>
    <col min="7549" max="7549" width="40" style="64" customWidth="1"/>
    <col min="7550" max="7551" width="18" style="64" customWidth="1"/>
    <col min="7552" max="7552" width="11" style="64" customWidth="1"/>
    <col min="7553" max="7680" width="9.140625" style="64"/>
    <col min="7681" max="7684" width="11" style="64" customWidth="1"/>
    <col min="7685" max="7685" width="14" style="64" customWidth="1"/>
    <col min="7686" max="7689" width="11" style="64" customWidth="1"/>
    <col min="7690" max="7690" width="38" style="64" customWidth="1"/>
    <col min="7691" max="7696" width="11" style="64" customWidth="1"/>
    <col min="7697" max="7697" width="38" style="64" customWidth="1"/>
    <col min="7698" max="7698" width="26" style="64" customWidth="1"/>
    <col min="7699" max="7699" width="37" style="64" customWidth="1"/>
    <col min="7700" max="7700" width="24" style="64" customWidth="1"/>
    <col min="7701" max="7701" width="40" style="64" customWidth="1"/>
    <col min="7702" max="7702" width="14" style="64" customWidth="1"/>
    <col min="7703" max="7703" width="11" style="64" customWidth="1"/>
    <col min="7704" max="7704" width="22" style="64" customWidth="1"/>
    <col min="7705" max="7705" width="30" style="64" customWidth="1"/>
    <col min="7706" max="7708" width="11" style="64" customWidth="1"/>
    <col min="7709" max="7709" width="13" style="64" customWidth="1"/>
    <col min="7710" max="7710" width="14" style="64" customWidth="1"/>
    <col min="7711" max="7711" width="13" style="64" customWidth="1"/>
    <col min="7712" max="7712" width="15" style="64" customWidth="1"/>
    <col min="7713" max="7714" width="11" style="64" customWidth="1"/>
    <col min="7715" max="7715" width="12" style="64" customWidth="1"/>
    <col min="7716" max="7719" width="11" style="64" customWidth="1"/>
    <col min="7720" max="7721" width="12" style="64" customWidth="1"/>
    <col min="7722" max="7722" width="11" style="64" customWidth="1"/>
    <col min="7723" max="7724" width="13" style="64" customWidth="1"/>
    <col min="7725" max="7725" width="12" style="64" customWidth="1"/>
    <col min="7726" max="7726" width="40" style="64" customWidth="1"/>
    <col min="7727" max="7728" width="11" style="64" customWidth="1"/>
    <col min="7729" max="7730" width="26" style="64" customWidth="1"/>
    <col min="7731" max="7731" width="13" style="64" customWidth="1"/>
    <col min="7732" max="7732" width="16" style="64" customWidth="1"/>
    <col min="7733" max="7734" width="11" style="64" customWidth="1"/>
    <col min="7735" max="7736" width="18" style="64" customWidth="1"/>
    <col min="7737" max="7737" width="25" style="64" customWidth="1"/>
    <col min="7738" max="7738" width="18" style="64" customWidth="1"/>
    <col min="7739" max="7739" width="14" style="64" customWidth="1"/>
    <col min="7740" max="7740" width="40" style="64" customWidth="1"/>
    <col min="7741" max="7744" width="14" style="64" customWidth="1"/>
    <col min="7745" max="7745" width="18" style="64" customWidth="1"/>
    <col min="7746" max="7746" width="14" style="64" customWidth="1"/>
    <col min="7747" max="7747" width="15" style="64" customWidth="1"/>
    <col min="7748" max="7748" width="14" style="64" customWidth="1"/>
    <col min="7749" max="7749" width="40" style="64" customWidth="1"/>
    <col min="7750" max="7750" width="26" style="64" customWidth="1"/>
    <col min="7751" max="7751" width="12" style="64" customWidth="1"/>
    <col min="7752" max="7771" width="11" style="64" customWidth="1"/>
    <col min="7772" max="7773" width="32" style="64" customWidth="1"/>
    <col min="7774" max="7774" width="12" style="64" customWidth="1"/>
    <col min="7775" max="7789" width="11" style="64" customWidth="1"/>
    <col min="7790" max="7790" width="40" style="64" customWidth="1"/>
    <col min="7791" max="7792" width="12" style="64" customWidth="1"/>
    <col min="7793" max="7796" width="11" style="64" customWidth="1"/>
    <col min="7797" max="7797" width="13" style="64" customWidth="1"/>
    <col min="7798" max="7801" width="21" style="64" customWidth="1"/>
    <col min="7802" max="7802" width="13" style="64" customWidth="1"/>
    <col min="7803" max="7803" width="17" style="64" customWidth="1"/>
    <col min="7804" max="7804" width="13" style="64" customWidth="1"/>
    <col min="7805" max="7805" width="40" style="64" customWidth="1"/>
    <col min="7806" max="7807" width="18" style="64" customWidth="1"/>
    <col min="7808" max="7808" width="11" style="64" customWidth="1"/>
    <col min="7809" max="7936" width="9.140625" style="64"/>
    <col min="7937" max="7940" width="11" style="64" customWidth="1"/>
    <col min="7941" max="7941" width="14" style="64" customWidth="1"/>
    <col min="7942" max="7945" width="11" style="64" customWidth="1"/>
    <col min="7946" max="7946" width="38" style="64" customWidth="1"/>
    <col min="7947" max="7952" width="11" style="64" customWidth="1"/>
    <col min="7953" max="7953" width="38" style="64" customWidth="1"/>
    <col min="7954" max="7954" width="26" style="64" customWidth="1"/>
    <col min="7955" max="7955" width="37" style="64" customWidth="1"/>
    <col min="7956" max="7956" width="24" style="64" customWidth="1"/>
    <col min="7957" max="7957" width="40" style="64" customWidth="1"/>
    <col min="7958" max="7958" width="14" style="64" customWidth="1"/>
    <col min="7959" max="7959" width="11" style="64" customWidth="1"/>
    <col min="7960" max="7960" width="22" style="64" customWidth="1"/>
    <col min="7961" max="7961" width="30" style="64" customWidth="1"/>
    <col min="7962" max="7964" width="11" style="64" customWidth="1"/>
    <col min="7965" max="7965" width="13" style="64" customWidth="1"/>
    <col min="7966" max="7966" width="14" style="64" customWidth="1"/>
    <col min="7967" max="7967" width="13" style="64" customWidth="1"/>
    <col min="7968" max="7968" width="15" style="64" customWidth="1"/>
    <col min="7969" max="7970" width="11" style="64" customWidth="1"/>
    <col min="7971" max="7971" width="12" style="64" customWidth="1"/>
    <col min="7972" max="7975" width="11" style="64" customWidth="1"/>
    <col min="7976" max="7977" width="12" style="64" customWidth="1"/>
    <col min="7978" max="7978" width="11" style="64" customWidth="1"/>
    <col min="7979" max="7980" width="13" style="64" customWidth="1"/>
    <col min="7981" max="7981" width="12" style="64" customWidth="1"/>
    <col min="7982" max="7982" width="40" style="64" customWidth="1"/>
    <col min="7983" max="7984" width="11" style="64" customWidth="1"/>
    <col min="7985" max="7986" width="26" style="64" customWidth="1"/>
    <col min="7987" max="7987" width="13" style="64" customWidth="1"/>
    <col min="7988" max="7988" width="16" style="64" customWidth="1"/>
    <col min="7989" max="7990" width="11" style="64" customWidth="1"/>
    <col min="7991" max="7992" width="18" style="64" customWidth="1"/>
    <col min="7993" max="7993" width="25" style="64" customWidth="1"/>
    <col min="7994" max="7994" width="18" style="64" customWidth="1"/>
    <col min="7995" max="7995" width="14" style="64" customWidth="1"/>
    <col min="7996" max="7996" width="40" style="64" customWidth="1"/>
    <col min="7997" max="8000" width="14" style="64" customWidth="1"/>
    <col min="8001" max="8001" width="18" style="64" customWidth="1"/>
    <col min="8002" max="8002" width="14" style="64" customWidth="1"/>
    <col min="8003" max="8003" width="15" style="64" customWidth="1"/>
    <col min="8004" max="8004" width="14" style="64" customWidth="1"/>
    <col min="8005" max="8005" width="40" style="64" customWidth="1"/>
    <col min="8006" max="8006" width="26" style="64" customWidth="1"/>
    <col min="8007" max="8007" width="12" style="64" customWidth="1"/>
    <col min="8008" max="8027" width="11" style="64" customWidth="1"/>
    <col min="8028" max="8029" width="32" style="64" customWidth="1"/>
    <col min="8030" max="8030" width="12" style="64" customWidth="1"/>
    <col min="8031" max="8045" width="11" style="64" customWidth="1"/>
    <col min="8046" max="8046" width="40" style="64" customWidth="1"/>
    <col min="8047" max="8048" width="12" style="64" customWidth="1"/>
    <col min="8049" max="8052" width="11" style="64" customWidth="1"/>
    <col min="8053" max="8053" width="13" style="64" customWidth="1"/>
    <col min="8054" max="8057" width="21" style="64" customWidth="1"/>
    <col min="8058" max="8058" width="13" style="64" customWidth="1"/>
    <col min="8059" max="8059" width="17" style="64" customWidth="1"/>
    <col min="8060" max="8060" width="13" style="64" customWidth="1"/>
    <col min="8061" max="8061" width="40" style="64" customWidth="1"/>
    <col min="8062" max="8063" width="18" style="64" customWidth="1"/>
    <col min="8064" max="8064" width="11" style="64" customWidth="1"/>
    <col min="8065" max="8192" width="9.140625" style="64"/>
    <col min="8193" max="8196" width="11" style="64" customWidth="1"/>
    <col min="8197" max="8197" width="14" style="64" customWidth="1"/>
    <col min="8198" max="8201" width="11" style="64" customWidth="1"/>
    <col min="8202" max="8202" width="38" style="64" customWidth="1"/>
    <col min="8203" max="8208" width="11" style="64" customWidth="1"/>
    <col min="8209" max="8209" width="38" style="64" customWidth="1"/>
    <col min="8210" max="8210" width="26" style="64" customWidth="1"/>
    <col min="8211" max="8211" width="37" style="64" customWidth="1"/>
    <col min="8212" max="8212" width="24" style="64" customWidth="1"/>
    <col min="8213" max="8213" width="40" style="64" customWidth="1"/>
    <col min="8214" max="8214" width="14" style="64" customWidth="1"/>
    <col min="8215" max="8215" width="11" style="64" customWidth="1"/>
    <col min="8216" max="8216" width="22" style="64" customWidth="1"/>
    <col min="8217" max="8217" width="30" style="64" customWidth="1"/>
    <col min="8218" max="8220" width="11" style="64" customWidth="1"/>
    <col min="8221" max="8221" width="13" style="64" customWidth="1"/>
    <col min="8222" max="8222" width="14" style="64" customWidth="1"/>
    <col min="8223" max="8223" width="13" style="64" customWidth="1"/>
    <col min="8224" max="8224" width="15" style="64" customWidth="1"/>
    <col min="8225" max="8226" width="11" style="64" customWidth="1"/>
    <col min="8227" max="8227" width="12" style="64" customWidth="1"/>
    <col min="8228" max="8231" width="11" style="64" customWidth="1"/>
    <col min="8232" max="8233" width="12" style="64" customWidth="1"/>
    <col min="8234" max="8234" width="11" style="64" customWidth="1"/>
    <col min="8235" max="8236" width="13" style="64" customWidth="1"/>
    <col min="8237" max="8237" width="12" style="64" customWidth="1"/>
    <col min="8238" max="8238" width="40" style="64" customWidth="1"/>
    <col min="8239" max="8240" width="11" style="64" customWidth="1"/>
    <col min="8241" max="8242" width="26" style="64" customWidth="1"/>
    <col min="8243" max="8243" width="13" style="64" customWidth="1"/>
    <col min="8244" max="8244" width="16" style="64" customWidth="1"/>
    <col min="8245" max="8246" width="11" style="64" customWidth="1"/>
    <col min="8247" max="8248" width="18" style="64" customWidth="1"/>
    <col min="8249" max="8249" width="25" style="64" customWidth="1"/>
    <col min="8250" max="8250" width="18" style="64" customWidth="1"/>
    <col min="8251" max="8251" width="14" style="64" customWidth="1"/>
    <col min="8252" max="8252" width="40" style="64" customWidth="1"/>
    <col min="8253" max="8256" width="14" style="64" customWidth="1"/>
    <col min="8257" max="8257" width="18" style="64" customWidth="1"/>
    <col min="8258" max="8258" width="14" style="64" customWidth="1"/>
    <col min="8259" max="8259" width="15" style="64" customWidth="1"/>
    <col min="8260" max="8260" width="14" style="64" customWidth="1"/>
    <col min="8261" max="8261" width="40" style="64" customWidth="1"/>
    <col min="8262" max="8262" width="26" style="64" customWidth="1"/>
    <col min="8263" max="8263" width="12" style="64" customWidth="1"/>
    <col min="8264" max="8283" width="11" style="64" customWidth="1"/>
    <col min="8284" max="8285" width="32" style="64" customWidth="1"/>
    <col min="8286" max="8286" width="12" style="64" customWidth="1"/>
    <col min="8287" max="8301" width="11" style="64" customWidth="1"/>
    <col min="8302" max="8302" width="40" style="64" customWidth="1"/>
    <col min="8303" max="8304" width="12" style="64" customWidth="1"/>
    <col min="8305" max="8308" width="11" style="64" customWidth="1"/>
    <col min="8309" max="8309" width="13" style="64" customWidth="1"/>
    <col min="8310" max="8313" width="21" style="64" customWidth="1"/>
    <col min="8314" max="8314" width="13" style="64" customWidth="1"/>
    <col min="8315" max="8315" width="17" style="64" customWidth="1"/>
    <col min="8316" max="8316" width="13" style="64" customWidth="1"/>
    <col min="8317" max="8317" width="40" style="64" customWidth="1"/>
    <col min="8318" max="8319" width="18" style="64" customWidth="1"/>
    <col min="8320" max="8320" width="11" style="64" customWidth="1"/>
    <col min="8321" max="8448" width="9.140625" style="64"/>
    <col min="8449" max="8452" width="11" style="64" customWidth="1"/>
    <col min="8453" max="8453" width="14" style="64" customWidth="1"/>
    <col min="8454" max="8457" width="11" style="64" customWidth="1"/>
    <col min="8458" max="8458" width="38" style="64" customWidth="1"/>
    <col min="8459" max="8464" width="11" style="64" customWidth="1"/>
    <col min="8465" max="8465" width="38" style="64" customWidth="1"/>
    <col min="8466" max="8466" width="26" style="64" customWidth="1"/>
    <col min="8467" max="8467" width="37" style="64" customWidth="1"/>
    <col min="8468" max="8468" width="24" style="64" customWidth="1"/>
    <col min="8469" max="8469" width="40" style="64" customWidth="1"/>
    <col min="8470" max="8470" width="14" style="64" customWidth="1"/>
    <col min="8471" max="8471" width="11" style="64" customWidth="1"/>
    <col min="8472" max="8472" width="22" style="64" customWidth="1"/>
    <col min="8473" max="8473" width="30" style="64" customWidth="1"/>
    <col min="8474" max="8476" width="11" style="64" customWidth="1"/>
    <col min="8477" max="8477" width="13" style="64" customWidth="1"/>
    <col min="8478" max="8478" width="14" style="64" customWidth="1"/>
    <col min="8479" max="8479" width="13" style="64" customWidth="1"/>
    <col min="8480" max="8480" width="15" style="64" customWidth="1"/>
    <col min="8481" max="8482" width="11" style="64" customWidth="1"/>
    <col min="8483" max="8483" width="12" style="64" customWidth="1"/>
    <col min="8484" max="8487" width="11" style="64" customWidth="1"/>
    <col min="8488" max="8489" width="12" style="64" customWidth="1"/>
    <col min="8490" max="8490" width="11" style="64" customWidth="1"/>
    <col min="8491" max="8492" width="13" style="64" customWidth="1"/>
    <col min="8493" max="8493" width="12" style="64" customWidth="1"/>
    <col min="8494" max="8494" width="40" style="64" customWidth="1"/>
    <col min="8495" max="8496" width="11" style="64" customWidth="1"/>
    <col min="8497" max="8498" width="26" style="64" customWidth="1"/>
    <col min="8499" max="8499" width="13" style="64" customWidth="1"/>
    <col min="8500" max="8500" width="16" style="64" customWidth="1"/>
    <col min="8501" max="8502" width="11" style="64" customWidth="1"/>
    <col min="8503" max="8504" width="18" style="64" customWidth="1"/>
    <col min="8505" max="8505" width="25" style="64" customWidth="1"/>
    <col min="8506" max="8506" width="18" style="64" customWidth="1"/>
    <col min="8507" max="8507" width="14" style="64" customWidth="1"/>
    <col min="8508" max="8508" width="40" style="64" customWidth="1"/>
    <col min="8509" max="8512" width="14" style="64" customWidth="1"/>
    <col min="8513" max="8513" width="18" style="64" customWidth="1"/>
    <col min="8514" max="8514" width="14" style="64" customWidth="1"/>
    <col min="8515" max="8515" width="15" style="64" customWidth="1"/>
    <col min="8516" max="8516" width="14" style="64" customWidth="1"/>
    <col min="8517" max="8517" width="40" style="64" customWidth="1"/>
    <col min="8518" max="8518" width="26" style="64" customWidth="1"/>
    <col min="8519" max="8519" width="12" style="64" customWidth="1"/>
    <col min="8520" max="8539" width="11" style="64" customWidth="1"/>
    <col min="8540" max="8541" width="32" style="64" customWidth="1"/>
    <col min="8542" max="8542" width="12" style="64" customWidth="1"/>
    <col min="8543" max="8557" width="11" style="64" customWidth="1"/>
    <col min="8558" max="8558" width="40" style="64" customWidth="1"/>
    <col min="8559" max="8560" width="12" style="64" customWidth="1"/>
    <col min="8561" max="8564" width="11" style="64" customWidth="1"/>
    <col min="8565" max="8565" width="13" style="64" customWidth="1"/>
    <col min="8566" max="8569" width="21" style="64" customWidth="1"/>
    <col min="8570" max="8570" width="13" style="64" customWidth="1"/>
    <col min="8571" max="8571" width="17" style="64" customWidth="1"/>
    <col min="8572" max="8572" width="13" style="64" customWidth="1"/>
    <col min="8573" max="8573" width="40" style="64" customWidth="1"/>
    <col min="8574" max="8575" width="18" style="64" customWidth="1"/>
    <col min="8576" max="8576" width="11" style="64" customWidth="1"/>
    <col min="8577" max="8704" width="9.140625" style="64"/>
    <col min="8705" max="8708" width="11" style="64" customWidth="1"/>
    <col min="8709" max="8709" width="14" style="64" customWidth="1"/>
    <col min="8710" max="8713" width="11" style="64" customWidth="1"/>
    <col min="8714" max="8714" width="38" style="64" customWidth="1"/>
    <col min="8715" max="8720" width="11" style="64" customWidth="1"/>
    <col min="8721" max="8721" width="38" style="64" customWidth="1"/>
    <col min="8722" max="8722" width="26" style="64" customWidth="1"/>
    <col min="8723" max="8723" width="37" style="64" customWidth="1"/>
    <col min="8724" max="8724" width="24" style="64" customWidth="1"/>
    <col min="8725" max="8725" width="40" style="64" customWidth="1"/>
    <col min="8726" max="8726" width="14" style="64" customWidth="1"/>
    <col min="8727" max="8727" width="11" style="64" customWidth="1"/>
    <col min="8728" max="8728" width="22" style="64" customWidth="1"/>
    <col min="8729" max="8729" width="30" style="64" customWidth="1"/>
    <col min="8730" max="8732" width="11" style="64" customWidth="1"/>
    <col min="8733" max="8733" width="13" style="64" customWidth="1"/>
    <col min="8734" max="8734" width="14" style="64" customWidth="1"/>
    <col min="8735" max="8735" width="13" style="64" customWidth="1"/>
    <col min="8736" max="8736" width="15" style="64" customWidth="1"/>
    <col min="8737" max="8738" width="11" style="64" customWidth="1"/>
    <col min="8739" max="8739" width="12" style="64" customWidth="1"/>
    <col min="8740" max="8743" width="11" style="64" customWidth="1"/>
    <col min="8744" max="8745" width="12" style="64" customWidth="1"/>
    <col min="8746" max="8746" width="11" style="64" customWidth="1"/>
    <col min="8747" max="8748" width="13" style="64" customWidth="1"/>
    <col min="8749" max="8749" width="12" style="64" customWidth="1"/>
    <col min="8750" max="8750" width="40" style="64" customWidth="1"/>
    <col min="8751" max="8752" width="11" style="64" customWidth="1"/>
    <col min="8753" max="8754" width="26" style="64" customWidth="1"/>
    <col min="8755" max="8755" width="13" style="64" customWidth="1"/>
    <col min="8756" max="8756" width="16" style="64" customWidth="1"/>
    <col min="8757" max="8758" width="11" style="64" customWidth="1"/>
    <col min="8759" max="8760" width="18" style="64" customWidth="1"/>
    <col min="8761" max="8761" width="25" style="64" customWidth="1"/>
    <col min="8762" max="8762" width="18" style="64" customWidth="1"/>
    <col min="8763" max="8763" width="14" style="64" customWidth="1"/>
    <col min="8764" max="8764" width="40" style="64" customWidth="1"/>
    <col min="8765" max="8768" width="14" style="64" customWidth="1"/>
    <col min="8769" max="8769" width="18" style="64" customWidth="1"/>
    <col min="8770" max="8770" width="14" style="64" customWidth="1"/>
    <col min="8771" max="8771" width="15" style="64" customWidth="1"/>
    <col min="8772" max="8772" width="14" style="64" customWidth="1"/>
    <col min="8773" max="8773" width="40" style="64" customWidth="1"/>
    <col min="8774" max="8774" width="26" style="64" customWidth="1"/>
    <col min="8775" max="8775" width="12" style="64" customWidth="1"/>
    <col min="8776" max="8795" width="11" style="64" customWidth="1"/>
    <col min="8796" max="8797" width="32" style="64" customWidth="1"/>
    <col min="8798" max="8798" width="12" style="64" customWidth="1"/>
    <col min="8799" max="8813" width="11" style="64" customWidth="1"/>
    <col min="8814" max="8814" width="40" style="64" customWidth="1"/>
    <col min="8815" max="8816" width="12" style="64" customWidth="1"/>
    <col min="8817" max="8820" width="11" style="64" customWidth="1"/>
    <col min="8821" max="8821" width="13" style="64" customWidth="1"/>
    <col min="8822" max="8825" width="21" style="64" customWidth="1"/>
    <col min="8826" max="8826" width="13" style="64" customWidth="1"/>
    <col min="8827" max="8827" width="17" style="64" customWidth="1"/>
    <col min="8828" max="8828" width="13" style="64" customWidth="1"/>
    <col min="8829" max="8829" width="40" style="64" customWidth="1"/>
    <col min="8830" max="8831" width="18" style="64" customWidth="1"/>
    <col min="8832" max="8832" width="11" style="64" customWidth="1"/>
    <col min="8833" max="8960" width="9.140625" style="64"/>
    <col min="8961" max="8964" width="11" style="64" customWidth="1"/>
    <col min="8965" max="8965" width="14" style="64" customWidth="1"/>
    <col min="8966" max="8969" width="11" style="64" customWidth="1"/>
    <col min="8970" max="8970" width="38" style="64" customWidth="1"/>
    <col min="8971" max="8976" width="11" style="64" customWidth="1"/>
    <col min="8977" max="8977" width="38" style="64" customWidth="1"/>
    <col min="8978" max="8978" width="26" style="64" customWidth="1"/>
    <col min="8979" max="8979" width="37" style="64" customWidth="1"/>
    <col min="8980" max="8980" width="24" style="64" customWidth="1"/>
    <col min="8981" max="8981" width="40" style="64" customWidth="1"/>
    <col min="8982" max="8982" width="14" style="64" customWidth="1"/>
    <col min="8983" max="8983" width="11" style="64" customWidth="1"/>
    <col min="8984" max="8984" width="22" style="64" customWidth="1"/>
    <col min="8985" max="8985" width="30" style="64" customWidth="1"/>
    <col min="8986" max="8988" width="11" style="64" customWidth="1"/>
    <col min="8989" max="8989" width="13" style="64" customWidth="1"/>
    <col min="8990" max="8990" width="14" style="64" customWidth="1"/>
    <col min="8991" max="8991" width="13" style="64" customWidth="1"/>
    <col min="8992" max="8992" width="15" style="64" customWidth="1"/>
    <col min="8993" max="8994" width="11" style="64" customWidth="1"/>
    <col min="8995" max="8995" width="12" style="64" customWidth="1"/>
    <col min="8996" max="8999" width="11" style="64" customWidth="1"/>
    <col min="9000" max="9001" width="12" style="64" customWidth="1"/>
    <col min="9002" max="9002" width="11" style="64" customWidth="1"/>
    <col min="9003" max="9004" width="13" style="64" customWidth="1"/>
    <col min="9005" max="9005" width="12" style="64" customWidth="1"/>
    <col min="9006" max="9006" width="40" style="64" customWidth="1"/>
    <col min="9007" max="9008" width="11" style="64" customWidth="1"/>
    <col min="9009" max="9010" width="26" style="64" customWidth="1"/>
    <col min="9011" max="9011" width="13" style="64" customWidth="1"/>
    <col min="9012" max="9012" width="16" style="64" customWidth="1"/>
    <col min="9013" max="9014" width="11" style="64" customWidth="1"/>
    <col min="9015" max="9016" width="18" style="64" customWidth="1"/>
    <col min="9017" max="9017" width="25" style="64" customWidth="1"/>
    <col min="9018" max="9018" width="18" style="64" customWidth="1"/>
    <col min="9019" max="9019" width="14" style="64" customWidth="1"/>
    <col min="9020" max="9020" width="40" style="64" customWidth="1"/>
    <col min="9021" max="9024" width="14" style="64" customWidth="1"/>
    <col min="9025" max="9025" width="18" style="64" customWidth="1"/>
    <col min="9026" max="9026" width="14" style="64" customWidth="1"/>
    <col min="9027" max="9027" width="15" style="64" customWidth="1"/>
    <col min="9028" max="9028" width="14" style="64" customWidth="1"/>
    <col min="9029" max="9029" width="40" style="64" customWidth="1"/>
    <col min="9030" max="9030" width="26" style="64" customWidth="1"/>
    <col min="9031" max="9031" width="12" style="64" customWidth="1"/>
    <col min="9032" max="9051" width="11" style="64" customWidth="1"/>
    <col min="9052" max="9053" width="32" style="64" customWidth="1"/>
    <col min="9054" max="9054" width="12" style="64" customWidth="1"/>
    <col min="9055" max="9069" width="11" style="64" customWidth="1"/>
    <col min="9070" max="9070" width="40" style="64" customWidth="1"/>
    <col min="9071" max="9072" width="12" style="64" customWidth="1"/>
    <col min="9073" max="9076" width="11" style="64" customWidth="1"/>
    <col min="9077" max="9077" width="13" style="64" customWidth="1"/>
    <col min="9078" max="9081" width="21" style="64" customWidth="1"/>
    <col min="9082" max="9082" width="13" style="64" customWidth="1"/>
    <col min="9083" max="9083" width="17" style="64" customWidth="1"/>
    <col min="9084" max="9084" width="13" style="64" customWidth="1"/>
    <col min="9085" max="9085" width="40" style="64" customWidth="1"/>
    <col min="9086" max="9087" width="18" style="64" customWidth="1"/>
    <col min="9088" max="9088" width="11" style="64" customWidth="1"/>
    <col min="9089" max="9216" width="9.140625" style="64"/>
    <col min="9217" max="9220" width="11" style="64" customWidth="1"/>
    <col min="9221" max="9221" width="14" style="64" customWidth="1"/>
    <col min="9222" max="9225" width="11" style="64" customWidth="1"/>
    <col min="9226" max="9226" width="38" style="64" customWidth="1"/>
    <col min="9227" max="9232" width="11" style="64" customWidth="1"/>
    <col min="9233" max="9233" width="38" style="64" customWidth="1"/>
    <col min="9234" max="9234" width="26" style="64" customWidth="1"/>
    <col min="9235" max="9235" width="37" style="64" customWidth="1"/>
    <col min="9236" max="9236" width="24" style="64" customWidth="1"/>
    <col min="9237" max="9237" width="40" style="64" customWidth="1"/>
    <col min="9238" max="9238" width="14" style="64" customWidth="1"/>
    <col min="9239" max="9239" width="11" style="64" customWidth="1"/>
    <col min="9240" max="9240" width="22" style="64" customWidth="1"/>
    <col min="9241" max="9241" width="30" style="64" customWidth="1"/>
    <col min="9242" max="9244" width="11" style="64" customWidth="1"/>
    <col min="9245" max="9245" width="13" style="64" customWidth="1"/>
    <col min="9246" max="9246" width="14" style="64" customWidth="1"/>
    <col min="9247" max="9247" width="13" style="64" customWidth="1"/>
    <col min="9248" max="9248" width="15" style="64" customWidth="1"/>
    <col min="9249" max="9250" width="11" style="64" customWidth="1"/>
    <col min="9251" max="9251" width="12" style="64" customWidth="1"/>
    <col min="9252" max="9255" width="11" style="64" customWidth="1"/>
    <col min="9256" max="9257" width="12" style="64" customWidth="1"/>
    <col min="9258" max="9258" width="11" style="64" customWidth="1"/>
    <col min="9259" max="9260" width="13" style="64" customWidth="1"/>
    <col min="9261" max="9261" width="12" style="64" customWidth="1"/>
    <col min="9262" max="9262" width="40" style="64" customWidth="1"/>
    <col min="9263" max="9264" width="11" style="64" customWidth="1"/>
    <col min="9265" max="9266" width="26" style="64" customWidth="1"/>
    <col min="9267" max="9267" width="13" style="64" customWidth="1"/>
    <col min="9268" max="9268" width="16" style="64" customWidth="1"/>
    <col min="9269" max="9270" width="11" style="64" customWidth="1"/>
    <col min="9271" max="9272" width="18" style="64" customWidth="1"/>
    <col min="9273" max="9273" width="25" style="64" customWidth="1"/>
    <col min="9274" max="9274" width="18" style="64" customWidth="1"/>
    <col min="9275" max="9275" width="14" style="64" customWidth="1"/>
    <col min="9276" max="9276" width="40" style="64" customWidth="1"/>
    <col min="9277" max="9280" width="14" style="64" customWidth="1"/>
    <col min="9281" max="9281" width="18" style="64" customWidth="1"/>
    <col min="9282" max="9282" width="14" style="64" customWidth="1"/>
    <col min="9283" max="9283" width="15" style="64" customWidth="1"/>
    <col min="9284" max="9284" width="14" style="64" customWidth="1"/>
    <col min="9285" max="9285" width="40" style="64" customWidth="1"/>
    <col min="9286" max="9286" width="26" style="64" customWidth="1"/>
    <col min="9287" max="9287" width="12" style="64" customWidth="1"/>
    <col min="9288" max="9307" width="11" style="64" customWidth="1"/>
    <col min="9308" max="9309" width="32" style="64" customWidth="1"/>
    <col min="9310" max="9310" width="12" style="64" customWidth="1"/>
    <col min="9311" max="9325" width="11" style="64" customWidth="1"/>
    <col min="9326" max="9326" width="40" style="64" customWidth="1"/>
    <col min="9327" max="9328" width="12" style="64" customWidth="1"/>
    <col min="9329" max="9332" width="11" style="64" customWidth="1"/>
    <col min="9333" max="9333" width="13" style="64" customWidth="1"/>
    <col min="9334" max="9337" width="21" style="64" customWidth="1"/>
    <col min="9338" max="9338" width="13" style="64" customWidth="1"/>
    <col min="9339" max="9339" width="17" style="64" customWidth="1"/>
    <col min="9340" max="9340" width="13" style="64" customWidth="1"/>
    <col min="9341" max="9341" width="40" style="64" customWidth="1"/>
    <col min="9342" max="9343" width="18" style="64" customWidth="1"/>
    <col min="9344" max="9344" width="11" style="64" customWidth="1"/>
    <col min="9345" max="9472" width="9.140625" style="64"/>
    <col min="9473" max="9476" width="11" style="64" customWidth="1"/>
    <col min="9477" max="9477" width="14" style="64" customWidth="1"/>
    <col min="9478" max="9481" width="11" style="64" customWidth="1"/>
    <col min="9482" max="9482" width="38" style="64" customWidth="1"/>
    <col min="9483" max="9488" width="11" style="64" customWidth="1"/>
    <col min="9489" max="9489" width="38" style="64" customWidth="1"/>
    <col min="9490" max="9490" width="26" style="64" customWidth="1"/>
    <col min="9491" max="9491" width="37" style="64" customWidth="1"/>
    <col min="9492" max="9492" width="24" style="64" customWidth="1"/>
    <col min="9493" max="9493" width="40" style="64" customWidth="1"/>
    <col min="9494" max="9494" width="14" style="64" customWidth="1"/>
    <col min="9495" max="9495" width="11" style="64" customWidth="1"/>
    <col min="9496" max="9496" width="22" style="64" customWidth="1"/>
    <col min="9497" max="9497" width="30" style="64" customWidth="1"/>
    <col min="9498" max="9500" width="11" style="64" customWidth="1"/>
    <col min="9501" max="9501" width="13" style="64" customWidth="1"/>
    <col min="9502" max="9502" width="14" style="64" customWidth="1"/>
    <col min="9503" max="9503" width="13" style="64" customWidth="1"/>
    <col min="9504" max="9504" width="15" style="64" customWidth="1"/>
    <col min="9505" max="9506" width="11" style="64" customWidth="1"/>
    <col min="9507" max="9507" width="12" style="64" customWidth="1"/>
    <col min="9508" max="9511" width="11" style="64" customWidth="1"/>
    <col min="9512" max="9513" width="12" style="64" customWidth="1"/>
    <col min="9514" max="9514" width="11" style="64" customWidth="1"/>
    <col min="9515" max="9516" width="13" style="64" customWidth="1"/>
    <col min="9517" max="9517" width="12" style="64" customWidth="1"/>
    <col min="9518" max="9518" width="40" style="64" customWidth="1"/>
    <col min="9519" max="9520" width="11" style="64" customWidth="1"/>
    <col min="9521" max="9522" width="26" style="64" customWidth="1"/>
    <col min="9523" max="9523" width="13" style="64" customWidth="1"/>
    <col min="9524" max="9524" width="16" style="64" customWidth="1"/>
    <col min="9525" max="9526" width="11" style="64" customWidth="1"/>
    <col min="9527" max="9528" width="18" style="64" customWidth="1"/>
    <col min="9529" max="9529" width="25" style="64" customWidth="1"/>
    <col min="9530" max="9530" width="18" style="64" customWidth="1"/>
    <col min="9531" max="9531" width="14" style="64" customWidth="1"/>
    <col min="9532" max="9532" width="40" style="64" customWidth="1"/>
    <col min="9533" max="9536" width="14" style="64" customWidth="1"/>
    <col min="9537" max="9537" width="18" style="64" customWidth="1"/>
    <col min="9538" max="9538" width="14" style="64" customWidth="1"/>
    <col min="9539" max="9539" width="15" style="64" customWidth="1"/>
    <col min="9540" max="9540" width="14" style="64" customWidth="1"/>
    <col min="9541" max="9541" width="40" style="64" customWidth="1"/>
    <col min="9542" max="9542" width="26" style="64" customWidth="1"/>
    <col min="9543" max="9543" width="12" style="64" customWidth="1"/>
    <col min="9544" max="9563" width="11" style="64" customWidth="1"/>
    <col min="9564" max="9565" width="32" style="64" customWidth="1"/>
    <col min="9566" max="9566" width="12" style="64" customWidth="1"/>
    <col min="9567" max="9581" width="11" style="64" customWidth="1"/>
    <col min="9582" max="9582" width="40" style="64" customWidth="1"/>
    <col min="9583" max="9584" width="12" style="64" customWidth="1"/>
    <col min="9585" max="9588" width="11" style="64" customWidth="1"/>
    <col min="9589" max="9589" width="13" style="64" customWidth="1"/>
    <col min="9590" max="9593" width="21" style="64" customWidth="1"/>
    <col min="9594" max="9594" width="13" style="64" customWidth="1"/>
    <col min="9595" max="9595" width="17" style="64" customWidth="1"/>
    <col min="9596" max="9596" width="13" style="64" customWidth="1"/>
    <col min="9597" max="9597" width="40" style="64" customWidth="1"/>
    <col min="9598" max="9599" width="18" style="64" customWidth="1"/>
    <col min="9600" max="9600" width="11" style="64" customWidth="1"/>
    <col min="9601" max="9728" width="9.140625" style="64"/>
    <col min="9729" max="9732" width="11" style="64" customWidth="1"/>
    <col min="9733" max="9733" width="14" style="64" customWidth="1"/>
    <col min="9734" max="9737" width="11" style="64" customWidth="1"/>
    <col min="9738" max="9738" width="38" style="64" customWidth="1"/>
    <col min="9739" max="9744" width="11" style="64" customWidth="1"/>
    <col min="9745" max="9745" width="38" style="64" customWidth="1"/>
    <col min="9746" max="9746" width="26" style="64" customWidth="1"/>
    <col min="9747" max="9747" width="37" style="64" customWidth="1"/>
    <col min="9748" max="9748" width="24" style="64" customWidth="1"/>
    <col min="9749" max="9749" width="40" style="64" customWidth="1"/>
    <col min="9750" max="9750" width="14" style="64" customWidth="1"/>
    <col min="9751" max="9751" width="11" style="64" customWidth="1"/>
    <col min="9752" max="9752" width="22" style="64" customWidth="1"/>
    <col min="9753" max="9753" width="30" style="64" customWidth="1"/>
    <col min="9754" max="9756" width="11" style="64" customWidth="1"/>
    <col min="9757" max="9757" width="13" style="64" customWidth="1"/>
    <col min="9758" max="9758" width="14" style="64" customWidth="1"/>
    <col min="9759" max="9759" width="13" style="64" customWidth="1"/>
    <col min="9760" max="9760" width="15" style="64" customWidth="1"/>
    <col min="9761" max="9762" width="11" style="64" customWidth="1"/>
    <col min="9763" max="9763" width="12" style="64" customWidth="1"/>
    <col min="9764" max="9767" width="11" style="64" customWidth="1"/>
    <col min="9768" max="9769" width="12" style="64" customWidth="1"/>
    <col min="9770" max="9770" width="11" style="64" customWidth="1"/>
    <col min="9771" max="9772" width="13" style="64" customWidth="1"/>
    <col min="9773" max="9773" width="12" style="64" customWidth="1"/>
    <col min="9774" max="9774" width="40" style="64" customWidth="1"/>
    <col min="9775" max="9776" width="11" style="64" customWidth="1"/>
    <col min="9777" max="9778" width="26" style="64" customWidth="1"/>
    <col min="9779" max="9779" width="13" style="64" customWidth="1"/>
    <col min="9780" max="9780" width="16" style="64" customWidth="1"/>
    <col min="9781" max="9782" width="11" style="64" customWidth="1"/>
    <col min="9783" max="9784" width="18" style="64" customWidth="1"/>
    <col min="9785" max="9785" width="25" style="64" customWidth="1"/>
    <col min="9786" max="9786" width="18" style="64" customWidth="1"/>
    <col min="9787" max="9787" width="14" style="64" customWidth="1"/>
    <col min="9788" max="9788" width="40" style="64" customWidth="1"/>
    <col min="9789" max="9792" width="14" style="64" customWidth="1"/>
    <col min="9793" max="9793" width="18" style="64" customWidth="1"/>
    <col min="9794" max="9794" width="14" style="64" customWidth="1"/>
    <col min="9795" max="9795" width="15" style="64" customWidth="1"/>
    <col min="9796" max="9796" width="14" style="64" customWidth="1"/>
    <col min="9797" max="9797" width="40" style="64" customWidth="1"/>
    <col min="9798" max="9798" width="26" style="64" customWidth="1"/>
    <col min="9799" max="9799" width="12" style="64" customWidth="1"/>
    <col min="9800" max="9819" width="11" style="64" customWidth="1"/>
    <col min="9820" max="9821" width="32" style="64" customWidth="1"/>
    <col min="9822" max="9822" width="12" style="64" customWidth="1"/>
    <col min="9823" max="9837" width="11" style="64" customWidth="1"/>
    <col min="9838" max="9838" width="40" style="64" customWidth="1"/>
    <col min="9839" max="9840" width="12" style="64" customWidth="1"/>
    <col min="9841" max="9844" width="11" style="64" customWidth="1"/>
    <col min="9845" max="9845" width="13" style="64" customWidth="1"/>
    <col min="9846" max="9849" width="21" style="64" customWidth="1"/>
    <col min="9850" max="9850" width="13" style="64" customWidth="1"/>
    <col min="9851" max="9851" width="17" style="64" customWidth="1"/>
    <col min="9852" max="9852" width="13" style="64" customWidth="1"/>
    <col min="9853" max="9853" width="40" style="64" customWidth="1"/>
    <col min="9854" max="9855" width="18" style="64" customWidth="1"/>
    <col min="9856" max="9856" width="11" style="64" customWidth="1"/>
    <col min="9857" max="9984" width="9.140625" style="64"/>
    <col min="9985" max="9988" width="11" style="64" customWidth="1"/>
    <col min="9989" max="9989" width="14" style="64" customWidth="1"/>
    <col min="9990" max="9993" width="11" style="64" customWidth="1"/>
    <col min="9994" max="9994" width="38" style="64" customWidth="1"/>
    <col min="9995" max="10000" width="11" style="64" customWidth="1"/>
    <col min="10001" max="10001" width="38" style="64" customWidth="1"/>
    <col min="10002" max="10002" width="26" style="64" customWidth="1"/>
    <col min="10003" max="10003" width="37" style="64" customWidth="1"/>
    <col min="10004" max="10004" width="24" style="64" customWidth="1"/>
    <col min="10005" max="10005" width="40" style="64" customWidth="1"/>
    <col min="10006" max="10006" width="14" style="64" customWidth="1"/>
    <col min="10007" max="10007" width="11" style="64" customWidth="1"/>
    <col min="10008" max="10008" width="22" style="64" customWidth="1"/>
    <col min="10009" max="10009" width="30" style="64" customWidth="1"/>
    <col min="10010" max="10012" width="11" style="64" customWidth="1"/>
    <col min="10013" max="10013" width="13" style="64" customWidth="1"/>
    <col min="10014" max="10014" width="14" style="64" customWidth="1"/>
    <col min="10015" max="10015" width="13" style="64" customWidth="1"/>
    <col min="10016" max="10016" width="15" style="64" customWidth="1"/>
    <col min="10017" max="10018" width="11" style="64" customWidth="1"/>
    <col min="10019" max="10019" width="12" style="64" customWidth="1"/>
    <col min="10020" max="10023" width="11" style="64" customWidth="1"/>
    <col min="10024" max="10025" width="12" style="64" customWidth="1"/>
    <col min="10026" max="10026" width="11" style="64" customWidth="1"/>
    <col min="10027" max="10028" width="13" style="64" customWidth="1"/>
    <col min="10029" max="10029" width="12" style="64" customWidth="1"/>
    <col min="10030" max="10030" width="40" style="64" customWidth="1"/>
    <col min="10031" max="10032" width="11" style="64" customWidth="1"/>
    <col min="10033" max="10034" width="26" style="64" customWidth="1"/>
    <col min="10035" max="10035" width="13" style="64" customWidth="1"/>
    <col min="10036" max="10036" width="16" style="64" customWidth="1"/>
    <col min="10037" max="10038" width="11" style="64" customWidth="1"/>
    <col min="10039" max="10040" width="18" style="64" customWidth="1"/>
    <col min="10041" max="10041" width="25" style="64" customWidth="1"/>
    <col min="10042" max="10042" width="18" style="64" customWidth="1"/>
    <col min="10043" max="10043" width="14" style="64" customWidth="1"/>
    <col min="10044" max="10044" width="40" style="64" customWidth="1"/>
    <col min="10045" max="10048" width="14" style="64" customWidth="1"/>
    <col min="10049" max="10049" width="18" style="64" customWidth="1"/>
    <col min="10050" max="10050" width="14" style="64" customWidth="1"/>
    <col min="10051" max="10051" width="15" style="64" customWidth="1"/>
    <col min="10052" max="10052" width="14" style="64" customWidth="1"/>
    <col min="10053" max="10053" width="40" style="64" customWidth="1"/>
    <col min="10054" max="10054" width="26" style="64" customWidth="1"/>
    <col min="10055" max="10055" width="12" style="64" customWidth="1"/>
    <col min="10056" max="10075" width="11" style="64" customWidth="1"/>
    <col min="10076" max="10077" width="32" style="64" customWidth="1"/>
    <col min="10078" max="10078" width="12" style="64" customWidth="1"/>
    <col min="10079" max="10093" width="11" style="64" customWidth="1"/>
    <col min="10094" max="10094" width="40" style="64" customWidth="1"/>
    <col min="10095" max="10096" width="12" style="64" customWidth="1"/>
    <col min="10097" max="10100" width="11" style="64" customWidth="1"/>
    <col min="10101" max="10101" width="13" style="64" customWidth="1"/>
    <col min="10102" max="10105" width="21" style="64" customWidth="1"/>
    <col min="10106" max="10106" width="13" style="64" customWidth="1"/>
    <col min="10107" max="10107" width="17" style="64" customWidth="1"/>
    <col min="10108" max="10108" width="13" style="64" customWidth="1"/>
    <col min="10109" max="10109" width="40" style="64" customWidth="1"/>
    <col min="10110" max="10111" width="18" style="64" customWidth="1"/>
    <col min="10112" max="10112" width="11" style="64" customWidth="1"/>
    <col min="10113" max="10240" width="9.140625" style="64"/>
    <col min="10241" max="10244" width="11" style="64" customWidth="1"/>
    <col min="10245" max="10245" width="14" style="64" customWidth="1"/>
    <col min="10246" max="10249" width="11" style="64" customWidth="1"/>
    <col min="10250" max="10250" width="38" style="64" customWidth="1"/>
    <col min="10251" max="10256" width="11" style="64" customWidth="1"/>
    <col min="10257" max="10257" width="38" style="64" customWidth="1"/>
    <col min="10258" max="10258" width="26" style="64" customWidth="1"/>
    <col min="10259" max="10259" width="37" style="64" customWidth="1"/>
    <col min="10260" max="10260" width="24" style="64" customWidth="1"/>
    <col min="10261" max="10261" width="40" style="64" customWidth="1"/>
    <col min="10262" max="10262" width="14" style="64" customWidth="1"/>
    <col min="10263" max="10263" width="11" style="64" customWidth="1"/>
    <col min="10264" max="10264" width="22" style="64" customWidth="1"/>
    <col min="10265" max="10265" width="30" style="64" customWidth="1"/>
    <col min="10266" max="10268" width="11" style="64" customWidth="1"/>
    <col min="10269" max="10269" width="13" style="64" customWidth="1"/>
    <col min="10270" max="10270" width="14" style="64" customWidth="1"/>
    <col min="10271" max="10271" width="13" style="64" customWidth="1"/>
    <col min="10272" max="10272" width="15" style="64" customWidth="1"/>
    <col min="10273" max="10274" width="11" style="64" customWidth="1"/>
    <col min="10275" max="10275" width="12" style="64" customWidth="1"/>
    <col min="10276" max="10279" width="11" style="64" customWidth="1"/>
    <col min="10280" max="10281" width="12" style="64" customWidth="1"/>
    <col min="10282" max="10282" width="11" style="64" customWidth="1"/>
    <col min="10283" max="10284" width="13" style="64" customWidth="1"/>
    <col min="10285" max="10285" width="12" style="64" customWidth="1"/>
    <col min="10286" max="10286" width="40" style="64" customWidth="1"/>
    <col min="10287" max="10288" width="11" style="64" customWidth="1"/>
    <col min="10289" max="10290" width="26" style="64" customWidth="1"/>
    <col min="10291" max="10291" width="13" style="64" customWidth="1"/>
    <col min="10292" max="10292" width="16" style="64" customWidth="1"/>
    <col min="10293" max="10294" width="11" style="64" customWidth="1"/>
    <col min="10295" max="10296" width="18" style="64" customWidth="1"/>
    <col min="10297" max="10297" width="25" style="64" customWidth="1"/>
    <col min="10298" max="10298" width="18" style="64" customWidth="1"/>
    <col min="10299" max="10299" width="14" style="64" customWidth="1"/>
    <col min="10300" max="10300" width="40" style="64" customWidth="1"/>
    <col min="10301" max="10304" width="14" style="64" customWidth="1"/>
    <col min="10305" max="10305" width="18" style="64" customWidth="1"/>
    <col min="10306" max="10306" width="14" style="64" customWidth="1"/>
    <col min="10307" max="10307" width="15" style="64" customWidth="1"/>
    <col min="10308" max="10308" width="14" style="64" customWidth="1"/>
    <col min="10309" max="10309" width="40" style="64" customWidth="1"/>
    <col min="10310" max="10310" width="26" style="64" customWidth="1"/>
    <col min="10311" max="10311" width="12" style="64" customWidth="1"/>
    <col min="10312" max="10331" width="11" style="64" customWidth="1"/>
    <col min="10332" max="10333" width="32" style="64" customWidth="1"/>
    <col min="10334" max="10334" width="12" style="64" customWidth="1"/>
    <col min="10335" max="10349" width="11" style="64" customWidth="1"/>
    <col min="10350" max="10350" width="40" style="64" customWidth="1"/>
    <col min="10351" max="10352" width="12" style="64" customWidth="1"/>
    <col min="10353" max="10356" width="11" style="64" customWidth="1"/>
    <col min="10357" max="10357" width="13" style="64" customWidth="1"/>
    <col min="10358" max="10361" width="21" style="64" customWidth="1"/>
    <col min="10362" max="10362" width="13" style="64" customWidth="1"/>
    <col min="10363" max="10363" width="17" style="64" customWidth="1"/>
    <col min="10364" max="10364" width="13" style="64" customWidth="1"/>
    <col min="10365" max="10365" width="40" style="64" customWidth="1"/>
    <col min="10366" max="10367" width="18" style="64" customWidth="1"/>
    <col min="10368" max="10368" width="11" style="64" customWidth="1"/>
    <col min="10369" max="10496" width="9.140625" style="64"/>
    <col min="10497" max="10500" width="11" style="64" customWidth="1"/>
    <col min="10501" max="10501" width="14" style="64" customWidth="1"/>
    <col min="10502" max="10505" width="11" style="64" customWidth="1"/>
    <col min="10506" max="10506" width="38" style="64" customWidth="1"/>
    <col min="10507" max="10512" width="11" style="64" customWidth="1"/>
    <col min="10513" max="10513" width="38" style="64" customWidth="1"/>
    <col min="10514" max="10514" width="26" style="64" customWidth="1"/>
    <col min="10515" max="10515" width="37" style="64" customWidth="1"/>
    <col min="10516" max="10516" width="24" style="64" customWidth="1"/>
    <col min="10517" max="10517" width="40" style="64" customWidth="1"/>
    <col min="10518" max="10518" width="14" style="64" customWidth="1"/>
    <col min="10519" max="10519" width="11" style="64" customWidth="1"/>
    <col min="10520" max="10520" width="22" style="64" customWidth="1"/>
    <col min="10521" max="10521" width="30" style="64" customWidth="1"/>
    <col min="10522" max="10524" width="11" style="64" customWidth="1"/>
    <col min="10525" max="10525" width="13" style="64" customWidth="1"/>
    <col min="10526" max="10526" width="14" style="64" customWidth="1"/>
    <col min="10527" max="10527" width="13" style="64" customWidth="1"/>
    <col min="10528" max="10528" width="15" style="64" customWidth="1"/>
    <col min="10529" max="10530" width="11" style="64" customWidth="1"/>
    <col min="10531" max="10531" width="12" style="64" customWidth="1"/>
    <col min="10532" max="10535" width="11" style="64" customWidth="1"/>
    <col min="10536" max="10537" width="12" style="64" customWidth="1"/>
    <col min="10538" max="10538" width="11" style="64" customWidth="1"/>
    <col min="10539" max="10540" width="13" style="64" customWidth="1"/>
    <col min="10541" max="10541" width="12" style="64" customWidth="1"/>
    <col min="10542" max="10542" width="40" style="64" customWidth="1"/>
    <col min="10543" max="10544" width="11" style="64" customWidth="1"/>
    <col min="10545" max="10546" width="26" style="64" customWidth="1"/>
    <col min="10547" max="10547" width="13" style="64" customWidth="1"/>
    <col min="10548" max="10548" width="16" style="64" customWidth="1"/>
    <col min="10549" max="10550" width="11" style="64" customWidth="1"/>
    <col min="10551" max="10552" width="18" style="64" customWidth="1"/>
    <col min="10553" max="10553" width="25" style="64" customWidth="1"/>
    <col min="10554" max="10554" width="18" style="64" customWidth="1"/>
    <col min="10555" max="10555" width="14" style="64" customWidth="1"/>
    <col min="10556" max="10556" width="40" style="64" customWidth="1"/>
    <col min="10557" max="10560" width="14" style="64" customWidth="1"/>
    <col min="10561" max="10561" width="18" style="64" customWidth="1"/>
    <col min="10562" max="10562" width="14" style="64" customWidth="1"/>
    <col min="10563" max="10563" width="15" style="64" customWidth="1"/>
    <col min="10564" max="10564" width="14" style="64" customWidth="1"/>
    <col min="10565" max="10565" width="40" style="64" customWidth="1"/>
    <col min="10566" max="10566" width="26" style="64" customWidth="1"/>
    <col min="10567" max="10567" width="12" style="64" customWidth="1"/>
    <col min="10568" max="10587" width="11" style="64" customWidth="1"/>
    <col min="10588" max="10589" width="32" style="64" customWidth="1"/>
    <col min="10590" max="10590" width="12" style="64" customWidth="1"/>
    <col min="10591" max="10605" width="11" style="64" customWidth="1"/>
    <col min="10606" max="10606" width="40" style="64" customWidth="1"/>
    <col min="10607" max="10608" width="12" style="64" customWidth="1"/>
    <col min="10609" max="10612" width="11" style="64" customWidth="1"/>
    <col min="10613" max="10613" width="13" style="64" customWidth="1"/>
    <col min="10614" max="10617" width="21" style="64" customWidth="1"/>
    <col min="10618" max="10618" width="13" style="64" customWidth="1"/>
    <col min="10619" max="10619" width="17" style="64" customWidth="1"/>
    <col min="10620" max="10620" width="13" style="64" customWidth="1"/>
    <col min="10621" max="10621" width="40" style="64" customWidth="1"/>
    <col min="10622" max="10623" width="18" style="64" customWidth="1"/>
    <col min="10624" max="10624" width="11" style="64" customWidth="1"/>
    <col min="10625" max="10752" width="9.140625" style="64"/>
    <col min="10753" max="10756" width="11" style="64" customWidth="1"/>
    <col min="10757" max="10757" width="14" style="64" customWidth="1"/>
    <col min="10758" max="10761" width="11" style="64" customWidth="1"/>
    <col min="10762" max="10762" width="38" style="64" customWidth="1"/>
    <col min="10763" max="10768" width="11" style="64" customWidth="1"/>
    <col min="10769" max="10769" width="38" style="64" customWidth="1"/>
    <col min="10770" max="10770" width="26" style="64" customWidth="1"/>
    <col min="10771" max="10771" width="37" style="64" customWidth="1"/>
    <col min="10772" max="10772" width="24" style="64" customWidth="1"/>
    <col min="10773" max="10773" width="40" style="64" customWidth="1"/>
    <col min="10774" max="10774" width="14" style="64" customWidth="1"/>
    <col min="10775" max="10775" width="11" style="64" customWidth="1"/>
    <col min="10776" max="10776" width="22" style="64" customWidth="1"/>
    <col min="10777" max="10777" width="30" style="64" customWidth="1"/>
    <col min="10778" max="10780" width="11" style="64" customWidth="1"/>
    <col min="10781" max="10781" width="13" style="64" customWidth="1"/>
    <col min="10782" max="10782" width="14" style="64" customWidth="1"/>
    <col min="10783" max="10783" width="13" style="64" customWidth="1"/>
    <col min="10784" max="10784" width="15" style="64" customWidth="1"/>
    <col min="10785" max="10786" width="11" style="64" customWidth="1"/>
    <col min="10787" max="10787" width="12" style="64" customWidth="1"/>
    <col min="10788" max="10791" width="11" style="64" customWidth="1"/>
    <col min="10792" max="10793" width="12" style="64" customWidth="1"/>
    <col min="10794" max="10794" width="11" style="64" customWidth="1"/>
    <col min="10795" max="10796" width="13" style="64" customWidth="1"/>
    <col min="10797" max="10797" width="12" style="64" customWidth="1"/>
    <col min="10798" max="10798" width="40" style="64" customWidth="1"/>
    <col min="10799" max="10800" width="11" style="64" customWidth="1"/>
    <col min="10801" max="10802" width="26" style="64" customWidth="1"/>
    <col min="10803" max="10803" width="13" style="64" customWidth="1"/>
    <col min="10804" max="10804" width="16" style="64" customWidth="1"/>
    <col min="10805" max="10806" width="11" style="64" customWidth="1"/>
    <col min="10807" max="10808" width="18" style="64" customWidth="1"/>
    <col min="10809" max="10809" width="25" style="64" customWidth="1"/>
    <col min="10810" max="10810" width="18" style="64" customWidth="1"/>
    <col min="10811" max="10811" width="14" style="64" customWidth="1"/>
    <col min="10812" max="10812" width="40" style="64" customWidth="1"/>
    <col min="10813" max="10816" width="14" style="64" customWidth="1"/>
    <col min="10817" max="10817" width="18" style="64" customWidth="1"/>
    <col min="10818" max="10818" width="14" style="64" customWidth="1"/>
    <col min="10819" max="10819" width="15" style="64" customWidth="1"/>
    <col min="10820" max="10820" width="14" style="64" customWidth="1"/>
    <col min="10821" max="10821" width="40" style="64" customWidth="1"/>
    <col min="10822" max="10822" width="26" style="64" customWidth="1"/>
    <col min="10823" max="10823" width="12" style="64" customWidth="1"/>
    <col min="10824" max="10843" width="11" style="64" customWidth="1"/>
    <col min="10844" max="10845" width="32" style="64" customWidth="1"/>
    <col min="10846" max="10846" width="12" style="64" customWidth="1"/>
    <col min="10847" max="10861" width="11" style="64" customWidth="1"/>
    <col min="10862" max="10862" width="40" style="64" customWidth="1"/>
    <col min="10863" max="10864" width="12" style="64" customWidth="1"/>
    <col min="10865" max="10868" width="11" style="64" customWidth="1"/>
    <col min="10869" max="10869" width="13" style="64" customWidth="1"/>
    <col min="10870" max="10873" width="21" style="64" customWidth="1"/>
    <col min="10874" max="10874" width="13" style="64" customWidth="1"/>
    <col min="10875" max="10875" width="17" style="64" customWidth="1"/>
    <col min="10876" max="10876" width="13" style="64" customWidth="1"/>
    <col min="10877" max="10877" width="40" style="64" customWidth="1"/>
    <col min="10878" max="10879" width="18" style="64" customWidth="1"/>
    <col min="10880" max="10880" width="11" style="64" customWidth="1"/>
    <col min="10881" max="11008" width="9.140625" style="64"/>
    <col min="11009" max="11012" width="11" style="64" customWidth="1"/>
    <col min="11013" max="11013" width="14" style="64" customWidth="1"/>
    <col min="11014" max="11017" width="11" style="64" customWidth="1"/>
    <col min="11018" max="11018" width="38" style="64" customWidth="1"/>
    <col min="11019" max="11024" width="11" style="64" customWidth="1"/>
    <col min="11025" max="11025" width="38" style="64" customWidth="1"/>
    <col min="11026" max="11026" width="26" style="64" customWidth="1"/>
    <col min="11027" max="11027" width="37" style="64" customWidth="1"/>
    <col min="11028" max="11028" width="24" style="64" customWidth="1"/>
    <col min="11029" max="11029" width="40" style="64" customWidth="1"/>
    <col min="11030" max="11030" width="14" style="64" customWidth="1"/>
    <col min="11031" max="11031" width="11" style="64" customWidth="1"/>
    <col min="11032" max="11032" width="22" style="64" customWidth="1"/>
    <col min="11033" max="11033" width="30" style="64" customWidth="1"/>
    <col min="11034" max="11036" width="11" style="64" customWidth="1"/>
    <col min="11037" max="11037" width="13" style="64" customWidth="1"/>
    <col min="11038" max="11038" width="14" style="64" customWidth="1"/>
    <col min="11039" max="11039" width="13" style="64" customWidth="1"/>
    <col min="11040" max="11040" width="15" style="64" customWidth="1"/>
    <col min="11041" max="11042" width="11" style="64" customWidth="1"/>
    <col min="11043" max="11043" width="12" style="64" customWidth="1"/>
    <col min="11044" max="11047" width="11" style="64" customWidth="1"/>
    <col min="11048" max="11049" width="12" style="64" customWidth="1"/>
    <col min="11050" max="11050" width="11" style="64" customWidth="1"/>
    <col min="11051" max="11052" width="13" style="64" customWidth="1"/>
    <col min="11053" max="11053" width="12" style="64" customWidth="1"/>
    <col min="11054" max="11054" width="40" style="64" customWidth="1"/>
    <col min="11055" max="11056" width="11" style="64" customWidth="1"/>
    <col min="11057" max="11058" width="26" style="64" customWidth="1"/>
    <col min="11059" max="11059" width="13" style="64" customWidth="1"/>
    <col min="11060" max="11060" width="16" style="64" customWidth="1"/>
    <col min="11061" max="11062" width="11" style="64" customWidth="1"/>
    <col min="11063" max="11064" width="18" style="64" customWidth="1"/>
    <col min="11065" max="11065" width="25" style="64" customWidth="1"/>
    <col min="11066" max="11066" width="18" style="64" customWidth="1"/>
    <col min="11067" max="11067" width="14" style="64" customWidth="1"/>
    <col min="11068" max="11068" width="40" style="64" customWidth="1"/>
    <col min="11069" max="11072" width="14" style="64" customWidth="1"/>
    <col min="11073" max="11073" width="18" style="64" customWidth="1"/>
    <col min="11074" max="11074" width="14" style="64" customWidth="1"/>
    <col min="11075" max="11075" width="15" style="64" customWidth="1"/>
    <col min="11076" max="11076" width="14" style="64" customWidth="1"/>
    <col min="11077" max="11077" width="40" style="64" customWidth="1"/>
    <col min="11078" max="11078" width="26" style="64" customWidth="1"/>
    <col min="11079" max="11079" width="12" style="64" customWidth="1"/>
    <col min="11080" max="11099" width="11" style="64" customWidth="1"/>
    <col min="11100" max="11101" width="32" style="64" customWidth="1"/>
    <col min="11102" max="11102" width="12" style="64" customWidth="1"/>
    <col min="11103" max="11117" width="11" style="64" customWidth="1"/>
    <col min="11118" max="11118" width="40" style="64" customWidth="1"/>
    <col min="11119" max="11120" width="12" style="64" customWidth="1"/>
    <col min="11121" max="11124" width="11" style="64" customWidth="1"/>
    <col min="11125" max="11125" width="13" style="64" customWidth="1"/>
    <col min="11126" max="11129" width="21" style="64" customWidth="1"/>
    <col min="11130" max="11130" width="13" style="64" customWidth="1"/>
    <col min="11131" max="11131" width="17" style="64" customWidth="1"/>
    <col min="11132" max="11132" width="13" style="64" customWidth="1"/>
    <col min="11133" max="11133" width="40" style="64" customWidth="1"/>
    <col min="11134" max="11135" width="18" style="64" customWidth="1"/>
    <col min="11136" max="11136" width="11" style="64" customWidth="1"/>
    <col min="11137" max="11264" width="9.140625" style="64"/>
    <col min="11265" max="11268" width="11" style="64" customWidth="1"/>
    <col min="11269" max="11269" width="14" style="64" customWidth="1"/>
    <col min="11270" max="11273" width="11" style="64" customWidth="1"/>
    <col min="11274" max="11274" width="38" style="64" customWidth="1"/>
    <col min="11275" max="11280" width="11" style="64" customWidth="1"/>
    <col min="11281" max="11281" width="38" style="64" customWidth="1"/>
    <col min="11282" max="11282" width="26" style="64" customWidth="1"/>
    <col min="11283" max="11283" width="37" style="64" customWidth="1"/>
    <col min="11284" max="11284" width="24" style="64" customWidth="1"/>
    <col min="11285" max="11285" width="40" style="64" customWidth="1"/>
    <col min="11286" max="11286" width="14" style="64" customWidth="1"/>
    <col min="11287" max="11287" width="11" style="64" customWidth="1"/>
    <col min="11288" max="11288" width="22" style="64" customWidth="1"/>
    <col min="11289" max="11289" width="30" style="64" customWidth="1"/>
    <col min="11290" max="11292" width="11" style="64" customWidth="1"/>
    <col min="11293" max="11293" width="13" style="64" customWidth="1"/>
    <col min="11294" max="11294" width="14" style="64" customWidth="1"/>
    <col min="11295" max="11295" width="13" style="64" customWidth="1"/>
    <col min="11296" max="11296" width="15" style="64" customWidth="1"/>
    <col min="11297" max="11298" width="11" style="64" customWidth="1"/>
    <col min="11299" max="11299" width="12" style="64" customWidth="1"/>
    <col min="11300" max="11303" width="11" style="64" customWidth="1"/>
    <col min="11304" max="11305" width="12" style="64" customWidth="1"/>
    <col min="11306" max="11306" width="11" style="64" customWidth="1"/>
    <col min="11307" max="11308" width="13" style="64" customWidth="1"/>
    <col min="11309" max="11309" width="12" style="64" customWidth="1"/>
    <col min="11310" max="11310" width="40" style="64" customWidth="1"/>
    <col min="11311" max="11312" width="11" style="64" customWidth="1"/>
    <col min="11313" max="11314" width="26" style="64" customWidth="1"/>
    <col min="11315" max="11315" width="13" style="64" customWidth="1"/>
    <col min="11316" max="11316" width="16" style="64" customWidth="1"/>
    <col min="11317" max="11318" width="11" style="64" customWidth="1"/>
    <col min="11319" max="11320" width="18" style="64" customWidth="1"/>
    <col min="11321" max="11321" width="25" style="64" customWidth="1"/>
    <col min="11322" max="11322" width="18" style="64" customWidth="1"/>
    <col min="11323" max="11323" width="14" style="64" customWidth="1"/>
    <col min="11324" max="11324" width="40" style="64" customWidth="1"/>
    <col min="11325" max="11328" width="14" style="64" customWidth="1"/>
    <col min="11329" max="11329" width="18" style="64" customWidth="1"/>
    <col min="11330" max="11330" width="14" style="64" customWidth="1"/>
    <col min="11331" max="11331" width="15" style="64" customWidth="1"/>
    <col min="11332" max="11332" width="14" style="64" customWidth="1"/>
    <col min="11333" max="11333" width="40" style="64" customWidth="1"/>
    <col min="11334" max="11334" width="26" style="64" customWidth="1"/>
    <col min="11335" max="11335" width="12" style="64" customWidth="1"/>
    <col min="11336" max="11355" width="11" style="64" customWidth="1"/>
    <col min="11356" max="11357" width="32" style="64" customWidth="1"/>
    <col min="11358" max="11358" width="12" style="64" customWidth="1"/>
    <col min="11359" max="11373" width="11" style="64" customWidth="1"/>
    <col min="11374" max="11374" width="40" style="64" customWidth="1"/>
    <col min="11375" max="11376" width="12" style="64" customWidth="1"/>
    <col min="11377" max="11380" width="11" style="64" customWidth="1"/>
    <col min="11381" max="11381" width="13" style="64" customWidth="1"/>
    <col min="11382" max="11385" width="21" style="64" customWidth="1"/>
    <col min="11386" max="11386" width="13" style="64" customWidth="1"/>
    <col min="11387" max="11387" width="17" style="64" customWidth="1"/>
    <col min="11388" max="11388" width="13" style="64" customWidth="1"/>
    <col min="11389" max="11389" width="40" style="64" customWidth="1"/>
    <col min="11390" max="11391" width="18" style="64" customWidth="1"/>
    <col min="11392" max="11392" width="11" style="64" customWidth="1"/>
    <col min="11393" max="11520" width="9.140625" style="64"/>
    <col min="11521" max="11524" width="11" style="64" customWidth="1"/>
    <col min="11525" max="11525" width="14" style="64" customWidth="1"/>
    <col min="11526" max="11529" width="11" style="64" customWidth="1"/>
    <col min="11530" max="11530" width="38" style="64" customWidth="1"/>
    <col min="11531" max="11536" width="11" style="64" customWidth="1"/>
    <col min="11537" max="11537" width="38" style="64" customWidth="1"/>
    <col min="11538" max="11538" width="26" style="64" customWidth="1"/>
    <col min="11539" max="11539" width="37" style="64" customWidth="1"/>
    <col min="11540" max="11540" width="24" style="64" customWidth="1"/>
    <col min="11541" max="11541" width="40" style="64" customWidth="1"/>
    <col min="11542" max="11542" width="14" style="64" customWidth="1"/>
    <col min="11543" max="11543" width="11" style="64" customWidth="1"/>
    <col min="11544" max="11544" width="22" style="64" customWidth="1"/>
    <col min="11545" max="11545" width="30" style="64" customWidth="1"/>
    <col min="11546" max="11548" width="11" style="64" customWidth="1"/>
    <col min="11549" max="11549" width="13" style="64" customWidth="1"/>
    <col min="11550" max="11550" width="14" style="64" customWidth="1"/>
    <col min="11551" max="11551" width="13" style="64" customWidth="1"/>
    <col min="11552" max="11552" width="15" style="64" customWidth="1"/>
    <col min="11553" max="11554" width="11" style="64" customWidth="1"/>
    <col min="11555" max="11555" width="12" style="64" customWidth="1"/>
    <col min="11556" max="11559" width="11" style="64" customWidth="1"/>
    <col min="11560" max="11561" width="12" style="64" customWidth="1"/>
    <col min="11562" max="11562" width="11" style="64" customWidth="1"/>
    <col min="11563" max="11564" width="13" style="64" customWidth="1"/>
    <col min="11565" max="11565" width="12" style="64" customWidth="1"/>
    <col min="11566" max="11566" width="40" style="64" customWidth="1"/>
    <col min="11567" max="11568" width="11" style="64" customWidth="1"/>
    <col min="11569" max="11570" width="26" style="64" customWidth="1"/>
    <col min="11571" max="11571" width="13" style="64" customWidth="1"/>
    <col min="11572" max="11572" width="16" style="64" customWidth="1"/>
    <col min="11573" max="11574" width="11" style="64" customWidth="1"/>
    <col min="11575" max="11576" width="18" style="64" customWidth="1"/>
    <col min="11577" max="11577" width="25" style="64" customWidth="1"/>
    <col min="11578" max="11578" width="18" style="64" customWidth="1"/>
    <col min="11579" max="11579" width="14" style="64" customWidth="1"/>
    <col min="11580" max="11580" width="40" style="64" customWidth="1"/>
    <col min="11581" max="11584" width="14" style="64" customWidth="1"/>
    <col min="11585" max="11585" width="18" style="64" customWidth="1"/>
    <col min="11586" max="11586" width="14" style="64" customWidth="1"/>
    <col min="11587" max="11587" width="15" style="64" customWidth="1"/>
    <col min="11588" max="11588" width="14" style="64" customWidth="1"/>
    <col min="11589" max="11589" width="40" style="64" customWidth="1"/>
    <col min="11590" max="11590" width="26" style="64" customWidth="1"/>
    <col min="11591" max="11591" width="12" style="64" customWidth="1"/>
    <col min="11592" max="11611" width="11" style="64" customWidth="1"/>
    <col min="11612" max="11613" width="32" style="64" customWidth="1"/>
    <col min="11614" max="11614" width="12" style="64" customWidth="1"/>
    <col min="11615" max="11629" width="11" style="64" customWidth="1"/>
    <col min="11630" max="11630" width="40" style="64" customWidth="1"/>
    <col min="11631" max="11632" width="12" style="64" customWidth="1"/>
    <col min="11633" max="11636" width="11" style="64" customWidth="1"/>
    <col min="11637" max="11637" width="13" style="64" customWidth="1"/>
    <col min="11638" max="11641" width="21" style="64" customWidth="1"/>
    <col min="11642" max="11642" width="13" style="64" customWidth="1"/>
    <col min="11643" max="11643" width="17" style="64" customWidth="1"/>
    <col min="11644" max="11644" width="13" style="64" customWidth="1"/>
    <col min="11645" max="11645" width="40" style="64" customWidth="1"/>
    <col min="11646" max="11647" width="18" style="64" customWidth="1"/>
    <col min="11648" max="11648" width="11" style="64" customWidth="1"/>
    <col min="11649" max="11776" width="9.140625" style="64"/>
    <col min="11777" max="11780" width="11" style="64" customWidth="1"/>
    <col min="11781" max="11781" width="14" style="64" customWidth="1"/>
    <col min="11782" max="11785" width="11" style="64" customWidth="1"/>
    <col min="11786" max="11786" width="38" style="64" customWidth="1"/>
    <col min="11787" max="11792" width="11" style="64" customWidth="1"/>
    <col min="11793" max="11793" width="38" style="64" customWidth="1"/>
    <col min="11794" max="11794" width="26" style="64" customWidth="1"/>
    <col min="11795" max="11795" width="37" style="64" customWidth="1"/>
    <col min="11796" max="11796" width="24" style="64" customWidth="1"/>
    <col min="11797" max="11797" width="40" style="64" customWidth="1"/>
    <col min="11798" max="11798" width="14" style="64" customWidth="1"/>
    <col min="11799" max="11799" width="11" style="64" customWidth="1"/>
    <col min="11800" max="11800" width="22" style="64" customWidth="1"/>
    <col min="11801" max="11801" width="30" style="64" customWidth="1"/>
    <col min="11802" max="11804" width="11" style="64" customWidth="1"/>
    <col min="11805" max="11805" width="13" style="64" customWidth="1"/>
    <col min="11806" max="11806" width="14" style="64" customWidth="1"/>
    <col min="11807" max="11807" width="13" style="64" customWidth="1"/>
    <col min="11808" max="11808" width="15" style="64" customWidth="1"/>
    <col min="11809" max="11810" width="11" style="64" customWidth="1"/>
    <col min="11811" max="11811" width="12" style="64" customWidth="1"/>
    <col min="11812" max="11815" width="11" style="64" customWidth="1"/>
    <col min="11816" max="11817" width="12" style="64" customWidth="1"/>
    <col min="11818" max="11818" width="11" style="64" customWidth="1"/>
    <col min="11819" max="11820" width="13" style="64" customWidth="1"/>
    <col min="11821" max="11821" width="12" style="64" customWidth="1"/>
    <col min="11822" max="11822" width="40" style="64" customWidth="1"/>
    <col min="11823" max="11824" width="11" style="64" customWidth="1"/>
    <col min="11825" max="11826" width="26" style="64" customWidth="1"/>
    <col min="11827" max="11827" width="13" style="64" customWidth="1"/>
    <col min="11828" max="11828" width="16" style="64" customWidth="1"/>
    <col min="11829" max="11830" width="11" style="64" customWidth="1"/>
    <col min="11831" max="11832" width="18" style="64" customWidth="1"/>
    <col min="11833" max="11833" width="25" style="64" customWidth="1"/>
    <col min="11834" max="11834" width="18" style="64" customWidth="1"/>
    <col min="11835" max="11835" width="14" style="64" customWidth="1"/>
    <col min="11836" max="11836" width="40" style="64" customWidth="1"/>
    <col min="11837" max="11840" width="14" style="64" customWidth="1"/>
    <col min="11841" max="11841" width="18" style="64" customWidth="1"/>
    <col min="11842" max="11842" width="14" style="64" customWidth="1"/>
    <col min="11843" max="11843" width="15" style="64" customWidth="1"/>
    <col min="11844" max="11844" width="14" style="64" customWidth="1"/>
    <col min="11845" max="11845" width="40" style="64" customWidth="1"/>
    <col min="11846" max="11846" width="26" style="64" customWidth="1"/>
    <col min="11847" max="11847" width="12" style="64" customWidth="1"/>
    <col min="11848" max="11867" width="11" style="64" customWidth="1"/>
    <col min="11868" max="11869" width="32" style="64" customWidth="1"/>
    <col min="11870" max="11870" width="12" style="64" customWidth="1"/>
    <col min="11871" max="11885" width="11" style="64" customWidth="1"/>
    <col min="11886" max="11886" width="40" style="64" customWidth="1"/>
    <col min="11887" max="11888" width="12" style="64" customWidth="1"/>
    <col min="11889" max="11892" width="11" style="64" customWidth="1"/>
    <col min="11893" max="11893" width="13" style="64" customWidth="1"/>
    <col min="11894" max="11897" width="21" style="64" customWidth="1"/>
    <col min="11898" max="11898" width="13" style="64" customWidth="1"/>
    <col min="11899" max="11899" width="17" style="64" customWidth="1"/>
    <col min="11900" max="11900" width="13" style="64" customWidth="1"/>
    <col min="11901" max="11901" width="40" style="64" customWidth="1"/>
    <col min="11902" max="11903" width="18" style="64" customWidth="1"/>
    <col min="11904" max="11904" width="11" style="64" customWidth="1"/>
    <col min="11905" max="12032" width="9.140625" style="64"/>
    <col min="12033" max="12036" width="11" style="64" customWidth="1"/>
    <col min="12037" max="12037" width="14" style="64" customWidth="1"/>
    <col min="12038" max="12041" width="11" style="64" customWidth="1"/>
    <col min="12042" max="12042" width="38" style="64" customWidth="1"/>
    <col min="12043" max="12048" width="11" style="64" customWidth="1"/>
    <col min="12049" max="12049" width="38" style="64" customWidth="1"/>
    <col min="12050" max="12050" width="26" style="64" customWidth="1"/>
    <col min="12051" max="12051" width="37" style="64" customWidth="1"/>
    <col min="12052" max="12052" width="24" style="64" customWidth="1"/>
    <col min="12053" max="12053" width="40" style="64" customWidth="1"/>
    <col min="12054" max="12054" width="14" style="64" customWidth="1"/>
    <col min="12055" max="12055" width="11" style="64" customWidth="1"/>
    <col min="12056" max="12056" width="22" style="64" customWidth="1"/>
    <col min="12057" max="12057" width="30" style="64" customWidth="1"/>
    <col min="12058" max="12060" width="11" style="64" customWidth="1"/>
    <col min="12061" max="12061" width="13" style="64" customWidth="1"/>
    <col min="12062" max="12062" width="14" style="64" customWidth="1"/>
    <col min="12063" max="12063" width="13" style="64" customWidth="1"/>
    <col min="12064" max="12064" width="15" style="64" customWidth="1"/>
    <col min="12065" max="12066" width="11" style="64" customWidth="1"/>
    <col min="12067" max="12067" width="12" style="64" customWidth="1"/>
    <col min="12068" max="12071" width="11" style="64" customWidth="1"/>
    <col min="12072" max="12073" width="12" style="64" customWidth="1"/>
    <col min="12074" max="12074" width="11" style="64" customWidth="1"/>
    <col min="12075" max="12076" width="13" style="64" customWidth="1"/>
    <col min="12077" max="12077" width="12" style="64" customWidth="1"/>
    <col min="12078" max="12078" width="40" style="64" customWidth="1"/>
    <col min="12079" max="12080" width="11" style="64" customWidth="1"/>
    <col min="12081" max="12082" width="26" style="64" customWidth="1"/>
    <col min="12083" max="12083" width="13" style="64" customWidth="1"/>
    <col min="12084" max="12084" width="16" style="64" customWidth="1"/>
    <col min="12085" max="12086" width="11" style="64" customWidth="1"/>
    <col min="12087" max="12088" width="18" style="64" customWidth="1"/>
    <col min="12089" max="12089" width="25" style="64" customWidth="1"/>
    <col min="12090" max="12090" width="18" style="64" customWidth="1"/>
    <col min="12091" max="12091" width="14" style="64" customWidth="1"/>
    <col min="12092" max="12092" width="40" style="64" customWidth="1"/>
    <col min="12093" max="12096" width="14" style="64" customWidth="1"/>
    <col min="12097" max="12097" width="18" style="64" customWidth="1"/>
    <col min="12098" max="12098" width="14" style="64" customWidth="1"/>
    <col min="12099" max="12099" width="15" style="64" customWidth="1"/>
    <col min="12100" max="12100" width="14" style="64" customWidth="1"/>
    <col min="12101" max="12101" width="40" style="64" customWidth="1"/>
    <col min="12102" max="12102" width="26" style="64" customWidth="1"/>
    <col min="12103" max="12103" width="12" style="64" customWidth="1"/>
    <col min="12104" max="12123" width="11" style="64" customWidth="1"/>
    <col min="12124" max="12125" width="32" style="64" customWidth="1"/>
    <col min="12126" max="12126" width="12" style="64" customWidth="1"/>
    <col min="12127" max="12141" width="11" style="64" customWidth="1"/>
    <col min="12142" max="12142" width="40" style="64" customWidth="1"/>
    <col min="12143" max="12144" width="12" style="64" customWidth="1"/>
    <col min="12145" max="12148" width="11" style="64" customWidth="1"/>
    <col min="12149" max="12149" width="13" style="64" customWidth="1"/>
    <col min="12150" max="12153" width="21" style="64" customWidth="1"/>
    <col min="12154" max="12154" width="13" style="64" customWidth="1"/>
    <col min="12155" max="12155" width="17" style="64" customWidth="1"/>
    <col min="12156" max="12156" width="13" style="64" customWidth="1"/>
    <col min="12157" max="12157" width="40" style="64" customWidth="1"/>
    <col min="12158" max="12159" width="18" style="64" customWidth="1"/>
    <col min="12160" max="12160" width="11" style="64" customWidth="1"/>
    <col min="12161" max="12288" width="9.140625" style="64"/>
    <col min="12289" max="12292" width="11" style="64" customWidth="1"/>
    <col min="12293" max="12293" width="14" style="64" customWidth="1"/>
    <col min="12294" max="12297" width="11" style="64" customWidth="1"/>
    <col min="12298" max="12298" width="38" style="64" customWidth="1"/>
    <col min="12299" max="12304" width="11" style="64" customWidth="1"/>
    <col min="12305" max="12305" width="38" style="64" customWidth="1"/>
    <col min="12306" max="12306" width="26" style="64" customWidth="1"/>
    <col min="12307" max="12307" width="37" style="64" customWidth="1"/>
    <col min="12308" max="12308" width="24" style="64" customWidth="1"/>
    <col min="12309" max="12309" width="40" style="64" customWidth="1"/>
    <col min="12310" max="12310" width="14" style="64" customWidth="1"/>
    <col min="12311" max="12311" width="11" style="64" customWidth="1"/>
    <col min="12312" max="12312" width="22" style="64" customWidth="1"/>
    <col min="12313" max="12313" width="30" style="64" customWidth="1"/>
    <col min="12314" max="12316" width="11" style="64" customWidth="1"/>
    <col min="12317" max="12317" width="13" style="64" customWidth="1"/>
    <col min="12318" max="12318" width="14" style="64" customWidth="1"/>
    <col min="12319" max="12319" width="13" style="64" customWidth="1"/>
    <col min="12320" max="12320" width="15" style="64" customWidth="1"/>
    <col min="12321" max="12322" width="11" style="64" customWidth="1"/>
    <col min="12323" max="12323" width="12" style="64" customWidth="1"/>
    <col min="12324" max="12327" width="11" style="64" customWidth="1"/>
    <col min="12328" max="12329" width="12" style="64" customWidth="1"/>
    <col min="12330" max="12330" width="11" style="64" customWidth="1"/>
    <col min="12331" max="12332" width="13" style="64" customWidth="1"/>
    <col min="12333" max="12333" width="12" style="64" customWidth="1"/>
    <col min="12334" max="12334" width="40" style="64" customWidth="1"/>
    <col min="12335" max="12336" width="11" style="64" customWidth="1"/>
    <col min="12337" max="12338" width="26" style="64" customWidth="1"/>
    <col min="12339" max="12339" width="13" style="64" customWidth="1"/>
    <col min="12340" max="12340" width="16" style="64" customWidth="1"/>
    <col min="12341" max="12342" width="11" style="64" customWidth="1"/>
    <col min="12343" max="12344" width="18" style="64" customWidth="1"/>
    <col min="12345" max="12345" width="25" style="64" customWidth="1"/>
    <col min="12346" max="12346" width="18" style="64" customWidth="1"/>
    <col min="12347" max="12347" width="14" style="64" customWidth="1"/>
    <col min="12348" max="12348" width="40" style="64" customWidth="1"/>
    <col min="12349" max="12352" width="14" style="64" customWidth="1"/>
    <col min="12353" max="12353" width="18" style="64" customWidth="1"/>
    <col min="12354" max="12354" width="14" style="64" customWidth="1"/>
    <col min="12355" max="12355" width="15" style="64" customWidth="1"/>
    <col min="12356" max="12356" width="14" style="64" customWidth="1"/>
    <col min="12357" max="12357" width="40" style="64" customWidth="1"/>
    <col min="12358" max="12358" width="26" style="64" customWidth="1"/>
    <col min="12359" max="12359" width="12" style="64" customWidth="1"/>
    <col min="12360" max="12379" width="11" style="64" customWidth="1"/>
    <col min="12380" max="12381" width="32" style="64" customWidth="1"/>
    <col min="12382" max="12382" width="12" style="64" customWidth="1"/>
    <col min="12383" max="12397" width="11" style="64" customWidth="1"/>
    <col min="12398" max="12398" width="40" style="64" customWidth="1"/>
    <col min="12399" max="12400" width="12" style="64" customWidth="1"/>
    <col min="12401" max="12404" width="11" style="64" customWidth="1"/>
    <col min="12405" max="12405" width="13" style="64" customWidth="1"/>
    <col min="12406" max="12409" width="21" style="64" customWidth="1"/>
    <col min="12410" max="12410" width="13" style="64" customWidth="1"/>
    <col min="12411" max="12411" width="17" style="64" customWidth="1"/>
    <col min="12412" max="12412" width="13" style="64" customWidth="1"/>
    <col min="12413" max="12413" width="40" style="64" customWidth="1"/>
    <col min="12414" max="12415" width="18" style="64" customWidth="1"/>
    <col min="12416" max="12416" width="11" style="64" customWidth="1"/>
    <col min="12417" max="12544" width="9.140625" style="64"/>
    <col min="12545" max="12548" width="11" style="64" customWidth="1"/>
    <col min="12549" max="12549" width="14" style="64" customWidth="1"/>
    <col min="12550" max="12553" width="11" style="64" customWidth="1"/>
    <col min="12554" max="12554" width="38" style="64" customWidth="1"/>
    <col min="12555" max="12560" width="11" style="64" customWidth="1"/>
    <col min="12561" max="12561" width="38" style="64" customWidth="1"/>
    <col min="12562" max="12562" width="26" style="64" customWidth="1"/>
    <col min="12563" max="12563" width="37" style="64" customWidth="1"/>
    <col min="12564" max="12564" width="24" style="64" customWidth="1"/>
    <col min="12565" max="12565" width="40" style="64" customWidth="1"/>
    <col min="12566" max="12566" width="14" style="64" customWidth="1"/>
    <col min="12567" max="12567" width="11" style="64" customWidth="1"/>
    <col min="12568" max="12568" width="22" style="64" customWidth="1"/>
    <col min="12569" max="12569" width="30" style="64" customWidth="1"/>
    <col min="12570" max="12572" width="11" style="64" customWidth="1"/>
    <col min="12573" max="12573" width="13" style="64" customWidth="1"/>
    <col min="12574" max="12574" width="14" style="64" customWidth="1"/>
    <col min="12575" max="12575" width="13" style="64" customWidth="1"/>
    <col min="12576" max="12576" width="15" style="64" customWidth="1"/>
    <col min="12577" max="12578" width="11" style="64" customWidth="1"/>
    <col min="12579" max="12579" width="12" style="64" customWidth="1"/>
    <col min="12580" max="12583" width="11" style="64" customWidth="1"/>
    <col min="12584" max="12585" width="12" style="64" customWidth="1"/>
    <col min="12586" max="12586" width="11" style="64" customWidth="1"/>
    <col min="12587" max="12588" width="13" style="64" customWidth="1"/>
    <col min="12589" max="12589" width="12" style="64" customWidth="1"/>
    <col min="12590" max="12590" width="40" style="64" customWidth="1"/>
    <col min="12591" max="12592" width="11" style="64" customWidth="1"/>
    <col min="12593" max="12594" width="26" style="64" customWidth="1"/>
    <col min="12595" max="12595" width="13" style="64" customWidth="1"/>
    <col min="12596" max="12596" width="16" style="64" customWidth="1"/>
    <col min="12597" max="12598" width="11" style="64" customWidth="1"/>
    <col min="12599" max="12600" width="18" style="64" customWidth="1"/>
    <col min="12601" max="12601" width="25" style="64" customWidth="1"/>
    <col min="12602" max="12602" width="18" style="64" customWidth="1"/>
    <col min="12603" max="12603" width="14" style="64" customWidth="1"/>
    <col min="12604" max="12604" width="40" style="64" customWidth="1"/>
    <col min="12605" max="12608" width="14" style="64" customWidth="1"/>
    <col min="12609" max="12609" width="18" style="64" customWidth="1"/>
    <col min="12610" max="12610" width="14" style="64" customWidth="1"/>
    <col min="12611" max="12611" width="15" style="64" customWidth="1"/>
    <col min="12612" max="12612" width="14" style="64" customWidth="1"/>
    <col min="12613" max="12613" width="40" style="64" customWidth="1"/>
    <col min="12614" max="12614" width="26" style="64" customWidth="1"/>
    <col min="12615" max="12615" width="12" style="64" customWidth="1"/>
    <col min="12616" max="12635" width="11" style="64" customWidth="1"/>
    <col min="12636" max="12637" width="32" style="64" customWidth="1"/>
    <col min="12638" max="12638" width="12" style="64" customWidth="1"/>
    <col min="12639" max="12653" width="11" style="64" customWidth="1"/>
    <col min="12654" max="12654" width="40" style="64" customWidth="1"/>
    <col min="12655" max="12656" width="12" style="64" customWidth="1"/>
    <col min="12657" max="12660" width="11" style="64" customWidth="1"/>
    <col min="12661" max="12661" width="13" style="64" customWidth="1"/>
    <col min="12662" max="12665" width="21" style="64" customWidth="1"/>
    <col min="12666" max="12666" width="13" style="64" customWidth="1"/>
    <col min="12667" max="12667" width="17" style="64" customWidth="1"/>
    <col min="12668" max="12668" width="13" style="64" customWidth="1"/>
    <col min="12669" max="12669" width="40" style="64" customWidth="1"/>
    <col min="12670" max="12671" width="18" style="64" customWidth="1"/>
    <col min="12672" max="12672" width="11" style="64" customWidth="1"/>
    <col min="12673" max="12800" width="9.140625" style="64"/>
    <col min="12801" max="12804" width="11" style="64" customWidth="1"/>
    <col min="12805" max="12805" width="14" style="64" customWidth="1"/>
    <col min="12806" max="12809" width="11" style="64" customWidth="1"/>
    <col min="12810" max="12810" width="38" style="64" customWidth="1"/>
    <col min="12811" max="12816" width="11" style="64" customWidth="1"/>
    <col min="12817" max="12817" width="38" style="64" customWidth="1"/>
    <col min="12818" max="12818" width="26" style="64" customWidth="1"/>
    <col min="12819" max="12819" width="37" style="64" customWidth="1"/>
    <col min="12820" max="12820" width="24" style="64" customWidth="1"/>
    <col min="12821" max="12821" width="40" style="64" customWidth="1"/>
    <col min="12822" max="12822" width="14" style="64" customWidth="1"/>
    <col min="12823" max="12823" width="11" style="64" customWidth="1"/>
    <col min="12824" max="12824" width="22" style="64" customWidth="1"/>
    <col min="12825" max="12825" width="30" style="64" customWidth="1"/>
    <col min="12826" max="12828" width="11" style="64" customWidth="1"/>
    <col min="12829" max="12829" width="13" style="64" customWidth="1"/>
    <col min="12830" max="12830" width="14" style="64" customWidth="1"/>
    <col min="12831" max="12831" width="13" style="64" customWidth="1"/>
    <col min="12832" max="12832" width="15" style="64" customWidth="1"/>
    <col min="12833" max="12834" width="11" style="64" customWidth="1"/>
    <col min="12835" max="12835" width="12" style="64" customWidth="1"/>
    <col min="12836" max="12839" width="11" style="64" customWidth="1"/>
    <col min="12840" max="12841" width="12" style="64" customWidth="1"/>
    <col min="12842" max="12842" width="11" style="64" customWidth="1"/>
    <col min="12843" max="12844" width="13" style="64" customWidth="1"/>
    <col min="12845" max="12845" width="12" style="64" customWidth="1"/>
    <col min="12846" max="12846" width="40" style="64" customWidth="1"/>
    <col min="12847" max="12848" width="11" style="64" customWidth="1"/>
    <col min="12849" max="12850" width="26" style="64" customWidth="1"/>
    <col min="12851" max="12851" width="13" style="64" customWidth="1"/>
    <col min="12852" max="12852" width="16" style="64" customWidth="1"/>
    <col min="12853" max="12854" width="11" style="64" customWidth="1"/>
    <col min="12855" max="12856" width="18" style="64" customWidth="1"/>
    <col min="12857" max="12857" width="25" style="64" customWidth="1"/>
    <col min="12858" max="12858" width="18" style="64" customWidth="1"/>
    <col min="12859" max="12859" width="14" style="64" customWidth="1"/>
    <col min="12860" max="12860" width="40" style="64" customWidth="1"/>
    <col min="12861" max="12864" width="14" style="64" customWidth="1"/>
    <col min="12865" max="12865" width="18" style="64" customWidth="1"/>
    <col min="12866" max="12866" width="14" style="64" customWidth="1"/>
    <col min="12867" max="12867" width="15" style="64" customWidth="1"/>
    <col min="12868" max="12868" width="14" style="64" customWidth="1"/>
    <col min="12869" max="12869" width="40" style="64" customWidth="1"/>
    <col min="12870" max="12870" width="26" style="64" customWidth="1"/>
    <col min="12871" max="12871" width="12" style="64" customWidth="1"/>
    <col min="12872" max="12891" width="11" style="64" customWidth="1"/>
    <col min="12892" max="12893" width="32" style="64" customWidth="1"/>
    <col min="12894" max="12894" width="12" style="64" customWidth="1"/>
    <col min="12895" max="12909" width="11" style="64" customWidth="1"/>
    <col min="12910" max="12910" width="40" style="64" customWidth="1"/>
    <col min="12911" max="12912" width="12" style="64" customWidth="1"/>
    <col min="12913" max="12916" width="11" style="64" customWidth="1"/>
    <col min="12917" max="12917" width="13" style="64" customWidth="1"/>
    <col min="12918" max="12921" width="21" style="64" customWidth="1"/>
    <col min="12922" max="12922" width="13" style="64" customWidth="1"/>
    <col min="12923" max="12923" width="17" style="64" customWidth="1"/>
    <col min="12924" max="12924" width="13" style="64" customWidth="1"/>
    <col min="12925" max="12925" width="40" style="64" customWidth="1"/>
    <col min="12926" max="12927" width="18" style="64" customWidth="1"/>
    <col min="12928" max="12928" width="11" style="64" customWidth="1"/>
    <col min="12929" max="13056" width="9.140625" style="64"/>
    <col min="13057" max="13060" width="11" style="64" customWidth="1"/>
    <col min="13061" max="13061" width="14" style="64" customWidth="1"/>
    <col min="13062" max="13065" width="11" style="64" customWidth="1"/>
    <col min="13066" max="13066" width="38" style="64" customWidth="1"/>
    <col min="13067" max="13072" width="11" style="64" customWidth="1"/>
    <col min="13073" max="13073" width="38" style="64" customWidth="1"/>
    <col min="13074" max="13074" width="26" style="64" customWidth="1"/>
    <col min="13075" max="13075" width="37" style="64" customWidth="1"/>
    <col min="13076" max="13076" width="24" style="64" customWidth="1"/>
    <col min="13077" max="13077" width="40" style="64" customWidth="1"/>
    <col min="13078" max="13078" width="14" style="64" customWidth="1"/>
    <col min="13079" max="13079" width="11" style="64" customWidth="1"/>
    <col min="13080" max="13080" width="22" style="64" customWidth="1"/>
    <col min="13081" max="13081" width="30" style="64" customWidth="1"/>
    <col min="13082" max="13084" width="11" style="64" customWidth="1"/>
    <col min="13085" max="13085" width="13" style="64" customWidth="1"/>
    <col min="13086" max="13086" width="14" style="64" customWidth="1"/>
    <col min="13087" max="13087" width="13" style="64" customWidth="1"/>
    <col min="13088" max="13088" width="15" style="64" customWidth="1"/>
    <col min="13089" max="13090" width="11" style="64" customWidth="1"/>
    <col min="13091" max="13091" width="12" style="64" customWidth="1"/>
    <col min="13092" max="13095" width="11" style="64" customWidth="1"/>
    <col min="13096" max="13097" width="12" style="64" customWidth="1"/>
    <col min="13098" max="13098" width="11" style="64" customWidth="1"/>
    <col min="13099" max="13100" width="13" style="64" customWidth="1"/>
    <col min="13101" max="13101" width="12" style="64" customWidth="1"/>
    <col min="13102" max="13102" width="40" style="64" customWidth="1"/>
    <col min="13103" max="13104" width="11" style="64" customWidth="1"/>
    <col min="13105" max="13106" width="26" style="64" customWidth="1"/>
    <col min="13107" max="13107" width="13" style="64" customWidth="1"/>
    <col min="13108" max="13108" width="16" style="64" customWidth="1"/>
    <col min="13109" max="13110" width="11" style="64" customWidth="1"/>
    <col min="13111" max="13112" width="18" style="64" customWidth="1"/>
    <col min="13113" max="13113" width="25" style="64" customWidth="1"/>
    <col min="13114" max="13114" width="18" style="64" customWidth="1"/>
    <col min="13115" max="13115" width="14" style="64" customWidth="1"/>
    <col min="13116" max="13116" width="40" style="64" customWidth="1"/>
    <col min="13117" max="13120" width="14" style="64" customWidth="1"/>
    <col min="13121" max="13121" width="18" style="64" customWidth="1"/>
    <col min="13122" max="13122" width="14" style="64" customWidth="1"/>
    <col min="13123" max="13123" width="15" style="64" customWidth="1"/>
    <col min="13124" max="13124" width="14" style="64" customWidth="1"/>
    <col min="13125" max="13125" width="40" style="64" customWidth="1"/>
    <col min="13126" max="13126" width="26" style="64" customWidth="1"/>
    <col min="13127" max="13127" width="12" style="64" customWidth="1"/>
    <col min="13128" max="13147" width="11" style="64" customWidth="1"/>
    <col min="13148" max="13149" width="32" style="64" customWidth="1"/>
    <col min="13150" max="13150" width="12" style="64" customWidth="1"/>
    <col min="13151" max="13165" width="11" style="64" customWidth="1"/>
    <col min="13166" max="13166" width="40" style="64" customWidth="1"/>
    <col min="13167" max="13168" width="12" style="64" customWidth="1"/>
    <col min="13169" max="13172" width="11" style="64" customWidth="1"/>
    <col min="13173" max="13173" width="13" style="64" customWidth="1"/>
    <col min="13174" max="13177" width="21" style="64" customWidth="1"/>
    <col min="13178" max="13178" width="13" style="64" customWidth="1"/>
    <col min="13179" max="13179" width="17" style="64" customWidth="1"/>
    <col min="13180" max="13180" width="13" style="64" customWidth="1"/>
    <col min="13181" max="13181" width="40" style="64" customWidth="1"/>
    <col min="13182" max="13183" width="18" style="64" customWidth="1"/>
    <col min="13184" max="13184" width="11" style="64" customWidth="1"/>
    <col min="13185" max="13312" width="9.140625" style="64"/>
    <col min="13313" max="13316" width="11" style="64" customWidth="1"/>
    <col min="13317" max="13317" width="14" style="64" customWidth="1"/>
    <col min="13318" max="13321" width="11" style="64" customWidth="1"/>
    <col min="13322" max="13322" width="38" style="64" customWidth="1"/>
    <col min="13323" max="13328" width="11" style="64" customWidth="1"/>
    <col min="13329" max="13329" width="38" style="64" customWidth="1"/>
    <col min="13330" max="13330" width="26" style="64" customWidth="1"/>
    <col min="13331" max="13331" width="37" style="64" customWidth="1"/>
    <col min="13332" max="13332" width="24" style="64" customWidth="1"/>
    <col min="13333" max="13333" width="40" style="64" customWidth="1"/>
    <col min="13334" max="13334" width="14" style="64" customWidth="1"/>
    <col min="13335" max="13335" width="11" style="64" customWidth="1"/>
    <col min="13336" max="13336" width="22" style="64" customWidth="1"/>
    <col min="13337" max="13337" width="30" style="64" customWidth="1"/>
    <col min="13338" max="13340" width="11" style="64" customWidth="1"/>
    <col min="13341" max="13341" width="13" style="64" customWidth="1"/>
    <col min="13342" max="13342" width="14" style="64" customWidth="1"/>
    <col min="13343" max="13343" width="13" style="64" customWidth="1"/>
    <col min="13344" max="13344" width="15" style="64" customWidth="1"/>
    <col min="13345" max="13346" width="11" style="64" customWidth="1"/>
    <col min="13347" max="13347" width="12" style="64" customWidth="1"/>
    <col min="13348" max="13351" width="11" style="64" customWidth="1"/>
    <col min="13352" max="13353" width="12" style="64" customWidth="1"/>
    <col min="13354" max="13354" width="11" style="64" customWidth="1"/>
    <col min="13355" max="13356" width="13" style="64" customWidth="1"/>
    <col min="13357" max="13357" width="12" style="64" customWidth="1"/>
    <col min="13358" max="13358" width="40" style="64" customWidth="1"/>
    <col min="13359" max="13360" width="11" style="64" customWidth="1"/>
    <col min="13361" max="13362" width="26" style="64" customWidth="1"/>
    <col min="13363" max="13363" width="13" style="64" customWidth="1"/>
    <col min="13364" max="13364" width="16" style="64" customWidth="1"/>
    <col min="13365" max="13366" width="11" style="64" customWidth="1"/>
    <col min="13367" max="13368" width="18" style="64" customWidth="1"/>
    <col min="13369" max="13369" width="25" style="64" customWidth="1"/>
    <col min="13370" max="13370" width="18" style="64" customWidth="1"/>
    <col min="13371" max="13371" width="14" style="64" customWidth="1"/>
    <col min="13372" max="13372" width="40" style="64" customWidth="1"/>
    <col min="13373" max="13376" width="14" style="64" customWidth="1"/>
    <col min="13377" max="13377" width="18" style="64" customWidth="1"/>
    <col min="13378" max="13378" width="14" style="64" customWidth="1"/>
    <col min="13379" max="13379" width="15" style="64" customWidth="1"/>
    <col min="13380" max="13380" width="14" style="64" customWidth="1"/>
    <col min="13381" max="13381" width="40" style="64" customWidth="1"/>
    <col min="13382" max="13382" width="26" style="64" customWidth="1"/>
    <col min="13383" max="13383" width="12" style="64" customWidth="1"/>
    <col min="13384" max="13403" width="11" style="64" customWidth="1"/>
    <col min="13404" max="13405" width="32" style="64" customWidth="1"/>
    <col min="13406" max="13406" width="12" style="64" customWidth="1"/>
    <col min="13407" max="13421" width="11" style="64" customWidth="1"/>
    <col min="13422" max="13422" width="40" style="64" customWidth="1"/>
    <col min="13423" max="13424" width="12" style="64" customWidth="1"/>
    <col min="13425" max="13428" width="11" style="64" customWidth="1"/>
    <col min="13429" max="13429" width="13" style="64" customWidth="1"/>
    <col min="13430" max="13433" width="21" style="64" customWidth="1"/>
    <col min="13434" max="13434" width="13" style="64" customWidth="1"/>
    <col min="13435" max="13435" width="17" style="64" customWidth="1"/>
    <col min="13436" max="13436" width="13" style="64" customWidth="1"/>
    <col min="13437" max="13437" width="40" style="64" customWidth="1"/>
    <col min="13438" max="13439" width="18" style="64" customWidth="1"/>
    <col min="13440" max="13440" width="11" style="64" customWidth="1"/>
    <col min="13441" max="13568" width="9.140625" style="64"/>
    <col min="13569" max="13572" width="11" style="64" customWidth="1"/>
    <col min="13573" max="13573" width="14" style="64" customWidth="1"/>
    <col min="13574" max="13577" width="11" style="64" customWidth="1"/>
    <col min="13578" max="13578" width="38" style="64" customWidth="1"/>
    <col min="13579" max="13584" width="11" style="64" customWidth="1"/>
    <col min="13585" max="13585" width="38" style="64" customWidth="1"/>
    <col min="13586" max="13586" width="26" style="64" customWidth="1"/>
    <col min="13587" max="13587" width="37" style="64" customWidth="1"/>
    <col min="13588" max="13588" width="24" style="64" customWidth="1"/>
    <col min="13589" max="13589" width="40" style="64" customWidth="1"/>
    <col min="13590" max="13590" width="14" style="64" customWidth="1"/>
    <col min="13591" max="13591" width="11" style="64" customWidth="1"/>
    <col min="13592" max="13592" width="22" style="64" customWidth="1"/>
    <col min="13593" max="13593" width="30" style="64" customWidth="1"/>
    <col min="13594" max="13596" width="11" style="64" customWidth="1"/>
    <col min="13597" max="13597" width="13" style="64" customWidth="1"/>
    <col min="13598" max="13598" width="14" style="64" customWidth="1"/>
    <col min="13599" max="13599" width="13" style="64" customWidth="1"/>
    <col min="13600" max="13600" width="15" style="64" customWidth="1"/>
    <col min="13601" max="13602" width="11" style="64" customWidth="1"/>
    <col min="13603" max="13603" width="12" style="64" customWidth="1"/>
    <col min="13604" max="13607" width="11" style="64" customWidth="1"/>
    <col min="13608" max="13609" width="12" style="64" customWidth="1"/>
    <col min="13610" max="13610" width="11" style="64" customWidth="1"/>
    <col min="13611" max="13612" width="13" style="64" customWidth="1"/>
    <col min="13613" max="13613" width="12" style="64" customWidth="1"/>
    <col min="13614" max="13614" width="40" style="64" customWidth="1"/>
    <col min="13615" max="13616" width="11" style="64" customWidth="1"/>
    <col min="13617" max="13618" width="26" style="64" customWidth="1"/>
    <col min="13619" max="13619" width="13" style="64" customWidth="1"/>
    <col min="13620" max="13620" width="16" style="64" customWidth="1"/>
    <col min="13621" max="13622" width="11" style="64" customWidth="1"/>
    <col min="13623" max="13624" width="18" style="64" customWidth="1"/>
    <col min="13625" max="13625" width="25" style="64" customWidth="1"/>
    <col min="13626" max="13626" width="18" style="64" customWidth="1"/>
    <col min="13627" max="13627" width="14" style="64" customWidth="1"/>
    <col min="13628" max="13628" width="40" style="64" customWidth="1"/>
    <col min="13629" max="13632" width="14" style="64" customWidth="1"/>
    <col min="13633" max="13633" width="18" style="64" customWidth="1"/>
    <col min="13634" max="13634" width="14" style="64" customWidth="1"/>
    <col min="13635" max="13635" width="15" style="64" customWidth="1"/>
    <col min="13636" max="13636" width="14" style="64" customWidth="1"/>
    <col min="13637" max="13637" width="40" style="64" customWidth="1"/>
    <col min="13638" max="13638" width="26" style="64" customWidth="1"/>
    <col min="13639" max="13639" width="12" style="64" customWidth="1"/>
    <col min="13640" max="13659" width="11" style="64" customWidth="1"/>
    <col min="13660" max="13661" width="32" style="64" customWidth="1"/>
    <col min="13662" max="13662" width="12" style="64" customWidth="1"/>
    <col min="13663" max="13677" width="11" style="64" customWidth="1"/>
    <col min="13678" max="13678" width="40" style="64" customWidth="1"/>
    <col min="13679" max="13680" width="12" style="64" customWidth="1"/>
    <col min="13681" max="13684" width="11" style="64" customWidth="1"/>
    <col min="13685" max="13685" width="13" style="64" customWidth="1"/>
    <col min="13686" max="13689" width="21" style="64" customWidth="1"/>
    <col min="13690" max="13690" width="13" style="64" customWidth="1"/>
    <col min="13691" max="13691" width="17" style="64" customWidth="1"/>
    <col min="13692" max="13692" width="13" style="64" customWidth="1"/>
    <col min="13693" max="13693" width="40" style="64" customWidth="1"/>
    <col min="13694" max="13695" width="18" style="64" customWidth="1"/>
    <col min="13696" max="13696" width="11" style="64" customWidth="1"/>
    <col min="13697" max="13824" width="9.140625" style="64"/>
    <col min="13825" max="13828" width="11" style="64" customWidth="1"/>
    <col min="13829" max="13829" width="14" style="64" customWidth="1"/>
    <col min="13830" max="13833" width="11" style="64" customWidth="1"/>
    <col min="13834" max="13834" width="38" style="64" customWidth="1"/>
    <col min="13835" max="13840" width="11" style="64" customWidth="1"/>
    <col min="13841" max="13841" width="38" style="64" customWidth="1"/>
    <col min="13842" max="13842" width="26" style="64" customWidth="1"/>
    <col min="13843" max="13843" width="37" style="64" customWidth="1"/>
    <col min="13844" max="13844" width="24" style="64" customWidth="1"/>
    <col min="13845" max="13845" width="40" style="64" customWidth="1"/>
    <col min="13846" max="13846" width="14" style="64" customWidth="1"/>
    <col min="13847" max="13847" width="11" style="64" customWidth="1"/>
    <col min="13848" max="13848" width="22" style="64" customWidth="1"/>
    <col min="13849" max="13849" width="30" style="64" customWidth="1"/>
    <col min="13850" max="13852" width="11" style="64" customWidth="1"/>
    <col min="13853" max="13853" width="13" style="64" customWidth="1"/>
    <col min="13854" max="13854" width="14" style="64" customWidth="1"/>
    <col min="13855" max="13855" width="13" style="64" customWidth="1"/>
    <col min="13856" max="13856" width="15" style="64" customWidth="1"/>
    <col min="13857" max="13858" width="11" style="64" customWidth="1"/>
    <col min="13859" max="13859" width="12" style="64" customWidth="1"/>
    <col min="13860" max="13863" width="11" style="64" customWidth="1"/>
    <col min="13864" max="13865" width="12" style="64" customWidth="1"/>
    <col min="13866" max="13866" width="11" style="64" customWidth="1"/>
    <col min="13867" max="13868" width="13" style="64" customWidth="1"/>
    <col min="13869" max="13869" width="12" style="64" customWidth="1"/>
    <col min="13870" max="13870" width="40" style="64" customWidth="1"/>
    <col min="13871" max="13872" width="11" style="64" customWidth="1"/>
    <col min="13873" max="13874" width="26" style="64" customWidth="1"/>
    <col min="13875" max="13875" width="13" style="64" customWidth="1"/>
    <col min="13876" max="13876" width="16" style="64" customWidth="1"/>
    <col min="13877" max="13878" width="11" style="64" customWidth="1"/>
    <col min="13879" max="13880" width="18" style="64" customWidth="1"/>
    <col min="13881" max="13881" width="25" style="64" customWidth="1"/>
    <col min="13882" max="13882" width="18" style="64" customWidth="1"/>
    <col min="13883" max="13883" width="14" style="64" customWidth="1"/>
    <col min="13884" max="13884" width="40" style="64" customWidth="1"/>
    <col min="13885" max="13888" width="14" style="64" customWidth="1"/>
    <col min="13889" max="13889" width="18" style="64" customWidth="1"/>
    <col min="13890" max="13890" width="14" style="64" customWidth="1"/>
    <col min="13891" max="13891" width="15" style="64" customWidth="1"/>
    <col min="13892" max="13892" width="14" style="64" customWidth="1"/>
    <col min="13893" max="13893" width="40" style="64" customWidth="1"/>
    <col min="13894" max="13894" width="26" style="64" customWidth="1"/>
    <col min="13895" max="13895" width="12" style="64" customWidth="1"/>
    <col min="13896" max="13915" width="11" style="64" customWidth="1"/>
    <col min="13916" max="13917" width="32" style="64" customWidth="1"/>
    <col min="13918" max="13918" width="12" style="64" customWidth="1"/>
    <col min="13919" max="13933" width="11" style="64" customWidth="1"/>
    <col min="13934" max="13934" width="40" style="64" customWidth="1"/>
    <col min="13935" max="13936" width="12" style="64" customWidth="1"/>
    <col min="13937" max="13940" width="11" style="64" customWidth="1"/>
    <col min="13941" max="13941" width="13" style="64" customWidth="1"/>
    <col min="13942" max="13945" width="21" style="64" customWidth="1"/>
    <col min="13946" max="13946" width="13" style="64" customWidth="1"/>
    <col min="13947" max="13947" width="17" style="64" customWidth="1"/>
    <col min="13948" max="13948" width="13" style="64" customWidth="1"/>
    <col min="13949" max="13949" width="40" style="64" customWidth="1"/>
    <col min="13950" max="13951" width="18" style="64" customWidth="1"/>
    <col min="13952" max="13952" width="11" style="64" customWidth="1"/>
    <col min="13953" max="14080" width="9.140625" style="64"/>
    <col min="14081" max="14084" width="11" style="64" customWidth="1"/>
    <col min="14085" max="14085" width="14" style="64" customWidth="1"/>
    <col min="14086" max="14089" width="11" style="64" customWidth="1"/>
    <col min="14090" max="14090" width="38" style="64" customWidth="1"/>
    <col min="14091" max="14096" width="11" style="64" customWidth="1"/>
    <col min="14097" max="14097" width="38" style="64" customWidth="1"/>
    <col min="14098" max="14098" width="26" style="64" customWidth="1"/>
    <col min="14099" max="14099" width="37" style="64" customWidth="1"/>
    <col min="14100" max="14100" width="24" style="64" customWidth="1"/>
    <col min="14101" max="14101" width="40" style="64" customWidth="1"/>
    <col min="14102" max="14102" width="14" style="64" customWidth="1"/>
    <col min="14103" max="14103" width="11" style="64" customWidth="1"/>
    <col min="14104" max="14104" width="22" style="64" customWidth="1"/>
    <col min="14105" max="14105" width="30" style="64" customWidth="1"/>
    <col min="14106" max="14108" width="11" style="64" customWidth="1"/>
    <col min="14109" max="14109" width="13" style="64" customWidth="1"/>
    <col min="14110" max="14110" width="14" style="64" customWidth="1"/>
    <col min="14111" max="14111" width="13" style="64" customWidth="1"/>
    <col min="14112" max="14112" width="15" style="64" customWidth="1"/>
    <col min="14113" max="14114" width="11" style="64" customWidth="1"/>
    <col min="14115" max="14115" width="12" style="64" customWidth="1"/>
    <col min="14116" max="14119" width="11" style="64" customWidth="1"/>
    <col min="14120" max="14121" width="12" style="64" customWidth="1"/>
    <col min="14122" max="14122" width="11" style="64" customWidth="1"/>
    <col min="14123" max="14124" width="13" style="64" customWidth="1"/>
    <col min="14125" max="14125" width="12" style="64" customWidth="1"/>
    <col min="14126" max="14126" width="40" style="64" customWidth="1"/>
    <col min="14127" max="14128" width="11" style="64" customWidth="1"/>
    <col min="14129" max="14130" width="26" style="64" customWidth="1"/>
    <col min="14131" max="14131" width="13" style="64" customWidth="1"/>
    <col min="14132" max="14132" width="16" style="64" customWidth="1"/>
    <col min="14133" max="14134" width="11" style="64" customWidth="1"/>
    <col min="14135" max="14136" width="18" style="64" customWidth="1"/>
    <col min="14137" max="14137" width="25" style="64" customWidth="1"/>
    <col min="14138" max="14138" width="18" style="64" customWidth="1"/>
    <col min="14139" max="14139" width="14" style="64" customWidth="1"/>
    <col min="14140" max="14140" width="40" style="64" customWidth="1"/>
    <col min="14141" max="14144" width="14" style="64" customWidth="1"/>
    <col min="14145" max="14145" width="18" style="64" customWidth="1"/>
    <col min="14146" max="14146" width="14" style="64" customWidth="1"/>
    <col min="14147" max="14147" width="15" style="64" customWidth="1"/>
    <col min="14148" max="14148" width="14" style="64" customWidth="1"/>
    <col min="14149" max="14149" width="40" style="64" customWidth="1"/>
    <col min="14150" max="14150" width="26" style="64" customWidth="1"/>
    <col min="14151" max="14151" width="12" style="64" customWidth="1"/>
    <col min="14152" max="14171" width="11" style="64" customWidth="1"/>
    <col min="14172" max="14173" width="32" style="64" customWidth="1"/>
    <col min="14174" max="14174" width="12" style="64" customWidth="1"/>
    <col min="14175" max="14189" width="11" style="64" customWidth="1"/>
    <col min="14190" max="14190" width="40" style="64" customWidth="1"/>
    <col min="14191" max="14192" width="12" style="64" customWidth="1"/>
    <col min="14193" max="14196" width="11" style="64" customWidth="1"/>
    <col min="14197" max="14197" width="13" style="64" customWidth="1"/>
    <col min="14198" max="14201" width="21" style="64" customWidth="1"/>
    <col min="14202" max="14202" width="13" style="64" customWidth="1"/>
    <col min="14203" max="14203" width="17" style="64" customWidth="1"/>
    <col min="14204" max="14204" width="13" style="64" customWidth="1"/>
    <col min="14205" max="14205" width="40" style="64" customWidth="1"/>
    <col min="14206" max="14207" width="18" style="64" customWidth="1"/>
    <col min="14208" max="14208" width="11" style="64" customWidth="1"/>
    <col min="14209" max="14336" width="9.140625" style="64"/>
    <col min="14337" max="14340" width="11" style="64" customWidth="1"/>
    <col min="14341" max="14341" width="14" style="64" customWidth="1"/>
    <col min="14342" max="14345" width="11" style="64" customWidth="1"/>
    <col min="14346" max="14346" width="38" style="64" customWidth="1"/>
    <col min="14347" max="14352" width="11" style="64" customWidth="1"/>
    <col min="14353" max="14353" width="38" style="64" customWidth="1"/>
    <col min="14354" max="14354" width="26" style="64" customWidth="1"/>
    <col min="14355" max="14355" width="37" style="64" customWidth="1"/>
    <col min="14356" max="14356" width="24" style="64" customWidth="1"/>
    <col min="14357" max="14357" width="40" style="64" customWidth="1"/>
    <col min="14358" max="14358" width="14" style="64" customWidth="1"/>
    <col min="14359" max="14359" width="11" style="64" customWidth="1"/>
    <col min="14360" max="14360" width="22" style="64" customWidth="1"/>
    <col min="14361" max="14361" width="30" style="64" customWidth="1"/>
    <col min="14362" max="14364" width="11" style="64" customWidth="1"/>
    <col min="14365" max="14365" width="13" style="64" customWidth="1"/>
    <col min="14366" max="14366" width="14" style="64" customWidth="1"/>
    <col min="14367" max="14367" width="13" style="64" customWidth="1"/>
    <col min="14368" max="14368" width="15" style="64" customWidth="1"/>
    <col min="14369" max="14370" width="11" style="64" customWidth="1"/>
    <col min="14371" max="14371" width="12" style="64" customWidth="1"/>
    <col min="14372" max="14375" width="11" style="64" customWidth="1"/>
    <col min="14376" max="14377" width="12" style="64" customWidth="1"/>
    <col min="14378" max="14378" width="11" style="64" customWidth="1"/>
    <col min="14379" max="14380" width="13" style="64" customWidth="1"/>
    <col min="14381" max="14381" width="12" style="64" customWidth="1"/>
    <col min="14382" max="14382" width="40" style="64" customWidth="1"/>
    <col min="14383" max="14384" width="11" style="64" customWidth="1"/>
    <col min="14385" max="14386" width="26" style="64" customWidth="1"/>
    <col min="14387" max="14387" width="13" style="64" customWidth="1"/>
    <col min="14388" max="14388" width="16" style="64" customWidth="1"/>
    <col min="14389" max="14390" width="11" style="64" customWidth="1"/>
    <col min="14391" max="14392" width="18" style="64" customWidth="1"/>
    <col min="14393" max="14393" width="25" style="64" customWidth="1"/>
    <col min="14394" max="14394" width="18" style="64" customWidth="1"/>
    <col min="14395" max="14395" width="14" style="64" customWidth="1"/>
    <col min="14396" max="14396" width="40" style="64" customWidth="1"/>
    <col min="14397" max="14400" width="14" style="64" customWidth="1"/>
    <col min="14401" max="14401" width="18" style="64" customWidth="1"/>
    <col min="14402" max="14402" width="14" style="64" customWidth="1"/>
    <col min="14403" max="14403" width="15" style="64" customWidth="1"/>
    <col min="14404" max="14404" width="14" style="64" customWidth="1"/>
    <col min="14405" max="14405" width="40" style="64" customWidth="1"/>
    <col min="14406" max="14406" width="26" style="64" customWidth="1"/>
    <col min="14407" max="14407" width="12" style="64" customWidth="1"/>
    <col min="14408" max="14427" width="11" style="64" customWidth="1"/>
    <col min="14428" max="14429" width="32" style="64" customWidth="1"/>
    <col min="14430" max="14430" width="12" style="64" customWidth="1"/>
    <col min="14431" max="14445" width="11" style="64" customWidth="1"/>
    <col min="14446" max="14446" width="40" style="64" customWidth="1"/>
    <col min="14447" max="14448" width="12" style="64" customWidth="1"/>
    <col min="14449" max="14452" width="11" style="64" customWidth="1"/>
    <col min="14453" max="14453" width="13" style="64" customWidth="1"/>
    <col min="14454" max="14457" width="21" style="64" customWidth="1"/>
    <col min="14458" max="14458" width="13" style="64" customWidth="1"/>
    <col min="14459" max="14459" width="17" style="64" customWidth="1"/>
    <col min="14460" max="14460" width="13" style="64" customWidth="1"/>
    <col min="14461" max="14461" width="40" style="64" customWidth="1"/>
    <col min="14462" max="14463" width="18" style="64" customWidth="1"/>
    <col min="14464" max="14464" width="11" style="64" customWidth="1"/>
    <col min="14465" max="14592" width="9.140625" style="64"/>
    <col min="14593" max="14596" width="11" style="64" customWidth="1"/>
    <col min="14597" max="14597" width="14" style="64" customWidth="1"/>
    <col min="14598" max="14601" width="11" style="64" customWidth="1"/>
    <col min="14602" max="14602" width="38" style="64" customWidth="1"/>
    <col min="14603" max="14608" width="11" style="64" customWidth="1"/>
    <col min="14609" max="14609" width="38" style="64" customWidth="1"/>
    <col min="14610" max="14610" width="26" style="64" customWidth="1"/>
    <col min="14611" max="14611" width="37" style="64" customWidth="1"/>
    <col min="14612" max="14612" width="24" style="64" customWidth="1"/>
    <col min="14613" max="14613" width="40" style="64" customWidth="1"/>
    <col min="14614" max="14614" width="14" style="64" customWidth="1"/>
    <col min="14615" max="14615" width="11" style="64" customWidth="1"/>
    <col min="14616" max="14616" width="22" style="64" customWidth="1"/>
    <col min="14617" max="14617" width="30" style="64" customWidth="1"/>
    <col min="14618" max="14620" width="11" style="64" customWidth="1"/>
    <col min="14621" max="14621" width="13" style="64" customWidth="1"/>
    <col min="14622" max="14622" width="14" style="64" customWidth="1"/>
    <col min="14623" max="14623" width="13" style="64" customWidth="1"/>
    <col min="14624" max="14624" width="15" style="64" customWidth="1"/>
    <col min="14625" max="14626" width="11" style="64" customWidth="1"/>
    <col min="14627" max="14627" width="12" style="64" customWidth="1"/>
    <col min="14628" max="14631" width="11" style="64" customWidth="1"/>
    <col min="14632" max="14633" width="12" style="64" customWidth="1"/>
    <col min="14634" max="14634" width="11" style="64" customWidth="1"/>
    <col min="14635" max="14636" width="13" style="64" customWidth="1"/>
    <col min="14637" max="14637" width="12" style="64" customWidth="1"/>
    <col min="14638" max="14638" width="40" style="64" customWidth="1"/>
    <col min="14639" max="14640" width="11" style="64" customWidth="1"/>
    <col min="14641" max="14642" width="26" style="64" customWidth="1"/>
    <col min="14643" max="14643" width="13" style="64" customWidth="1"/>
    <col min="14644" max="14644" width="16" style="64" customWidth="1"/>
    <col min="14645" max="14646" width="11" style="64" customWidth="1"/>
    <col min="14647" max="14648" width="18" style="64" customWidth="1"/>
    <col min="14649" max="14649" width="25" style="64" customWidth="1"/>
    <col min="14650" max="14650" width="18" style="64" customWidth="1"/>
    <col min="14651" max="14651" width="14" style="64" customWidth="1"/>
    <col min="14652" max="14652" width="40" style="64" customWidth="1"/>
    <col min="14653" max="14656" width="14" style="64" customWidth="1"/>
    <col min="14657" max="14657" width="18" style="64" customWidth="1"/>
    <col min="14658" max="14658" width="14" style="64" customWidth="1"/>
    <col min="14659" max="14659" width="15" style="64" customWidth="1"/>
    <col min="14660" max="14660" width="14" style="64" customWidth="1"/>
    <col min="14661" max="14661" width="40" style="64" customWidth="1"/>
    <col min="14662" max="14662" width="26" style="64" customWidth="1"/>
    <col min="14663" max="14663" width="12" style="64" customWidth="1"/>
    <col min="14664" max="14683" width="11" style="64" customWidth="1"/>
    <col min="14684" max="14685" width="32" style="64" customWidth="1"/>
    <col min="14686" max="14686" width="12" style="64" customWidth="1"/>
    <col min="14687" max="14701" width="11" style="64" customWidth="1"/>
    <col min="14702" max="14702" width="40" style="64" customWidth="1"/>
    <col min="14703" max="14704" width="12" style="64" customWidth="1"/>
    <col min="14705" max="14708" width="11" style="64" customWidth="1"/>
    <col min="14709" max="14709" width="13" style="64" customWidth="1"/>
    <col min="14710" max="14713" width="21" style="64" customWidth="1"/>
    <col min="14714" max="14714" width="13" style="64" customWidth="1"/>
    <col min="14715" max="14715" width="17" style="64" customWidth="1"/>
    <col min="14716" max="14716" width="13" style="64" customWidth="1"/>
    <col min="14717" max="14717" width="40" style="64" customWidth="1"/>
    <col min="14718" max="14719" width="18" style="64" customWidth="1"/>
    <col min="14720" max="14720" width="11" style="64" customWidth="1"/>
    <col min="14721" max="14848" width="9.140625" style="64"/>
    <col min="14849" max="14852" width="11" style="64" customWidth="1"/>
    <col min="14853" max="14853" width="14" style="64" customWidth="1"/>
    <col min="14854" max="14857" width="11" style="64" customWidth="1"/>
    <col min="14858" max="14858" width="38" style="64" customWidth="1"/>
    <col min="14859" max="14864" width="11" style="64" customWidth="1"/>
    <col min="14865" max="14865" width="38" style="64" customWidth="1"/>
    <col min="14866" max="14866" width="26" style="64" customWidth="1"/>
    <col min="14867" max="14867" width="37" style="64" customWidth="1"/>
    <col min="14868" max="14868" width="24" style="64" customWidth="1"/>
    <col min="14869" max="14869" width="40" style="64" customWidth="1"/>
    <col min="14870" max="14870" width="14" style="64" customWidth="1"/>
    <col min="14871" max="14871" width="11" style="64" customWidth="1"/>
    <col min="14872" max="14872" width="22" style="64" customWidth="1"/>
    <col min="14873" max="14873" width="30" style="64" customWidth="1"/>
    <col min="14874" max="14876" width="11" style="64" customWidth="1"/>
    <col min="14877" max="14877" width="13" style="64" customWidth="1"/>
    <col min="14878" max="14878" width="14" style="64" customWidth="1"/>
    <col min="14879" max="14879" width="13" style="64" customWidth="1"/>
    <col min="14880" max="14880" width="15" style="64" customWidth="1"/>
    <col min="14881" max="14882" width="11" style="64" customWidth="1"/>
    <col min="14883" max="14883" width="12" style="64" customWidth="1"/>
    <col min="14884" max="14887" width="11" style="64" customWidth="1"/>
    <col min="14888" max="14889" width="12" style="64" customWidth="1"/>
    <col min="14890" max="14890" width="11" style="64" customWidth="1"/>
    <col min="14891" max="14892" width="13" style="64" customWidth="1"/>
    <col min="14893" max="14893" width="12" style="64" customWidth="1"/>
    <col min="14894" max="14894" width="40" style="64" customWidth="1"/>
    <col min="14895" max="14896" width="11" style="64" customWidth="1"/>
    <col min="14897" max="14898" width="26" style="64" customWidth="1"/>
    <col min="14899" max="14899" width="13" style="64" customWidth="1"/>
    <col min="14900" max="14900" width="16" style="64" customWidth="1"/>
    <col min="14901" max="14902" width="11" style="64" customWidth="1"/>
    <col min="14903" max="14904" width="18" style="64" customWidth="1"/>
    <col min="14905" max="14905" width="25" style="64" customWidth="1"/>
    <col min="14906" max="14906" width="18" style="64" customWidth="1"/>
    <col min="14907" max="14907" width="14" style="64" customWidth="1"/>
    <col min="14908" max="14908" width="40" style="64" customWidth="1"/>
    <col min="14909" max="14912" width="14" style="64" customWidth="1"/>
    <col min="14913" max="14913" width="18" style="64" customWidth="1"/>
    <col min="14914" max="14914" width="14" style="64" customWidth="1"/>
    <col min="14915" max="14915" width="15" style="64" customWidth="1"/>
    <col min="14916" max="14916" width="14" style="64" customWidth="1"/>
    <col min="14917" max="14917" width="40" style="64" customWidth="1"/>
    <col min="14918" max="14918" width="26" style="64" customWidth="1"/>
    <col min="14919" max="14919" width="12" style="64" customWidth="1"/>
    <col min="14920" max="14939" width="11" style="64" customWidth="1"/>
    <col min="14940" max="14941" width="32" style="64" customWidth="1"/>
    <col min="14942" max="14942" width="12" style="64" customWidth="1"/>
    <col min="14943" max="14957" width="11" style="64" customWidth="1"/>
    <col min="14958" max="14958" width="40" style="64" customWidth="1"/>
    <col min="14959" max="14960" width="12" style="64" customWidth="1"/>
    <col min="14961" max="14964" width="11" style="64" customWidth="1"/>
    <col min="14965" max="14965" width="13" style="64" customWidth="1"/>
    <col min="14966" max="14969" width="21" style="64" customWidth="1"/>
    <col min="14970" max="14970" width="13" style="64" customWidth="1"/>
    <col min="14971" max="14971" width="17" style="64" customWidth="1"/>
    <col min="14972" max="14972" width="13" style="64" customWidth="1"/>
    <col min="14973" max="14973" width="40" style="64" customWidth="1"/>
    <col min="14974" max="14975" width="18" style="64" customWidth="1"/>
    <col min="14976" max="14976" width="11" style="64" customWidth="1"/>
    <col min="14977" max="15104" width="9.140625" style="64"/>
    <col min="15105" max="15108" width="11" style="64" customWidth="1"/>
    <col min="15109" max="15109" width="14" style="64" customWidth="1"/>
    <col min="15110" max="15113" width="11" style="64" customWidth="1"/>
    <col min="15114" max="15114" width="38" style="64" customWidth="1"/>
    <col min="15115" max="15120" width="11" style="64" customWidth="1"/>
    <col min="15121" max="15121" width="38" style="64" customWidth="1"/>
    <col min="15122" max="15122" width="26" style="64" customWidth="1"/>
    <col min="15123" max="15123" width="37" style="64" customWidth="1"/>
    <col min="15124" max="15124" width="24" style="64" customWidth="1"/>
    <col min="15125" max="15125" width="40" style="64" customWidth="1"/>
    <col min="15126" max="15126" width="14" style="64" customWidth="1"/>
    <col min="15127" max="15127" width="11" style="64" customWidth="1"/>
    <col min="15128" max="15128" width="22" style="64" customWidth="1"/>
    <col min="15129" max="15129" width="30" style="64" customWidth="1"/>
    <col min="15130" max="15132" width="11" style="64" customWidth="1"/>
    <col min="15133" max="15133" width="13" style="64" customWidth="1"/>
    <col min="15134" max="15134" width="14" style="64" customWidth="1"/>
    <col min="15135" max="15135" width="13" style="64" customWidth="1"/>
    <col min="15136" max="15136" width="15" style="64" customWidth="1"/>
    <col min="15137" max="15138" width="11" style="64" customWidth="1"/>
    <col min="15139" max="15139" width="12" style="64" customWidth="1"/>
    <col min="15140" max="15143" width="11" style="64" customWidth="1"/>
    <col min="15144" max="15145" width="12" style="64" customWidth="1"/>
    <col min="15146" max="15146" width="11" style="64" customWidth="1"/>
    <col min="15147" max="15148" width="13" style="64" customWidth="1"/>
    <col min="15149" max="15149" width="12" style="64" customWidth="1"/>
    <col min="15150" max="15150" width="40" style="64" customWidth="1"/>
    <col min="15151" max="15152" width="11" style="64" customWidth="1"/>
    <col min="15153" max="15154" width="26" style="64" customWidth="1"/>
    <col min="15155" max="15155" width="13" style="64" customWidth="1"/>
    <col min="15156" max="15156" width="16" style="64" customWidth="1"/>
    <col min="15157" max="15158" width="11" style="64" customWidth="1"/>
    <col min="15159" max="15160" width="18" style="64" customWidth="1"/>
    <col min="15161" max="15161" width="25" style="64" customWidth="1"/>
    <col min="15162" max="15162" width="18" style="64" customWidth="1"/>
    <col min="15163" max="15163" width="14" style="64" customWidth="1"/>
    <col min="15164" max="15164" width="40" style="64" customWidth="1"/>
    <col min="15165" max="15168" width="14" style="64" customWidth="1"/>
    <col min="15169" max="15169" width="18" style="64" customWidth="1"/>
    <col min="15170" max="15170" width="14" style="64" customWidth="1"/>
    <col min="15171" max="15171" width="15" style="64" customWidth="1"/>
    <col min="15172" max="15172" width="14" style="64" customWidth="1"/>
    <col min="15173" max="15173" width="40" style="64" customWidth="1"/>
    <col min="15174" max="15174" width="26" style="64" customWidth="1"/>
    <col min="15175" max="15175" width="12" style="64" customWidth="1"/>
    <col min="15176" max="15195" width="11" style="64" customWidth="1"/>
    <col min="15196" max="15197" width="32" style="64" customWidth="1"/>
    <col min="15198" max="15198" width="12" style="64" customWidth="1"/>
    <col min="15199" max="15213" width="11" style="64" customWidth="1"/>
    <col min="15214" max="15214" width="40" style="64" customWidth="1"/>
    <col min="15215" max="15216" width="12" style="64" customWidth="1"/>
    <col min="15217" max="15220" width="11" style="64" customWidth="1"/>
    <col min="15221" max="15221" width="13" style="64" customWidth="1"/>
    <col min="15222" max="15225" width="21" style="64" customWidth="1"/>
    <col min="15226" max="15226" width="13" style="64" customWidth="1"/>
    <col min="15227" max="15227" width="17" style="64" customWidth="1"/>
    <col min="15228" max="15228" width="13" style="64" customWidth="1"/>
    <col min="15229" max="15229" width="40" style="64" customWidth="1"/>
    <col min="15230" max="15231" width="18" style="64" customWidth="1"/>
    <col min="15232" max="15232" width="11" style="64" customWidth="1"/>
    <col min="15233" max="15360" width="9.140625" style="64"/>
    <col min="15361" max="15364" width="11" style="64" customWidth="1"/>
    <col min="15365" max="15365" width="14" style="64" customWidth="1"/>
    <col min="15366" max="15369" width="11" style="64" customWidth="1"/>
    <col min="15370" max="15370" width="38" style="64" customWidth="1"/>
    <col min="15371" max="15376" width="11" style="64" customWidth="1"/>
    <col min="15377" max="15377" width="38" style="64" customWidth="1"/>
    <col min="15378" max="15378" width="26" style="64" customWidth="1"/>
    <col min="15379" max="15379" width="37" style="64" customWidth="1"/>
    <col min="15380" max="15380" width="24" style="64" customWidth="1"/>
    <col min="15381" max="15381" width="40" style="64" customWidth="1"/>
    <col min="15382" max="15382" width="14" style="64" customWidth="1"/>
    <col min="15383" max="15383" width="11" style="64" customWidth="1"/>
    <col min="15384" max="15384" width="22" style="64" customWidth="1"/>
    <col min="15385" max="15385" width="30" style="64" customWidth="1"/>
    <col min="15386" max="15388" width="11" style="64" customWidth="1"/>
    <col min="15389" max="15389" width="13" style="64" customWidth="1"/>
    <col min="15390" max="15390" width="14" style="64" customWidth="1"/>
    <col min="15391" max="15391" width="13" style="64" customWidth="1"/>
    <col min="15392" max="15392" width="15" style="64" customWidth="1"/>
    <col min="15393" max="15394" width="11" style="64" customWidth="1"/>
    <col min="15395" max="15395" width="12" style="64" customWidth="1"/>
    <col min="15396" max="15399" width="11" style="64" customWidth="1"/>
    <col min="15400" max="15401" width="12" style="64" customWidth="1"/>
    <col min="15402" max="15402" width="11" style="64" customWidth="1"/>
    <col min="15403" max="15404" width="13" style="64" customWidth="1"/>
    <col min="15405" max="15405" width="12" style="64" customWidth="1"/>
    <col min="15406" max="15406" width="40" style="64" customWidth="1"/>
    <col min="15407" max="15408" width="11" style="64" customWidth="1"/>
    <col min="15409" max="15410" width="26" style="64" customWidth="1"/>
    <col min="15411" max="15411" width="13" style="64" customWidth="1"/>
    <col min="15412" max="15412" width="16" style="64" customWidth="1"/>
    <col min="15413" max="15414" width="11" style="64" customWidth="1"/>
    <col min="15415" max="15416" width="18" style="64" customWidth="1"/>
    <col min="15417" max="15417" width="25" style="64" customWidth="1"/>
    <col min="15418" max="15418" width="18" style="64" customWidth="1"/>
    <col min="15419" max="15419" width="14" style="64" customWidth="1"/>
    <col min="15420" max="15420" width="40" style="64" customWidth="1"/>
    <col min="15421" max="15424" width="14" style="64" customWidth="1"/>
    <col min="15425" max="15425" width="18" style="64" customWidth="1"/>
    <col min="15426" max="15426" width="14" style="64" customWidth="1"/>
    <col min="15427" max="15427" width="15" style="64" customWidth="1"/>
    <col min="15428" max="15428" width="14" style="64" customWidth="1"/>
    <col min="15429" max="15429" width="40" style="64" customWidth="1"/>
    <col min="15430" max="15430" width="26" style="64" customWidth="1"/>
    <col min="15431" max="15431" width="12" style="64" customWidth="1"/>
    <col min="15432" max="15451" width="11" style="64" customWidth="1"/>
    <col min="15452" max="15453" width="32" style="64" customWidth="1"/>
    <col min="15454" max="15454" width="12" style="64" customWidth="1"/>
    <col min="15455" max="15469" width="11" style="64" customWidth="1"/>
    <col min="15470" max="15470" width="40" style="64" customWidth="1"/>
    <col min="15471" max="15472" width="12" style="64" customWidth="1"/>
    <col min="15473" max="15476" width="11" style="64" customWidth="1"/>
    <col min="15477" max="15477" width="13" style="64" customWidth="1"/>
    <col min="15478" max="15481" width="21" style="64" customWidth="1"/>
    <col min="15482" max="15482" width="13" style="64" customWidth="1"/>
    <col min="15483" max="15483" width="17" style="64" customWidth="1"/>
    <col min="15484" max="15484" width="13" style="64" customWidth="1"/>
    <col min="15485" max="15485" width="40" style="64" customWidth="1"/>
    <col min="15486" max="15487" width="18" style="64" customWidth="1"/>
    <col min="15488" max="15488" width="11" style="64" customWidth="1"/>
    <col min="15489" max="15616" width="9.140625" style="64"/>
    <col min="15617" max="15620" width="11" style="64" customWidth="1"/>
    <col min="15621" max="15621" width="14" style="64" customWidth="1"/>
    <col min="15622" max="15625" width="11" style="64" customWidth="1"/>
    <col min="15626" max="15626" width="38" style="64" customWidth="1"/>
    <col min="15627" max="15632" width="11" style="64" customWidth="1"/>
    <col min="15633" max="15633" width="38" style="64" customWidth="1"/>
    <col min="15634" max="15634" width="26" style="64" customWidth="1"/>
    <col min="15635" max="15635" width="37" style="64" customWidth="1"/>
    <col min="15636" max="15636" width="24" style="64" customWidth="1"/>
    <col min="15637" max="15637" width="40" style="64" customWidth="1"/>
    <col min="15638" max="15638" width="14" style="64" customWidth="1"/>
    <col min="15639" max="15639" width="11" style="64" customWidth="1"/>
    <col min="15640" max="15640" width="22" style="64" customWidth="1"/>
    <col min="15641" max="15641" width="30" style="64" customWidth="1"/>
    <col min="15642" max="15644" width="11" style="64" customWidth="1"/>
    <col min="15645" max="15645" width="13" style="64" customWidth="1"/>
    <col min="15646" max="15646" width="14" style="64" customWidth="1"/>
    <col min="15647" max="15647" width="13" style="64" customWidth="1"/>
    <col min="15648" max="15648" width="15" style="64" customWidth="1"/>
    <col min="15649" max="15650" width="11" style="64" customWidth="1"/>
    <col min="15651" max="15651" width="12" style="64" customWidth="1"/>
    <col min="15652" max="15655" width="11" style="64" customWidth="1"/>
    <col min="15656" max="15657" width="12" style="64" customWidth="1"/>
    <col min="15658" max="15658" width="11" style="64" customWidth="1"/>
    <col min="15659" max="15660" width="13" style="64" customWidth="1"/>
    <col min="15661" max="15661" width="12" style="64" customWidth="1"/>
    <col min="15662" max="15662" width="40" style="64" customWidth="1"/>
    <col min="15663" max="15664" width="11" style="64" customWidth="1"/>
    <col min="15665" max="15666" width="26" style="64" customWidth="1"/>
    <col min="15667" max="15667" width="13" style="64" customWidth="1"/>
    <col min="15668" max="15668" width="16" style="64" customWidth="1"/>
    <col min="15669" max="15670" width="11" style="64" customWidth="1"/>
    <col min="15671" max="15672" width="18" style="64" customWidth="1"/>
    <col min="15673" max="15673" width="25" style="64" customWidth="1"/>
    <col min="15674" max="15674" width="18" style="64" customWidth="1"/>
    <col min="15675" max="15675" width="14" style="64" customWidth="1"/>
    <col min="15676" max="15676" width="40" style="64" customWidth="1"/>
    <col min="15677" max="15680" width="14" style="64" customWidth="1"/>
    <col min="15681" max="15681" width="18" style="64" customWidth="1"/>
    <col min="15682" max="15682" width="14" style="64" customWidth="1"/>
    <col min="15683" max="15683" width="15" style="64" customWidth="1"/>
    <col min="15684" max="15684" width="14" style="64" customWidth="1"/>
    <col min="15685" max="15685" width="40" style="64" customWidth="1"/>
    <col min="15686" max="15686" width="26" style="64" customWidth="1"/>
    <col min="15687" max="15687" width="12" style="64" customWidth="1"/>
    <col min="15688" max="15707" width="11" style="64" customWidth="1"/>
    <col min="15708" max="15709" width="32" style="64" customWidth="1"/>
    <col min="15710" max="15710" width="12" style="64" customWidth="1"/>
    <col min="15711" max="15725" width="11" style="64" customWidth="1"/>
    <col min="15726" max="15726" width="40" style="64" customWidth="1"/>
    <col min="15727" max="15728" width="12" style="64" customWidth="1"/>
    <col min="15729" max="15732" width="11" style="64" customWidth="1"/>
    <col min="15733" max="15733" width="13" style="64" customWidth="1"/>
    <col min="15734" max="15737" width="21" style="64" customWidth="1"/>
    <col min="15738" max="15738" width="13" style="64" customWidth="1"/>
    <col min="15739" max="15739" width="17" style="64" customWidth="1"/>
    <col min="15740" max="15740" width="13" style="64" customWidth="1"/>
    <col min="15741" max="15741" width="40" style="64" customWidth="1"/>
    <col min="15742" max="15743" width="18" style="64" customWidth="1"/>
    <col min="15744" max="15744" width="11" style="64" customWidth="1"/>
    <col min="15745" max="15872" width="9.140625" style="64"/>
    <col min="15873" max="15876" width="11" style="64" customWidth="1"/>
    <col min="15877" max="15877" width="14" style="64" customWidth="1"/>
    <col min="15878" max="15881" width="11" style="64" customWidth="1"/>
    <col min="15882" max="15882" width="38" style="64" customWidth="1"/>
    <col min="15883" max="15888" width="11" style="64" customWidth="1"/>
    <col min="15889" max="15889" width="38" style="64" customWidth="1"/>
    <col min="15890" max="15890" width="26" style="64" customWidth="1"/>
    <col min="15891" max="15891" width="37" style="64" customWidth="1"/>
    <col min="15892" max="15892" width="24" style="64" customWidth="1"/>
    <col min="15893" max="15893" width="40" style="64" customWidth="1"/>
    <col min="15894" max="15894" width="14" style="64" customWidth="1"/>
    <col min="15895" max="15895" width="11" style="64" customWidth="1"/>
    <col min="15896" max="15896" width="22" style="64" customWidth="1"/>
    <col min="15897" max="15897" width="30" style="64" customWidth="1"/>
    <col min="15898" max="15900" width="11" style="64" customWidth="1"/>
    <col min="15901" max="15901" width="13" style="64" customWidth="1"/>
    <col min="15902" max="15902" width="14" style="64" customWidth="1"/>
    <col min="15903" max="15903" width="13" style="64" customWidth="1"/>
    <col min="15904" max="15904" width="15" style="64" customWidth="1"/>
    <col min="15905" max="15906" width="11" style="64" customWidth="1"/>
    <col min="15907" max="15907" width="12" style="64" customWidth="1"/>
    <col min="15908" max="15911" width="11" style="64" customWidth="1"/>
    <col min="15912" max="15913" width="12" style="64" customWidth="1"/>
    <col min="15914" max="15914" width="11" style="64" customWidth="1"/>
    <col min="15915" max="15916" width="13" style="64" customWidth="1"/>
    <col min="15917" max="15917" width="12" style="64" customWidth="1"/>
    <col min="15918" max="15918" width="40" style="64" customWidth="1"/>
    <col min="15919" max="15920" width="11" style="64" customWidth="1"/>
    <col min="15921" max="15922" width="26" style="64" customWidth="1"/>
    <col min="15923" max="15923" width="13" style="64" customWidth="1"/>
    <col min="15924" max="15924" width="16" style="64" customWidth="1"/>
    <col min="15925" max="15926" width="11" style="64" customWidth="1"/>
    <col min="15927" max="15928" width="18" style="64" customWidth="1"/>
    <col min="15929" max="15929" width="25" style="64" customWidth="1"/>
    <col min="15930" max="15930" width="18" style="64" customWidth="1"/>
    <col min="15931" max="15931" width="14" style="64" customWidth="1"/>
    <col min="15932" max="15932" width="40" style="64" customWidth="1"/>
    <col min="15933" max="15936" width="14" style="64" customWidth="1"/>
    <col min="15937" max="15937" width="18" style="64" customWidth="1"/>
    <col min="15938" max="15938" width="14" style="64" customWidth="1"/>
    <col min="15939" max="15939" width="15" style="64" customWidth="1"/>
    <col min="15940" max="15940" width="14" style="64" customWidth="1"/>
    <col min="15941" max="15941" width="40" style="64" customWidth="1"/>
    <col min="15942" max="15942" width="26" style="64" customWidth="1"/>
    <col min="15943" max="15943" width="12" style="64" customWidth="1"/>
    <col min="15944" max="15963" width="11" style="64" customWidth="1"/>
    <col min="15964" max="15965" width="32" style="64" customWidth="1"/>
    <col min="15966" max="15966" width="12" style="64" customWidth="1"/>
    <col min="15967" max="15981" width="11" style="64" customWidth="1"/>
    <col min="15982" max="15982" width="40" style="64" customWidth="1"/>
    <col min="15983" max="15984" width="12" style="64" customWidth="1"/>
    <col min="15985" max="15988" width="11" style="64" customWidth="1"/>
    <col min="15989" max="15989" width="13" style="64" customWidth="1"/>
    <col min="15990" max="15993" width="21" style="64" customWidth="1"/>
    <col min="15994" max="15994" width="13" style="64" customWidth="1"/>
    <col min="15995" max="15995" width="17" style="64" customWidth="1"/>
    <col min="15996" max="15996" width="13" style="64" customWidth="1"/>
    <col min="15997" max="15997" width="40" style="64" customWidth="1"/>
    <col min="15998" max="15999" width="18" style="64" customWidth="1"/>
    <col min="16000" max="16000" width="11" style="64" customWidth="1"/>
    <col min="16001" max="16128" width="9.140625" style="64"/>
    <col min="16129" max="16132" width="11" style="64" customWidth="1"/>
    <col min="16133" max="16133" width="14" style="64" customWidth="1"/>
    <col min="16134" max="16137" width="11" style="64" customWidth="1"/>
    <col min="16138" max="16138" width="38" style="64" customWidth="1"/>
    <col min="16139" max="16144" width="11" style="64" customWidth="1"/>
    <col min="16145" max="16145" width="38" style="64" customWidth="1"/>
    <col min="16146" max="16146" width="26" style="64" customWidth="1"/>
    <col min="16147" max="16147" width="37" style="64" customWidth="1"/>
    <col min="16148" max="16148" width="24" style="64" customWidth="1"/>
    <col min="16149" max="16149" width="40" style="64" customWidth="1"/>
    <col min="16150" max="16150" width="14" style="64" customWidth="1"/>
    <col min="16151" max="16151" width="11" style="64" customWidth="1"/>
    <col min="16152" max="16152" width="22" style="64" customWidth="1"/>
    <col min="16153" max="16153" width="30" style="64" customWidth="1"/>
    <col min="16154" max="16156" width="11" style="64" customWidth="1"/>
    <col min="16157" max="16157" width="13" style="64" customWidth="1"/>
    <col min="16158" max="16158" width="14" style="64" customWidth="1"/>
    <col min="16159" max="16159" width="13" style="64" customWidth="1"/>
    <col min="16160" max="16160" width="15" style="64" customWidth="1"/>
    <col min="16161" max="16162" width="11" style="64" customWidth="1"/>
    <col min="16163" max="16163" width="12" style="64" customWidth="1"/>
    <col min="16164" max="16167" width="11" style="64" customWidth="1"/>
    <col min="16168" max="16169" width="12" style="64" customWidth="1"/>
    <col min="16170" max="16170" width="11" style="64" customWidth="1"/>
    <col min="16171" max="16172" width="13" style="64" customWidth="1"/>
    <col min="16173" max="16173" width="12" style="64" customWidth="1"/>
    <col min="16174" max="16174" width="40" style="64" customWidth="1"/>
    <col min="16175" max="16176" width="11" style="64" customWidth="1"/>
    <col min="16177" max="16178" width="26" style="64" customWidth="1"/>
    <col min="16179" max="16179" width="13" style="64" customWidth="1"/>
    <col min="16180" max="16180" width="16" style="64" customWidth="1"/>
    <col min="16181" max="16182" width="11" style="64" customWidth="1"/>
    <col min="16183" max="16184" width="18" style="64" customWidth="1"/>
    <col min="16185" max="16185" width="25" style="64" customWidth="1"/>
    <col min="16186" max="16186" width="18" style="64" customWidth="1"/>
    <col min="16187" max="16187" width="14" style="64" customWidth="1"/>
    <col min="16188" max="16188" width="40" style="64" customWidth="1"/>
    <col min="16189" max="16192" width="14" style="64" customWidth="1"/>
    <col min="16193" max="16193" width="18" style="64" customWidth="1"/>
    <col min="16194" max="16194" width="14" style="64" customWidth="1"/>
    <col min="16195" max="16195" width="15" style="64" customWidth="1"/>
    <col min="16196" max="16196" width="14" style="64" customWidth="1"/>
    <col min="16197" max="16197" width="40" style="64" customWidth="1"/>
    <col min="16198" max="16198" width="26" style="64" customWidth="1"/>
    <col min="16199" max="16199" width="12" style="64" customWidth="1"/>
    <col min="16200" max="16219" width="11" style="64" customWidth="1"/>
    <col min="16220" max="16221" width="32" style="64" customWidth="1"/>
    <col min="16222" max="16222" width="12" style="64" customWidth="1"/>
    <col min="16223" max="16237" width="11" style="64" customWidth="1"/>
    <col min="16238" max="16238" width="40" style="64" customWidth="1"/>
    <col min="16239" max="16240" width="12" style="64" customWidth="1"/>
    <col min="16241" max="16244" width="11" style="64" customWidth="1"/>
    <col min="16245" max="16245" width="13" style="64" customWidth="1"/>
    <col min="16246" max="16249" width="21" style="64" customWidth="1"/>
    <col min="16250" max="16250" width="13" style="64" customWidth="1"/>
    <col min="16251" max="16251" width="17" style="64" customWidth="1"/>
    <col min="16252" max="16252" width="13" style="64" customWidth="1"/>
    <col min="16253" max="16253" width="40" style="64" customWidth="1"/>
    <col min="16254" max="16255" width="18" style="64" customWidth="1"/>
    <col min="16256" max="16256" width="11" style="64" customWidth="1"/>
    <col min="16257" max="16384" width="9.140625" style="64"/>
  </cols>
  <sheetData>
    <row r="1" spans="1:154" x14ac:dyDescent="0.2">
      <c r="A1" s="110" t="s">
        <v>269</v>
      </c>
      <c r="B1" s="111" t="s">
        <v>270</v>
      </c>
      <c r="C1" s="111" t="s">
        <v>271</v>
      </c>
      <c r="D1" s="111" t="s">
        <v>272</v>
      </c>
      <c r="E1" s="111" t="s">
        <v>273</v>
      </c>
      <c r="F1" s="111" t="s">
        <v>274</v>
      </c>
      <c r="G1" s="111" t="s">
        <v>275</v>
      </c>
      <c r="H1" s="111" t="s">
        <v>276</v>
      </c>
      <c r="I1" s="111" t="s">
        <v>277</v>
      </c>
      <c r="J1" s="111" t="s">
        <v>278</v>
      </c>
      <c r="K1" s="111" t="s">
        <v>279</v>
      </c>
      <c r="L1" s="111" t="s">
        <v>280</v>
      </c>
      <c r="M1" s="111" t="s">
        <v>281</v>
      </c>
      <c r="N1" s="111" t="s">
        <v>282</v>
      </c>
      <c r="O1" s="111" t="s">
        <v>283</v>
      </c>
      <c r="P1" s="111" t="s">
        <v>284</v>
      </c>
      <c r="Q1" s="111" t="s">
        <v>285</v>
      </c>
      <c r="R1" s="111" t="s">
        <v>286</v>
      </c>
      <c r="S1" s="111" t="s">
        <v>287</v>
      </c>
      <c r="T1" s="111" t="s">
        <v>288</v>
      </c>
      <c r="U1" s="111" t="s">
        <v>289</v>
      </c>
      <c r="V1" s="111" t="s">
        <v>290</v>
      </c>
      <c r="W1" s="111" t="s">
        <v>291</v>
      </c>
      <c r="X1" s="111" t="s">
        <v>292</v>
      </c>
      <c r="Y1" s="111" t="s">
        <v>293</v>
      </c>
      <c r="Z1" s="110" t="s">
        <v>294</v>
      </c>
      <c r="AA1" s="110" t="s">
        <v>295</v>
      </c>
      <c r="AB1" s="110" t="s">
        <v>296</v>
      </c>
      <c r="AC1" s="110" t="s">
        <v>297</v>
      </c>
      <c r="AD1" s="110" t="s">
        <v>298</v>
      </c>
      <c r="AE1" s="110" t="s">
        <v>299</v>
      </c>
      <c r="AF1" s="110" t="s">
        <v>300</v>
      </c>
      <c r="AG1" s="110" t="s">
        <v>301</v>
      </c>
      <c r="AH1" s="110" t="s">
        <v>302</v>
      </c>
      <c r="AI1" s="110" t="s">
        <v>303</v>
      </c>
      <c r="AJ1" s="110" t="s">
        <v>304</v>
      </c>
      <c r="AK1" s="110" t="s">
        <v>305</v>
      </c>
      <c r="AL1" s="110" t="s">
        <v>306</v>
      </c>
      <c r="AM1" s="110" t="s">
        <v>307</v>
      </c>
      <c r="AN1" s="110" t="s">
        <v>308</v>
      </c>
      <c r="AO1" s="110" t="s">
        <v>309</v>
      </c>
      <c r="AP1" s="110" t="s">
        <v>310</v>
      </c>
      <c r="AQ1" s="110" t="s">
        <v>311</v>
      </c>
      <c r="AR1" s="110" t="s">
        <v>312</v>
      </c>
      <c r="AS1" s="110" t="s">
        <v>313</v>
      </c>
      <c r="AT1" s="110" t="s">
        <v>266</v>
      </c>
      <c r="AU1" s="110" t="s">
        <v>314</v>
      </c>
      <c r="AV1" s="110" t="s">
        <v>315</v>
      </c>
      <c r="AW1" s="111" t="s">
        <v>316</v>
      </c>
      <c r="AX1" s="111" t="s">
        <v>317</v>
      </c>
      <c r="AY1" s="110" t="s">
        <v>318</v>
      </c>
      <c r="AZ1" s="111" t="s">
        <v>319</v>
      </c>
      <c r="BA1" s="111" t="s">
        <v>320</v>
      </c>
      <c r="BB1" s="111" t="s">
        <v>321</v>
      </c>
      <c r="BC1" s="111" t="s">
        <v>322</v>
      </c>
      <c r="BD1" s="111" t="s">
        <v>323</v>
      </c>
      <c r="BE1" s="111" t="s">
        <v>324</v>
      </c>
      <c r="BF1" s="111" t="s">
        <v>331</v>
      </c>
      <c r="BG1" s="111" t="s">
        <v>332</v>
      </c>
      <c r="BH1" s="111" t="s">
        <v>333</v>
      </c>
      <c r="BI1" s="111" t="s">
        <v>334</v>
      </c>
      <c r="BJ1" s="111" t="s">
        <v>335</v>
      </c>
      <c r="BK1" s="111" t="s">
        <v>339</v>
      </c>
      <c r="BL1" s="111" t="s">
        <v>341</v>
      </c>
      <c r="BM1" s="111" t="s">
        <v>342</v>
      </c>
      <c r="BN1" s="111" t="s">
        <v>345</v>
      </c>
      <c r="BO1" s="111" t="s">
        <v>347</v>
      </c>
      <c r="BP1" s="111" t="s">
        <v>349</v>
      </c>
      <c r="BQ1" s="111" t="s">
        <v>351</v>
      </c>
      <c r="BR1" s="111" t="s">
        <v>400</v>
      </c>
      <c r="BS1" s="111" t="s">
        <v>5971</v>
      </c>
      <c r="BT1" s="111" t="s">
        <v>354</v>
      </c>
      <c r="BU1" s="111" t="s">
        <v>355</v>
      </c>
      <c r="BV1" s="111" t="s">
        <v>356</v>
      </c>
      <c r="BW1" s="111" t="s">
        <v>357</v>
      </c>
      <c r="BX1" s="111" t="s">
        <v>358</v>
      </c>
      <c r="BY1" s="111" t="s">
        <v>359</v>
      </c>
      <c r="BZ1" s="111" t="s">
        <v>360</v>
      </c>
      <c r="CA1" s="111" t="s">
        <v>361</v>
      </c>
      <c r="CB1" s="111" t="s">
        <v>362</v>
      </c>
      <c r="CC1" s="111" t="s">
        <v>363</v>
      </c>
      <c r="CD1" s="111" t="s">
        <v>364</v>
      </c>
      <c r="CE1" s="111" t="s">
        <v>365</v>
      </c>
      <c r="CF1" s="111" t="s">
        <v>366</v>
      </c>
      <c r="CG1" s="111" t="s">
        <v>367</v>
      </c>
      <c r="CH1" s="111" t="s">
        <v>368</v>
      </c>
      <c r="CI1" s="111" t="s">
        <v>369</v>
      </c>
      <c r="CJ1" s="111" t="s">
        <v>370</v>
      </c>
      <c r="CK1" s="111" t="s">
        <v>371</v>
      </c>
      <c r="CL1" s="111" t="s">
        <v>372</v>
      </c>
      <c r="CM1" s="111" t="s">
        <v>373</v>
      </c>
      <c r="CN1" s="111" t="s">
        <v>374</v>
      </c>
      <c r="CO1" s="111" t="s">
        <v>375</v>
      </c>
      <c r="CP1" s="110" t="s">
        <v>376</v>
      </c>
      <c r="CQ1" s="111" t="s">
        <v>377</v>
      </c>
      <c r="CR1" s="111" t="s">
        <v>378</v>
      </c>
      <c r="CS1" s="111" t="s">
        <v>379</v>
      </c>
      <c r="CT1" s="111" t="s">
        <v>380</v>
      </c>
      <c r="CU1" s="111" t="s">
        <v>381</v>
      </c>
      <c r="CV1" s="111" t="s">
        <v>382</v>
      </c>
      <c r="CW1" s="111" t="s">
        <v>383</v>
      </c>
      <c r="CX1" s="111" t="s">
        <v>384</v>
      </c>
      <c r="CY1" s="111" t="s">
        <v>385</v>
      </c>
      <c r="CZ1" s="111" t="s">
        <v>386</v>
      </c>
      <c r="DA1" s="111" t="s">
        <v>387</v>
      </c>
      <c r="DB1" s="111" t="s">
        <v>388</v>
      </c>
      <c r="DC1" s="111" t="s">
        <v>389</v>
      </c>
      <c r="DD1" s="111" t="s">
        <v>390</v>
      </c>
      <c r="DE1" s="111" t="s">
        <v>391</v>
      </c>
      <c r="DF1" s="111" t="s">
        <v>392</v>
      </c>
      <c r="DG1" s="110" t="s">
        <v>393</v>
      </c>
      <c r="DH1" s="110" t="s">
        <v>394</v>
      </c>
      <c r="DI1" s="111" t="s">
        <v>395</v>
      </c>
      <c r="DJ1" s="111" t="s">
        <v>396</v>
      </c>
      <c r="DK1" s="111" t="s">
        <v>397</v>
      </c>
      <c r="DL1" s="111" t="s">
        <v>398</v>
      </c>
      <c r="DM1" s="111" t="s">
        <v>399</v>
      </c>
      <c r="DN1" s="111" t="s">
        <v>403</v>
      </c>
      <c r="DO1" s="111" t="s">
        <v>404</v>
      </c>
      <c r="DP1" s="111" t="s">
        <v>405</v>
      </c>
      <c r="DQ1" s="111" t="s">
        <v>406</v>
      </c>
      <c r="DR1" s="111" t="s">
        <v>407</v>
      </c>
      <c r="DS1" s="111" t="s">
        <v>408</v>
      </c>
      <c r="DT1" s="111" t="s">
        <v>409</v>
      </c>
      <c r="DU1" s="111" t="s">
        <v>410</v>
      </c>
      <c r="DV1" s="111" t="s">
        <v>411</v>
      </c>
      <c r="DW1" s="111" t="s">
        <v>412</v>
      </c>
      <c r="DX1" s="111" t="s">
        <v>413</v>
      </c>
      <c r="DY1" s="55" t="s">
        <v>270</v>
      </c>
      <c r="DZ1" s="55" t="s">
        <v>320</v>
      </c>
      <c r="EA1" s="55" t="s">
        <v>414</v>
      </c>
      <c r="EB1" s="55" t="s">
        <v>415</v>
      </c>
      <c r="EC1" s="55" t="s">
        <v>416</v>
      </c>
      <c r="ED1" s="55" t="s">
        <v>417</v>
      </c>
      <c r="EE1" s="55" t="s">
        <v>418</v>
      </c>
      <c r="EF1" s="55" t="s">
        <v>419</v>
      </c>
      <c r="EG1" s="55" t="s">
        <v>420</v>
      </c>
      <c r="EH1" s="55" t="s">
        <v>421</v>
      </c>
      <c r="EI1" s="55" t="s">
        <v>422</v>
      </c>
      <c r="EJ1" s="55" t="s">
        <v>423</v>
      </c>
      <c r="EK1" s="55" t="s">
        <v>424</v>
      </c>
      <c r="EL1" s="55" t="s">
        <v>425</v>
      </c>
      <c r="EM1" s="55" t="s">
        <v>426</v>
      </c>
      <c r="EN1" s="55" t="s">
        <v>427</v>
      </c>
      <c r="EO1" s="55" t="s">
        <v>428</v>
      </c>
      <c r="EP1" s="55" t="s">
        <v>429</v>
      </c>
      <c r="EQ1" s="55" t="s">
        <v>430</v>
      </c>
      <c r="ER1" s="55" t="s">
        <v>431</v>
      </c>
      <c r="ES1" s="55" t="s">
        <v>432</v>
      </c>
      <c r="ET1" s="55" t="s">
        <v>433</v>
      </c>
      <c r="EU1" s="55" t="s">
        <v>434</v>
      </c>
      <c r="EV1" s="57" t="s">
        <v>436</v>
      </c>
      <c r="EW1" s="165" t="s">
        <v>267</v>
      </c>
      <c r="EX1" s="165" t="s">
        <v>5958</v>
      </c>
    </row>
    <row r="2" spans="1:154" x14ac:dyDescent="0.2">
      <c r="A2" s="110" t="s">
        <v>5972</v>
      </c>
      <c r="B2" s="111"/>
      <c r="C2" s="111">
        <v>0</v>
      </c>
      <c r="D2" s="111">
        <v>1</v>
      </c>
      <c r="E2" s="111" t="s">
        <v>5973</v>
      </c>
      <c r="F2" s="111" t="s">
        <v>2520</v>
      </c>
      <c r="G2" s="111"/>
      <c r="H2" s="111" t="s">
        <v>5974</v>
      </c>
      <c r="I2" s="111">
        <v>2</v>
      </c>
      <c r="J2" s="111" t="s">
        <v>5975</v>
      </c>
      <c r="K2" s="111" t="s">
        <v>448</v>
      </c>
      <c r="L2" s="111" t="s">
        <v>447</v>
      </c>
      <c r="M2" s="111" t="s">
        <v>447</v>
      </c>
      <c r="N2" s="111">
        <v>1</v>
      </c>
      <c r="O2" s="111">
        <v>295</v>
      </c>
      <c r="P2" s="111">
        <v>60</v>
      </c>
      <c r="Q2" s="111" t="s">
        <v>153</v>
      </c>
      <c r="R2" s="111" t="s">
        <v>5976</v>
      </c>
      <c r="S2" s="111" t="s">
        <v>5977</v>
      </c>
      <c r="T2" s="111" t="s">
        <v>5978</v>
      </c>
      <c r="U2" s="111" t="s">
        <v>5979</v>
      </c>
      <c r="V2" s="111" t="s">
        <v>5980</v>
      </c>
      <c r="W2" s="111" t="s">
        <v>153</v>
      </c>
      <c r="X2" s="111" t="s">
        <v>5981</v>
      </c>
      <c r="Y2" s="111" t="s">
        <v>546</v>
      </c>
      <c r="Z2" s="110"/>
      <c r="AA2" s="110" t="s">
        <v>452</v>
      </c>
      <c r="AB2" s="110"/>
      <c r="AC2" s="110"/>
      <c r="AD2" s="110"/>
      <c r="AE2" s="110"/>
      <c r="AF2" s="110"/>
      <c r="AG2" s="110"/>
      <c r="AH2" s="110"/>
      <c r="AI2" s="110"/>
      <c r="AJ2" s="110"/>
      <c r="AK2" s="110"/>
      <c r="AL2" s="110"/>
      <c r="AM2" s="110"/>
      <c r="AN2" s="110"/>
      <c r="AO2" s="110"/>
      <c r="AP2" s="110"/>
      <c r="AQ2" s="110"/>
      <c r="AR2" s="110"/>
      <c r="AS2" s="110"/>
      <c r="AT2" s="110" t="s">
        <v>5982</v>
      </c>
      <c r="AU2" s="110"/>
      <c r="AV2" s="110"/>
      <c r="AW2" s="111"/>
      <c r="AX2" s="111">
        <v>1</v>
      </c>
      <c r="AY2" s="110"/>
      <c r="AZ2" s="111"/>
      <c r="BA2" s="111">
        <v>20</v>
      </c>
      <c r="BB2" s="111"/>
      <c r="BC2" s="111"/>
      <c r="BD2" s="111"/>
      <c r="BE2" s="111"/>
      <c r="BF2" s="111"/>
      <c r="BG2" s="111"/>
      <c r="BH2" s="111" t="s">
        <v>144</v>
      </c>
      <c r="BI2" s="111"/>
      <c r="BJ2" s="111"/>
      <c r="BK2" s="111"/>
      <c r="BL2" s="111"/>
      <c r="BM2" s="111"/>
      <c r="BN2" s="111"/>
      <c r="BO2" s="111"/>
      <c r="BP2" s="111"/>
      <c r="BQ2" s="111" t="s">
        <v>462</v>
      </c>
      <c r="BR2" s="111"/>
      <c r="BS2" s="111"/>
      <c r="BT2" s="111">
        <v>2017</v>
      </c>
      <c r="BU2" s="111" t="s">
        <v>448</v>
      </c>
      <c r="BV2" s="111" t="s">
        <v>463</v>
      </c>
      <c r="BW2" s="111" t="s">
        <v>464</v>
      </c>
      <c r="BX2" s="111" t="s">
        <v>464</v>
      </c>
      <c r="BY2" s="111" t="s">
        <v>464</v>
      </c>
      <c r="BZ2" s="111" t="s">
        <v>465</v>
      </c>
      <c r="CA2" s="111">
        <v>2</v>
      </c>
      <c r="CB2" s="111">
        <v>0</v>
      </c>
      <c r="CC2" s="111">
        <v>0</v>
      </c>
      <c r="CD2" s="111">
        <v>2</v>
      </c>
      <c r="CE2" s="111">
        <v>0</v>
      </c>
      <c r="CF2" s="111">
        <v>0</v>
      </c>
      <c r="CG2" s="111">
        <v>0</v>
      </c>
      <c r="CH2" s="111">
        <v>0</v>
      </c>
      <c r="CI2" s="111">
        <v>0</v>
      </c>
      <c r="CJ2" s="111">
        <v>0</v>
      </c>
      <c r="CK2" s="111">
        <v>2</v>
      </c>
      <c r="CL2" s="111">
        <v>0</v>
      </c>
      <c r="CM2" s="111">
        <v>0</v>
      </c>
      <c r="CN2" s="111" t="s">
        <v>5983</v>
      </c>
      <c r="CO2" s="111" t="s">
        <v>5984</v>
      </c>
      <c r="CP2" s="110"/>
      <c r="CQ2" s="111">
        <v>3</v>
      </c>
      <c r="CR2" s="111" t="s">
        <v>465</v>
      </c>
      <c r="CS2" s="111">
        <v>2</v>
      </c>
      <c r="CT2" s="111">
        <v>0</v>
      </c>
      <c r="CU2" s="111">
        <v>1</v>
      </c>
      <c r="CV2" s="111">
        <v>1</v>
      </c>
      <c r="CW2" s="111">
        <v>0</v>
      </c>
      <c r="CX2" s="111">
        <v>0</v>
      </c>
      <c r="CY2" s="111">
        <v>0</v>
      </c>
      <c r="CZ2" s="111">
        <v>0</v>
      </c>
      <c r="DA2" s="111">
        <v>0</v>
      </c>
      <c r="DB2" s="111">
        <v>0</v>
      </c>
      <c r="DC2" s="111">
        <v>2</v>
      </c>
      <c r="DD2" s="111">
        <v>0</v>
      </c>
      <c r="DE2" s="111">
        <v>0</v>
      </c>
      <c r="DF2" s="111" t="s">
        <v>5985</v>
      </c>
      <c r="DG2" s="110"/>
      <c r="DH2" s="110"/>
      <c r="DI2" s="111">
        <v>0</v>
      </c>
      <c r="DJ2" s="111">
        <v>1</v>
      </c>
      <c r="DK2" s="111">
        <v>0</v>
      </c>
      <c r="DL2" s="111">
        <v>2</v>
      </c>
      <c r="DM2" s="111"/>
      <c r="DN2" s="111"/>
      <c r="DO2" s="111"/>
      <c r="DP2" s="111"/>
      <c r="DQ2" s="111"/>
      <c r="DR2" s="111"/>
      <c r="DS2" s="111">
        <v>-2</v>
      </c>
      <c r="DT2" s="111"/>
      <c r="DU2" s="111"/>
      <c r="DV2" s="111"/>
      <c r="DW2" s="111"/>
      <c r="DX2" s="111"/>
      <c r="DY2" s="56"/>
      <c r="DZ2" s="59">
        <v>20</v>
      </c>
      <c r="EA2" s="59">
        <v>0</v>
      </c>
      <c r="EB2" s="59">
        <v>0</v>
      </c>
      <c r="EC2" s="59">
        <v>0</v>
      </c>
      <c r="ED2" s="59">
        <v>0</v>
      </c>
      <c r="EE2" s="59">
        <v>2</v>
      </c>
      <c r="EF2" s="59">
        <v>2</v>
      </c>
      <c r="EG2" s="59">
        <v>0</v>
      </c>
      <c r="EH2" s="59">
        <v>0</v>
      </c>
      <c r="EI2" s="59">
        <v>0</v>
      </c>
      <c r="EJ2" s="59">
        <v>1</v>
      </c>
      <c r="EK2" s="59">
        <v>1</v>
      </c>
      <c r="EL2" s="59">
        <v>0</v>
      </c>
      <c r="EM2" s="59">
        <v>0</v>
      </c>
      <c r="EN2" s="59">
        <v>0</v>
      </c>
      <c r="EO2" s="59">
        <v>0</v>
      </c>
      <c r="EP2" s="59">
        <v>0</v>
      </c>
      <c r="EQ2" s="59">
        <v>0</v>
      </c>
      <c r="ER2" s="59">
        <v>0</v>
      </c>
      <c r="ES2" s="59">
        <v>0</v>
      </c>
      <c r="ET2" s="59">
        <v>0</v>
      </c>
      <c r="EU2" s="56"/>
      <c r="EV2" s="169" t="b">
        <f>IF(DZ2=BA2,TRUE,FALSE)</f>
        <v>1</v>
      </c>
    </row>
    <row r="3" spans="1:154" x14ac:dyDescent="0.2">
      <c r="A3" s="110" t="s">
        <v>5972</v>
      </c>
      <c r="B3" s="111"/>
      <c r="C3" s="111">
        <v>1</v>
      </c>
      <c r="D3" s="111">
        <v>0</v>
      </c>
      <c r="E3" s="111" t="s">
        <v>5973</v>
      </c>
      <c r="F3" s="111" t="s">
        <v>2520</v>
      </c>
      <c r="G3" s="111"/>
      <c r="H3" s="111" t="s">
        <v>5974</v>
      </c>
      <c r="I3" s="111">
        <v>2</v>
      </c>
      <c r="J3" s="111" t="s">
        <v>5975</v>
      </c>
      <c r="K3" s="111" t="s">
        <v>448</v>
      </c>
      <c r="L3" s="111" t="s">
        <v>447</v>
      </c>
      <c r="M3" s="111" t="s">
        <v>447</v>
      </c>
      <c r="N3" s="111">
        <v>1</v>
      </c>
      <c r="O3" s="111">
        <v>295</v>
      </c>
      <c r="P3" s="111">
        <v>60</v>
      </c>
      <c r="Q3" s="111" t="s">
        <v>153</v>
      </c>
      <c r="R3" s="111" t="s">
        <v>153</v>
      </c>
      <c r="S3" s="111" t="s">
        <v>153</v>
      </c>
      <c r="T3" s="111" t="s">
        <v>5978</v>
      </c>
      <c r="U3" s="111" t="s">
        <v>153</v>
      </c>
      <c r="V3" s="111" t="s">
        <v>153</v>
      </c>
      <c r="W3" s="111" t="s">
        <v>153</v>
      </c>
      <c r="X3" s="111" t="s">
        <v>153</v>
      </c>
      <c r="Y3" s="111" t="s">
        <v>153</v>
      </c>
      <c r="Z3" s="110"/>
      <c r="AA3" s="110" t="s">
        <v>452</v>
      </c>
      <c r="AB3" s="110"/>
      <c r="AC3" s="110"/>
      <c r="AD3" s="110"/>
      <c r="AE3" s="110"/>
      <c r="AF3" s="110"/>
      <c r="AG3" s="110"/>
      <c r="AH3" s="110"/>
      <c r="AI3" s="110"/>
      <c r="AJ3" s="110"/>
      <c r="AK3" s="110"/>
      <c r="AL3" s="110"/>
      <c r="AM3" s="110"/>
      <c r="AN3" s="110"/>
      <c r="AO3" s="110"/>
      <c r="AP3" s="110"/>
      <c r="AQ3" s="110"/>
      <c r="AR3" s="110"/>
      <c r="AS3" s="110"/>
      <c r="AT3" s="110" t="s">
        <v>5982</v>
      </c>
      <c r="AU3" s="110"/>
      <c r="AV3" s="110"/>
      <c r="AW3" s="111"/>
      <c r="AX3" s="111">
        <v>1</v>
      </c>
      <c r="AY3" s="110"/>
      <c r="AZ3" s="111"/>
      <c r="BA3" s="111">
        <v>20</v>
      </c>
      <c r="BB3" s="111"/>
      <c r="BC3" s="111"/>
      <c r="BD3" s="111"/>
      <c r="BE3" s="111"/>
      <c r="BF3" s="111"/>
      <c r="BG3" s="111"/>
      <c r="BH3" s="111" t="s">
        <v>144</v>
      </c>
      <c r="BI3" s="111"/>
      <c r="BJ3" s="111"/>
      <c r="BK3" s="111"/>
      <c r="BL3" s="111"/>
      <c r="BM3" s="111"/>
      <c r="BN3" s="111"/>
      <c r="BO3" s="111"/>
      <c r="BP3" s="111"/>
      <c r="BQ3" s="111"/>
      <c r="BR3" s="111"/>
      <c r="BS3" s="111"/>
      <c r="BT3" s="111">
        <v>2017</v>
      </c>
      <c r="BU3" s="111" t="s">
        <v>448</v>
      </c>
      <c r="BV3" s="111" t="s">
        <v>463</v>
      </c>
      <c r="BW3" s="111" t="s">
        <v>464</v>
      </c>
      <c r="BX3" s="111" t="s">
        <v>464</v>
      </c>
      <c r="BY3" s="111" t="s">
        <v>464</v>
      </c>
      <c r="BZ3" s="111" t="s">
        <v>465</v>
      </c>
      <c r="CA3" s="111">
        <v>2</v>
      </c>
      <c r="CB3" s="111">
        <v>0</v>
      </c>
      <c r="CC3" s="111">
        <v>0</v>
      </c>
      <c r="CD3" s="111">
        <v>2</v>
      </c>
      <c r="CE3" s="111">
        <v>0</v>
      </c>
      <c r="CF3" s="111">
        <v>0</v>
      </c>
      <c r="CG3" s="111">
        <v>0</v>
      </c>
      <c r="CH3" s="111">
        <v>0</v>
      </c>
      <c r="CI3" s="111">
        <v>0</v>
      </c>
      <c r="CJ3" s="111">
        <v>0</v>
      </c>
      <c r="CK3" s="111">
        <v>2</v>
      </c>
      <c r="CL3" s="111">
        <v>0</v>
      </c>
      <c r="CM3" s="111">
        <v>0</v>
      </c>
      <c r="CN3" s="111" t="s">
        <v>5983</v>
      </c>
      <c r="CO3" s="111" t="s">
        <v>5984</v>
      </c>
      <c r="CP3" s="110"/>
      <c r="CQ3" s="111">
        <v>3</v>
      </c>
      <c r="CR3" s="111" t="s">
        <v>465</v>
      </c>
      <c r="CS3" s="111">
        <v>2</v>
      </c>
      <c r="CT3" s="111">
        <v>0</v>
      </c>
      <c r="CU3" s="111">
        <v>1</v>
      </c>
      <c r="CV3" s="111">
        <v>1</v>
      </c>
      <c r="CW3" s="111">
        <v>0</v>
      </c>
      <c r="CX3" s="111">
        <v>0</v>
      </c>
      <c r="CY3" s="111">
        <v>0</v>
      </c>
      <c r="CZ3" s="111">
        <v>0</v>
      </c>
      <c r="DA3" s="111">
        <v>0</v>
      </c>
      <c r="DB3" s="111">
        <v>0</v>
      </c>
      <c r="DC3" s="111">
        <v>2</v>
      </c>
      <c r="DD3" s="111">
        <v>0</v>
      </c>
      <c r="DE3" s="111">
        <v>0</v>
      </c>
      <c r="DF3" s="111" t="s">
        <v>5985</v>
      </c>
      <c r="DG3" s="110"/>
      <c r="DH3" s="110"/>
      <c r="DI3" s="111">
        <v>0</v>
      </c>
      <c r="DJ3" s="111">
        <v>1</v>
      </c>
      <c r="DK3" s="111">
        <v>0</v>
      </c>
      <c r="DL3" s="111">
        <v>2</v>
      </c>
      <c r="DM3" s="111"/>
      <c r="DN3" s="111"/>
      <c r="DO3" s="111"/>
      <c r="DP3" s="111"/>
      <c r="DQ3" s="111"/>
      <c r="DR3" s="111"/>
      <c r="DS3" s="111">
        <v>-2</v>
      </c>
      <c r="DT3" s="111"/>
      <c r="DU3" s="111"/>
      <c r="DV3" s="111"/>
      <c r="DW3" s="111"/>
      <c r="DX3" s="111"/>
      <c r="DY3" s="56"/>
      <c r="DZ3" s="59">
        <v>20</v>
      </c>
      <c r="EA3" s="59">
        <v>0</v>
      </c>
      <c r="EB3" s="59">
        <v>0</v>
      </c>
      <c r="EC3" s="59">
        <v>0</v>
      </c>
      <c r="ED3" s="59">
        <v>0</v>
      </c>
      <c r="EE3" s="56"/>
      <c r="EF3" s="56"/>
      <c r="EG3" s="56"/>
      <c r="EH3" s="56"/>
      <c r="EI3" s="56"/>
      <c r="EJ3" s="56"/>
      <c r="EK3" s="56"/>
      <c r="EL3" s="56"/>
      <c r="EM3" s="56"/>
      <c r="EN3" s="56"/>
      <c r="EO3" s="56"/>
      <c r="EP3" s="56"/>
      <c r="EQ3" s="56"/>
      <c r="ER3" s="56"/>
      <c r="ES3" s="56"/>
      <c r="ET3" s="56"/>
      <c r="EU3" s="56"/>
      <c r="EV3" s="169" t="b">
        <f t="shared" ref="EV3:EV64" si="0">IF(DZ3=BA3,TRUE,FALSE)</f>
        <v>1</v>
      </c>
    </row>
    <row r="4" spans="1:154" x14ac:dyDescent="0.2">
      <c r="A4" s="110" t="s">
        <v>5972</v>
      </c>
      <c r="B4" s="111"/>
      <c r="C4" s="111">
        <v>0</v>
      </c>
      <c r="D4" s="111">
        <v>1</v>
      </c>
      <c r="E4" s="111" t="s">
        <v>5986</v>
      </c>
      <c r="F4" s="111" t="s">
        <v>834</v>
      </c>
      <c r="G4" s="111"/>
      <c r="H4" s="111" t="s">
        <v>5987</v>
      </c>
      <c r="I4" s="111">
        <v>2</v>
      </c>
      <c r="J4" s="111" t="s">
        <v>5988</v>
      </c>
      <c r="K4" s="111" t="s">
        <v>5989</v>
      </c>
      <c r="L4" s="111" t="s">
        <v>447</v>
      </c>
      <c r="M4" s="111" t="s">
        <v>447</v>
      </c>
      <c r="N4" s="111">
        <v>1</v>
      </c>
      <c r="O4" s="111">
        <v>90</v>
      </c>
      <c r="P4" s="111">
        <v>53</v>
      </c>
      <c r="Q4" s="111" t="s">
        <v>5990</v>
      </c>
      <c r="R4" s="111" t="s">
        <v>5991</v>
      </c>
      <c r="S4" s="111" t="s">
        <v>5992</v>
      </c>
      <c r="T4" s="111" t="s">
        <v>5993</v>
      </c>
      <c r="U4" s="111" t="s">
        <v>5994</v>
      </c>
      <c r="V4" s="111" t="s">
        <v>5995</v>
      </c>
      <c r="W4" s="111" t="s">
        <v>153</v>
      </c>
      <c r="X4" s="111" t="s">
        <v>5996</v>
      </c>
      <c r="Y4" s="111" t="s">
        <v>546</v>
      </c>
      <c r="Z4" s="110"/>
      <c r="AA4" s="110" t="s">
        <v>452</v>
      </c>
      <c r="AB4" s="110"/>
      <c r="AC4" s="110"/>
      <c r="AD4" s="110"/>
      <c r="AE4" s="110"/>
      <c r="AF4" s="110"/>
      <c r="AG4" s="110"/>
      <c r="AH4" s="110"/>
      <c r="AI4" s="110"/>
      <c r="AJ4" s="110"/>
      <c r="AK4" s="110"/>
      <c r="AL4" s="110"/>
      <c r="AM4" s="110"/>
      <c r="AN4" s="110"/>
      <c r="AO4" s="110"/>
      <c r="AP4" s="110"/>
      <c r="AQ4" s="110"/>
      <c r="AR4" s="110"/>
      <c r="AS4" s="110"/>
      <c r="AT4" s="110" t="s">
        <v>153</v>
      </c>
      <c r="AU4" s="110"/>
      <c r="AV4" s="110"/>
      <c r="AW4" s="111">
        <v>1</v>
      </c>
      <c r="AX4" s="111"/>
      <c r="AY4" s="110"/>
      <c r="AZ4" s="111"/>
      <c r="BA4" s="111">
        <v>102</v>
      </c>
      <c r="BB4" s="111"/>
      <c r="BC4" s="111"/>
      <c r="BD4" s="111"/>
      <c r="BE4" s="111"/>
      <c r="BF4" s="111"/>
      <c r="BG4" s="111"/>
      <c r="BH4" s="111" t="s">
        <v>106</v>
      </c>
      <c r="BI4" s="111"/>
      <c r="BJ4" s="111"/>
      <c r="BK4" s="111"/>
      <c r="BL4" s="111"/>
      <c r="BM4" s="111"/>
      <c r="BN4" s="111"/>
      <c r="BO4" s="111"/>
      <c r="BP4" s="111"/>
      <c r="BQ4" s="111" t="s">
        <v>462</v>
      </c>
      <c r="BR4" s="111"/>
      <c r="BS4" s="111"/>
      <c r="BT4" s="111">
        <v>2017</v>
      </c>
      <c r="BU4" s="111" t="s">
        <v>5989</v>
      </c>
      <c r="BV4" s="111" t="s">
        <v>501</v>
      </c>
      <c r="BW4" s="111" t="s">
        <v>464</v>
      </c>
      <c r="BX4" s="111" t="s">
        <v>464</v>
      </c>
      <c r="BY4" s="111" t="s">
        <v>464</v>
      </c>
      <c r="BZ4" s="111" t="s">
        <v>465</v>
      </c>
      <c r="CA4" s="111">
        <v>0</v>
      </c>
      <c r="CB4" s="111">
        <v>0</v>
      </c>
      <c r="CC4" s="111">
        <v>0</v>
      </c>
      <c r="CD4" s="111">
        <v>0</v>
      </c>
      <c r="CE4" s="111">
        <v>0</v>
      </c>
      <c r="CF4" s="111">
        <v>0</v>
      </c>
      <c r="CG4" s="111">
        <v>0</v>
      </c>
      <c r="CH4" s="111">
        <v>0</v>
      </c>
      <c r="CI4" s="111">
        <v>0</v>
      </c>
      <c r="CJ4" s="111">
        <v>0</v>
      </c>
      <c r="CK4" s="111">
        <v>0</v>
      </c>
      <c r="CL4" s="111">
        <v>0</v>
      </c>
      <c r="CM4" s="111">
        <v>0</v>
      </c>
      <c r="CN4" s="111" t="s">
        <v>153</v>
      </c>
      <c r="CO4" s="111" t="s">
        <v>153</v>
      </c>
      <c r="CP4" s="110"/>
      <c r="CQ4" s="111">
        <v>0</v>
      </c>
      <c r="CR4" s="111" t="s">
        <v>465</v>
      </c>
      <c r="CS4" s="111">
        <v>0</v>
      </c>
      <c r="CT4" s="111">
        <v>0</v>
      </c>
      <c r="CU4" s="111">
        <v>0</v>
      </c>
      <c r="CV4" s="111">
        <v>0</v>
      </c>
      <c r="CW4" s="111">
        <v>0</v>
      </c>
      <c r="CX4" s="111">
        <v>0</v>
      </c>
      <c r="CY4" s="111">
        <v>0</v>
      </c>
      <c r="CZ4" s="111">
        <v>0</v>
      </c>
      <c r="DA4" s="111">
        <v>0</v>
      </c>
      <c r="DB4" s="111">
        <v>0</v>
      </c>
      <c r="DC4" s="111">
        <v>0</v>
      </c>
      <c r="DD4" s="111">
        <v>0</v>
      </c>
      <c r="DE4" s="111">
        <v>0</v>
      </c>
      <c r="DF4" s="111" t="s">
        <v>153</v>
      </c>
      <c r="DG4" s="110"/>
      <c r="DH4" s="110"/>
      <c r="DI4" s="111">
        <v>0</v>
      </c>
      <c r="DJ4" s="111">
        <v>1</v>
      </c>
      <c r="DK4" s="111">
        <v>1</v>
      </c>
      <c r="DL4" s="111">
        <v>0</v>
      </c>
      <c r="DM4" s="111"/>
      <c r="DN4" s="111"/>
      <c r="DO4" s="111"/>
      <c r="DP4" s="111"/>
      <c r="DQ4" s="111"/>
      <c r="DR4" s="111"/>
      <c r="DS4" s="111">
        <v>1</v>
      </c>
      <c r="DT4" s="111"/>
      <c r="DU4" s="111"/>
      <c r="DV4" s="111"/>
      <c r="DW4" s="111"/>
      <c r="DX4" s="111"/>
      <c r="DY4" s="56"/>
      <c r="DZ4" s="59">
        <v>102</v>
      </c>
      <c r="EA4" s="59">
        <v>0</v>
      </c>
      <c r="EB4" s="59">
        <v>0</v>
      </c>
      <c r="EC4" s="59">
        <v>0</v>
      </c>
      <c r="ED4" s="59">
        <v>0</v>
      </c>
      <c r="EE4" s="59">
        <v>0</v>
      </c>
      <c r="EF4" s="59">
        <v>0</v>
      </c>
      <c r="EG4" s="59">
        <v>0</v>
      </c>
      <c r="EH4" s="59">
        <v>0</v>
      </c>
      <c r="EI4" s="59">
        <v>0</v>
      </c>
      <c r="EJ4" s="59">
        <v>0</v>
      </c>
      <c r="EK4" s="59">
        <v>0</v>
      </c>
      <c r="EL4" s="59">
        <v>0</v>
      </c>
      <c r="EM4" s="59">
        <v>0</v>
      </c>
      <c r="EN4" s="59">
        <v>0</v>
      </c>
      <c r="EO4" s="59">
        <v>0</v>
      </c>
      <c r="EP4" s="59">
        <v>0</v>
      </c>
      <c r="EQ4" s="59">
        <v>0</v>
      </c>
      <c r="ER4" s="59">
        <v>0</v>
      </c>
      <c r="ES4" s="59">
        <v>0</v>
      </c>
      <c r="ET4" s="59">
        <v>0</v>
      </c>
      <c r="EU4" s="56"/>
      <c r="EV4" s="169" t="b">
        <f t="shared" si="0"/>
        <v>1</v>
      </c>
    </row>
    <row r="5" spans="1:154" x14ac:dyDescent="0.2">
      <c r="A5" s="110" t="s">
        <v>5972</v>
      </c>
      <c r="B5" s="111"/>
      <c r="C5" s="111">
        <v>1</v>
      </c>
      <c r="D5" s="111">
        <v>0</v>
      </c>
      <c r="E5" s="111" t="s">
        <v>5986</v>
      </c>
      <c r="F5" s="111" t="s">
        <v>834</v>
      </c>
      <c r="G5" s="111"/>
      <c r="H5" s="111" t="s">
        <v>5987</v>
      </c>
      <c r="I5" s="111">
        <v>2</v>
      </c>
      <c r="J5" s="111" t="s">
        <v>5988</v>
      </c>
      <c r="K5" s="111" t="s">
        <v>5989</v>
      </c>
      <c r="L5" s="111" t="s">
        <v>447</v>
      </c>
      <c r="M5" s="111" t="s">
        <v>447</v>
      </c>
      <c r="N5" s="111">
        <v>1</v>
      </c>
      <c r="O5" s="111">
        <v>90</v>
      </c>
      <c r="P5" s="111">
        <v>53</v>
      </c>
      <c r="Q5" s="111" t="s">
        <v>153</v>
      </c>
      <c r="R5" s="111" t="s">
        <v>153</v>
      </c>
      <c r="S5" s="111" t="s">
        <v>153</v>
      </c>
      <c r="T5" s="111" t="s">
        <v>5993</v>
      </c>
      <c r="U5" s="111" t="s">
        <v>153</v>
      </c>
      <c r="V5" s="111" t="s">
        <v>153</v>
      </c>
      <c r="W5" s="111" t="s">
        <v>153</v>
      </c>
      <c r="X5" s="111" t="s">
        <v>153</v>
      </c>
      <c r="Y5" s="111" t="s">
        <v>153</v>
      </c>
      <c r="Z5" s="110"/>
      <c r="AA5" s="110" t="s">
        <v>452</v>
      </c>
      <c r="AB5" s="110"/>
      <c r="AC5" s="110"/>
      <c r="AD5" s="110"/>
      <c r="AE5" s="110"/>
      <c r="AF5" s="110"/>
      <c r="AG5" s="110"/>
      <c r="AH5" s="110"/>
      <c r="AI5" s="110"/>
      <c r="AJ5" s="110"/>
      <c r="AK5" s="110"/>
      <c r="AL5" s="110"/>
      <c r="AM5" s="110"/>
      <c r="AN5" s="110"/>
      <c r="AO5" s="110"/>
      <c r="AP5" s="110"/>
      <c r="AQ5" s="110"/>
      <c r="AR5" s="110"/>
      <c r="AS5" s="110"/>
      <c r="AT5" s="110" t="s">
        <v>153</v>
      </c>
      <c r="AU5" s="110"/>
      <c r="AV5" s="110"/>
      <c r="AW5" s="111">
        <v>1</v>
      </c>
      <c r="AX5" s="111"/>
      <c r="AY5" s="110"/>
      <c r="AZ5" s="111"/>
      <c r="BA5" s="111">
        <v>102</v>
      </c>
      <c r="BB5" s="111"/>
      <c r="BC5" s="111"/>
      <c r="BD5" s="111"/>
      <c r="BE5" s="111"/>
      <c r="BF5" s="111"/>
      <c r="BG5" s="111"/>
      <c r="BH5" s="111" t="s">
        <v>106</v>
      </c>
      <c r="BI5" s="111"/>
      <c r="BJ5" s="111"/>
      <c r="BK5" s="111"/>
      <c r="BL5" s="111"/>
      <c r="BM5" s="111"/>
      <c r="BN5" s="111"/>
      <c r="BO5" s="111"/>
      <c r="BP5" s="111"/>
      <c r="BQ5" s="111"/>
      <c r="BR5" s="111"/>
      <c r="BS5" s="111"/>
      <c r="BT5" s="111">
        <v>2017</v>
      </c>
      <c r="BU5" s="111" t="s">
        <v>5989</v>
      </c>
      <c r="BV5" s="111" t="s">
        <v>501</v>
      </c>
      <c r="BW5" s="111" t="s">
        <v>464</v>
      </c>
      <c r="BX5" s="111" t="s">
        <v>464</v>
      </c>
      <c r="BY5" s="111" t="s">
        <v>464</v>
      </c>
      <c r="BZ5" s="111" t="s">
        <v>465</v>
      </c>
      <c r="CA5" s="111">
        <v>0</v>
      </c>
      <c r="CB5" s="111">
        <v>0</v>
      </c>
      <c r="CC5" s="111">
        <v>0</v>
      </c>
      <c r="CD5" s="111">
        <v>0</v>
      </c>
      <c r="CE5" s="111">
        <v>0</v>
      </c>
      <c r="CF5" s="111">
        <v>0</v>
      </c>
      <c r="CG5" s="111">
        <v>0</v>
      </c>
      <c r="CH5" s="111">
        <v>0</v>
      </c>
      <c r="CI5" s="111">
        <v>0</v>
      </c>
      <c r="CJ5" s="111">
        <v>0</v>
      </c>
      <c r="CK5" s="111">
        <v>0</v>
      </c>
      <c r="CL5" s="111">
        <v>0</v>
      </c>
      <c r="CM5" s="111">
        <v>0</v>
      </c>
      <c r="CN5" s="111" t="s">
        <v>153</v>
      </c>
      <c r="CO5" s="111" t="s">
        <v>153</v>
      </c>
      <c r="CP5" s="110"/>
      <c r="CQ5" s="111">
        <v>0</v>
      </c>
      <c r="CR5" s="111" t="s">
        <v>465</v>
      </c>
      <c r="CS5" s="111">
        <v>0</v>
      </c>
      <c r="CT5" s="111">
        <v>0</v>
      </c>
      <c r="CU5" s="111">
        <v>0</v>
      </c>
      <c r="CV5" s="111">
        <v>0</v>
      </c>
      <c r="CW5" s="111">
        <v>0</v>
      </c>
      <c r="CX5" s="111">
        <v>0</v>
      </c>
      <c r="CY5" s="111">
        <v>0</v>
      </c>
      <c r="CZ5" s="111">
        <v>0</v>
      </c>
      <c r="DA5" s="111">
        <v>0</v>
      </c>
      <c r="DB5" s="111">
        <v>0</v>
      </c>
      <c r="DC5" s="111">
        <v>0</v>
      </c>
      <c r="DD5" s="111">
        <v>0</v>
      </c>
      <c r="DE5" s="111">
        <v>0</v>
      </c>
      <c r="DF5" s="111" t="s">
        <v>153</v>
      </c>
      <c r="DG5" s="110"/>
      <c r="DH5" s="110"/>
      <c r="DI5" s="111">
        <v>0</v>
      </c>
      <c r="DJ5" s="111">
        <v>1</v>
      </c>
      <c r="DK5" s="111">
        <v>1</v>
      </c>
      <c r="DL5" s="111">
        <v>0</v>
      </c>
      <c r="DM5" s="111"/>
      <c r="DN5" s="111"/>
      <c r="DO5" s="111"/>
      <c r="DP5" s="111"/>
      <c r="DQ5" s="111"/>
      <c r="DR5" s="111"/>
      <c r="DS5" s="111">
        <v>1</v>
      </c>
      <c r="DT5" s="111"/>
      <c r="DU5" s="111"/>
      <c r="DV5" s="111"/>
      <c r="DW5" s="111"/>
      <c r="DX5" s="111"/>
      <c r="DY5" s="56"/>
      <c r="DZ5" s="59">
        <v>102</v>
      </c>
      <c r="EA5" s="59">
        <v>0</v>
      </c>
      <c r="EB5" s="59">
        <v>0</v>
      </c>
      <c r="EC5" s="59">
        <v>0</v>
      </c>
      <c r="ED5" s="59">
        <v>0</v>
      </c>
      <c r="EE5" s="56"/>
      <c r="EF5" s="56"/>
      <c r="EG5" s="56"/>
      <c r="EH5" s="56"/>
      <c r="EI5" s="56"/>
      <c r="EJ5" s="56"/>
      <c r="EK5" s="56"/>
      <c r="EL5" s="56"/>
      <c r="EM5" s="56"/>
      <c r="EN5" s="56"/>
      <c r="EO5" s="56"/>
      <c r="EP5" s="56"/>
      <c r="EQ5" s="56"/>
      <c r="ER5" s="56"/>
      <c r="ES5" s="56"/>
      <c r="ET5" s="56"/>
      <c r="EU5" s="56"/>
      <c r="EV5" s="169" t="b">
        <f t="shared" si="0"/>
        <v>1</v>
      </c>
    </row>
    <row r="6" spans="1:154" x14ac:dyDescent="0.2">
      <c r="A6" s="110" t="s">
        <v>5972</v>
      </c>
      <c r="B6" s="111"/>
      <c r="C6" s="111">
        <v>0</v>
      </c>
      <c r="D6" s="111">
        <v>1</v>
      </c>
      <c r="E6" s="111" t="s">
        <v>5997</v>
      </c>
      <c r="F6" s="111" t="s">
        <v>1181</v>
      </c>
      <c r="G6" s="111"/>
      <c r="H6" s="111" t="s">
        <v>5998</v>
      </c>
      <c r="I6" s="111">
        <v>2</v>
      </c>
      <c r="J6" s="111" t="s">
        <v>5999</v>
      </c>
      <c r="K6" s="111" t="s">
        <v>5989</v>
      </c>
      <c r="L6" s="111" t="s">
        <v>447</v>
      </c>
      <c r="M6" s="111" t="s">
        <v>447</v>
      </c>
      <c r="N6" s="111">
        <v>1</v>
      </c>
      <c r="O6" s="111">
        <v>308</v>
      </c>
      <c r="P6" s="111">
        <v>179</v>
      </c>
      <c r="Q6" s="111" t="s">
        <v>153</v>
      </c>
      <c r="R6" s="111" t="s">
        <v>153</v>
      </c>
      <c r="S6" s="111" t="s">
        <v>6000</v>
      </c>
      <c r="T6" s="111" t="s">
        <v>1286</v>
      </c>
      <c r="U6" s="111" t="s">
        <v>6001</v>
      </c>
      <c r="V6" s="111" t="s">
        <v>6002</v>
      </c>
      <c r="W6" s="111" t="s">
        <v>153</v>
      </c>
      <c r="X6" s="111" t="s">
        <v>6003</v>
      </c>
      <c r="Y6" s="111" t="s">
        <v>6004</v>
      </c>
      <c r="Z6" s="110"/>
      <c r="AA6" s="110" t="s">
        <v>452</v>
      </c>
      <c r="AB6" s="110"/>
      <c r="AC6" s="110"/>
      <c r="AD6" s="110"/>
      <c r="AE6" s="110"/>
      <c r="AF6" s="110"/>
      <c r="AG6" s="110"/>
      <c r="AH6" s="110"/>
      <c r="AI6" s="110"/>
      <c r="AJ6" s="110"/>
      <c r="AK6" s="110"/>
      <c r="AL6" s="110"/>
      <c r="AM6" s="110"/>
      <c r="AN6" s="110"/>
      <c r="AO6" s="110"/>
      <c r="AP6" s="110"/>
      <c r="AQ6" s="110"/>
      <c r="AR6" s="110"/>
      <c r="AS6" s="110"/>
      <c r="AT6" s="110" t="s">
        <v>153</v>
      </c>
      <c r="AU6" s="110"/>
      <c r="AV6" s="110"/>
      <c r="AW6" s="111"/>
      <c r="AX6" s="111"/>
      <c r="AY6" s="110"/>
      <c r="AZ6" s="111"/>
      <c r="BA6" s="111">
        <v>167</v>
      </c>
      <c r="BB6" s="111"/>
      <c r="BC6" s="111"/>
      <c r="BD6" s="111"/>
      <c r="BE6" s="111"/>
      <c r="BF6" s="111"/>
      <c r="BG6" s="111"/>
      <c r="BH6" s="111" t="s">
        <v>680</v>
      </c>
      <c r="BI6" s="111"/>
      <c r="BJ6" s="111"/>
      <c r="BK6" s="111"/>
      <c r="BL6" s="111"/>
      <c r="BM6" s="111"/>
      <c r="BN6" s="111"/>
      <c r="BO6" s="111"/>
      <c r="BP6" s="111"/>
      <c r="BQ6" s="111" t="s">
        <v>462</v>
      </c>
      <c r="BR6" s="111"/>
      <c r="BS6" s="111"/>
      <c r="BT6" s="111">
        <v>2017</v>
      </c>
      <c r="BU6" s="111" t="s">
        <v>5989</v>
      </c>
      <c r="BV6" s="111" t="s">
        <v>501</v>
      </c>
      <c r="BW6" s="111" t="s">
        <v>501</v>
      </c>
      <c r="BX6" s="111" t="s">
        <v>464</v>
      </c>
      <c r="BY6" s="111" t="s">
        <v>464</v>
      </c>
      <c r="BZ6" s="111" t="s">
        <v>465</v>
      </c>
      <c r="CA6" s="111">
        <v>2</v>
      </c>
      <c r="CB6" s="111">
        <v>0</v>
      </c>
      <c r="CC6" s="111">
        <v>0</v>
      </c>
      <c r="CD6" s="111">
        <v>2</v>
      </c>
      <c r="CE6" s="111">
        <v>0</v>
      </c>
      <c r="CF6" s="111">
        <v>0</v>
      </c>
      <c r="CG6" s="111">
        <v>2</v>
      </c>
      <c r="CH6" s="111">
        <v>0</v>
      </c>
      <c r="CI6" s="111">
        <v>0</v>
      </c>
      <c r="CJ6" s="111">
        <v>0</v>
      </c>
      <c r="CK6" s="111">
        <v>0</v>
      </c>
      <c r="CL6" s="111">
        <v>0</v>
      </c>
      <c r="CM6" s="111">
        <v>0</v>
      </c>
      <c r="CN6" s="111" t="s">
        <v>6005</v>
      </c>
      <c r="CO6" s="111" t="s">
        <v>153</v>
      </c>
      <c r="CP6" s="110"/>
      <c r="CQ6" s="111">
        <v>0</v>
      </c>
      <c r="CR6" s="111" t="s">
        <v>465</v>
      </c>
      <c r="CS6" s="111">
        <v>2</v>
      </c>
      <c r="CT6" s="111">
        <v>0</v>
      </c>
      <c r="CU6" s="111">
        <v>0</v>
      </c>
      <c r="CV6" s="111">
        <v>2</v>
      </c>
      <c r="CW6" s="111">
        <v>1</v>
      </c>
      <c r="CX6" s="111">
        <v>0</v>
      </c>
      <c r="CY6" s="111">
        <v>1</v>
      </c>
      <c r="CZ6" s="111">
        <v>0</v>
      </c>
      <c r="DA6" s="111">
        <v>0</v>
      </c>
      <c r="DB6" s="111">
        <v>0</v>
      </c>
      <c r="DC6" s="111">
        <v>0</v>
      </c>
      <c r="DD6" s="111">
        <v>0</v>
      </c>
      <c r="DE6" s="111">
        <v>0</v>
      </c>
      <c r="DF6" s="111" t="s">
        <v>6005</v>
      </c>
      <c r="DG6" s="110"/>
      <c r="DH6" s="110"/>
      <c r="DI6" s="111">
        <v>0</v>
      </c>
      <c r="DJ6" s="111">
        <v>3</v>
      </c>
      <c r="DK6" s="111">
        <v>0</v>
      </c>
      <c r="DL6" s="111">
        <v>0</v>
      </c>
      <c r="DM6" s="111"/>
      <c r="DN6" s="111"/>
      <c r="DO6" s="111"/>
      <c r="DP6" s="111"/>
      <c r="DQ6" s="111"/>
      <c r="DR6" s="111"/>
      <c r="DS6" s="111"/>
      <c r="DT6" s="111"/>
      <c r="DU6" s="111"/>
      <c r="DV6" s="111"/>
      <c r="DW6" s="111"/>
      <c r="DX6" s="111"/>
      <c r="DY6" s="56"/>
      <c r="DZ6" s="59">
        <v>167</v>
      </c>
      <c r="EA6" s="59">
        <v>0</v>
      </c>
      <c r="EB6" s="59">
        <v>0</v>
      </c>
      <c r="EC6" s="59">
        <v>0</v>
      </c>
      <c r="ED6" s="59">
        <v>0</v>
      </c>
      <c r="EE6" s="59">
        <v>2</v>
      </c>
      <c r="EF6" s="59">
        <v>0</v>
      </c>
      <c r="EG6" s="59">
        <v>1</v>
      </c>
      <c r="EH6" s="59">
        <v>0</v>
      </c>
      <c r="EI6" s="59">
        <v>1</v>
      </c>
      <c r="EJ6" s="59">
        <v>2</v>
      </c>
      <c r="EK6" s="59">
        <v>1</v>
      </c>
      <c r="EL6" s="59">
        <v>0</v>
      </c>
      <c r="EM6" s="59">
        <v>1</v>
      </c>
      <c r="EN6" s="59">
        <v>0</v>
      </c>
      <c r="EO6" s="59">
        <v>0</v>
      </c>
      <c r="EP6" s="59">
        <v>0</v>
      </c>
      <c r="EQ6" s="59">
        <v>0</v>
      </c>
      <c r="ER6" s="59">
        <v>0</v>
      </c>
      <c r="ES6" s="59">
        <v>0</v>
      </c>
      <c r="ET6" s="59">
        <v>0</v>
      </c>
      <c r="EU6" s="56"/>
      <c r="EV6" s="169" t="b">
        <f t="shared" si="0"/>
        <v>1</v>
      </c>
    </row>
    <row r="7" spans="1:154" x14ac:dyDescent="0.2">
      <c r="A7" s="110" t="s">
        <v>5972</v>
      </c>
      <c r="B7" s="111"/>
      <c r="C7" s="111">
        <v>1</v>
      </c>
      <c r="D7" s="111">
        <v>0</v>
      </c>
      <c r="E7" s="111" t="s">
        <v>5997</v>
      </c>
      <c r="F7" s="111" t="s">
        <v>1181</v>
      </c>
      <c r="G7" s="111"/>
      <c r="H7" s="111" t="s">
        <v>5998</v>
      </c>
      <c r="I7" s="111">
        <v>2</v>
      </c>
      <c r="J7" s="111" t="s">
        <v>5999</v>
      </c>
      <c r="K7" s="111" t="s">
        <v>5989</v>
      </c>
      <c r="L7" s="111" t="s">
        <v>447</v>
      </c>
      <c r="M7" s="111" t="s">
        <v>447</v>
      </c>
      <c r="N7" s="111">
        <v>1</v>
      </c>
      <c r="O7" s="111">
        <v>308</v>
      </c>
      <c r="P7" s="111">
        <v>179</v>
      </c>
      <c r="Q7" s="111" t="s">
        <v>153</v>
      </c>
      <c r="R7" s="111" t="s">
        <v>153</v>
      </c>
      <c r="S7" s="111" t="s">
        <v>153</v>
      </c>
      <c r="T7" s="111" t="s">
        <v>1286</v>
      </c>
      <c r="U7" s="111" t="s">
        <v>153</v>
      </c>
      <c r="V7" s="111" t="s">
        <v>153</v>
      </c>
      <c r="W7" s="111" t="s">
        <v>153</v>
      </c>
      <c r="X7" s="111" t="s">
        <v>153</v>
      </c>
      <c r="Y7" s="111" t="s">
        <v>153</v>
      </c>
      <c r="Z7" s="110"/>
      <c r="AA7" s="110" t="s">
        <v>452</v>
      </c>
      <c r="AB7" s="110"/>
      <c r="AC7" s="110"/>
      <c r="AD7" s="110"/>
      <c r="AE7" s="110"/>
      <c r="AF7" s="110"/>
      <c r="AG7" s="110"/>
      <c r="AH7" s="110"/>
      <c r="AI7" s="110"/>
      <c r="AJ7" s="110"/>
      <c r="AK7" s="110"/>
      <c r="AL7" s="110"/>
      <c r="AM7" s="110"/>
      <c r="AN7" s="110"/>
      <c r="AO7" s="110"/>
      <c r="AP7" s="110"/>
      <c r="AQ7" s="110"/>
      <c r="AR7" s="110"/>
      <c r="AS7" s="110"/>
      <c r="AT7" s="110" t="s">
        <v>153</v>
      </c>
      <c r="AU7" s="110"/>
      <c r="AV7" s="110"/>
      <c r="AW7" s="111"/>
      <c r="AX7" s="111"/>
      <c r="AY7" s="110"/>
      <c r="AZ7" s="111"/>
      <c r="BA7" s="111">
        <v>167</v>
      </c>
      <c r="BB7" s="111"/>
      <c r="BC7" s="111"/>
      <c r="BD7" s="111"/>
      <c r="BE7" s="111"/>
      <c r="BF7" s="111"/>
      <c r="BG7" s="111"/>
      <c r="BH7" s="111" t="s">
        <v>680</v>
      </c>
      <c r="BI7" s="111"/>
      <c r="BJ7" s="111"/>
      <c r="BK7" s="111"/>
      <c r="BL7" s="111"/>
      <c r="BM7" s="111"/>
      <c r="BN7" s="111"/>
      <c r="BO7" s="111"/>
      <c r="BP7" s="111"/>
      <c r="BQ7" s="111"/>
      <c r="BR7" s="111"/>
      <c r="BS7" s="111"/>
      <c r="BT7" s="111">
        <v>2017</v>
      </c>
      <c r="BU7" s="111" t="s">
        <v>5989</v>
      </c>
      <c r="BV7" s="111" t="s">
        <v>501</v>
      </c>
      <c r="BW7" s="111" t="s">
        <v>501</v>
      </c>
      <c r="BX7" s="111" t="s">
        <v>464</v>
      </c>
      <c r="BY7" s="111" t="s">
        <v>464</v>
      </c>
      <c r="BZ7" s="111" t="s">
        <v>465</v>
      </c>
      <c r="CA7" s="111">
        <v>2</v>
      </c>
      <c r="CB7" s="111">
        <v>0</v>
      </c>
      <c r="CC7" s="111">
        <v>0</v>
      </c>
      <c r="CD7" s="111">
        <v>2</v>
      </c>
      <c r="CE7" s="111">
        <v>0</v>
      </c>
      <c r="CF7" s="111">
        <v>0</v>
      </c>
      <c r="CG7" s="111">
        <v>2</v>
      </c>
      <c r="CH7" s="111">
        <v>0</v>
      </c>
      <c r="CI7" s="111">
        <v>0</v>
      </c>
      <c r="CJ7" s="111">
        <v>0</v>
      </c>
      <c r="CK7" s="111">
        <v>0</v>
      </c>
      <c r="CL7" s="111">
        <v>0</v>
      </c>
      <c r="CM7" s="111">
        <v>0</v>
      </c>
      <c r="CN7" s="111" t="s">
        <v>6005</v>
      </c>
      <c r="CO7" s="111" t="s">
        <v>153</v>
      </c>
      <c r="CP7" s="110"/>
      <c r="CQ7" s="111">
        <v>0</v>
      </c>
      <c r="CR7" s="111" t="s">
        <v>465</v>
      </c>
      <c r="CS7" s="111">
        <v>2</v>
      </c>
      <c r="CT7" s="111">
        <v>0</v>
      </c>
      <c r="CU7" s="111">
        <v>0</v>
      </c>
      <c r="CV7" s="111">
        <v>2</v>
      </c>
      <c r="CW7" s="111">
        <v>1</v>
      </c>
      <c r="CX7" s="111">
        <v>0</v>
      </c>
      <c r="CY7" s="111">
        <v>1</v>
      </c>
      <c r="CZ7" s="111">
        <v>0</v>
      </c>
      <c r="DA7" s="111">
        <v>0</v>
      </c>
      <c r="DB7" s="111">
        <v>0</v>
      </c>
      <c r="DC7" s="111">
        <v>0</v>
      </c>
      <c r="DD7" s="111">
        <v>0</v>
      </c>
      <c r="DE7" s="111">
        <v>0</v>
      </c>
      <c r="DF7" s="111" t="s">
        <v>6005</v>
      </c>
      <c r="DG7" s="110"/>
      <c r="DH7" s="110"/>
      <c r="DI7" s="111">
        <v>0</v>
      </c>
      <c r="DJ7" s="111">
        <v>3</v>
      </c>
      <c r="DK7" s="111">
        <v>0</v>
      </c>
      <c r="DL7" s="111">
        <v>0</v>
      </c>
      <c r="DM7" s="111"/>
      <c r="DN7" s="111"/>
      <c r="DO7" s="111"/>
      <c r="DP7" s="111"/>
      <c r="DQ7" s="111"/>
      <c r="DR7" s="111"/>
      <c r="DS7" s="111"/>
      <c r="DT7" s="111"/>
      <c r="DU7" s="111"/>
      <c r="DV7" s="111"/>
      <c r="DW7" s="111"/>
      <c r="DX7" s="111"/>
      <c r="DY7" s="56"/>
      <c r="DZ7" s="59">
        <v>167</v>
      </c>
      <c r="EA7" s="59">
        <v>0</v>
      </c>
      <c r="EB7" s="59">
        <v>0</v>
      </c>
      <c r="EC7" s="59">
        <v>0</v>
      </c>
      <c r="ED7" s="59">
        <v>0</v>
      </c>
      <c r="EE7" s="56"/>
      <c r="EF7" s="56"/>
      <c r="EG7" s="56"/>
      <c r="EH7" s="56"/>
      <c r="EI7" s="56"/>
      <c r="EJ7" s="56"/>
      <c r="EK7" s="56"/>
      <c r="EL7" s="56"/>
      <c r="EM7" s="56"/>
      <c r="EN7" s="56"/>
      <c r="EO7" s="56"/>
      <c r="EP7" s="56"/>
      <c r="EQ7" s="56"/>
      <c r="ER7" s="56"/>
      <c r="ES7" s="56"/>
      <c r="ET7" s="56"/>
      <c r="EU7" s="56"/>
      <c r="EV7" s="169" t="b">
        <f t="shared" si="0"/>
        <v>1</v>
      </c>
    </row>
    <row r="8" spans="1:154" x14ac:dyDescent="0.2">
      <c r="A8" s="110" t="s">
        <v>5972</v>
      </c>
      <c r="B8" s="111"/>
      <c r="C8" s="111">
        <v>0</v>
      </c>
      <c r="D8" s="111">
        <v>1</v>
      </c>
      <c r="E8" s="111" t="s">
        <v>6006</v>
      </c>
      <c r="F8" s="111" t="s">
        <v>727</v>
      </c>
      <c r="G8" s="111"/>
      <c r="H8" s="111" t="s">
        <v>6007</v>
      </c>
      <c r="I8" s="111">
        <v>2</v>
      </c>
      <c r="J8" s="111" t="s">
        <v>6008</v>
      </c>
      <c r="K8" s="111" t="s">
        <v>5989</v>
      </c>
      <c r="L8" s="111" t="s">
        <v>447</v>
      </c>
      <c r="M8" s="111" t="s">
        <v>447</v>
      </c>
      <c r="N8" s="111">
        <v>1</v>
      </c>
      <c r="O8" s="111">
        <v>133</v>
      </c>
      <c r="P8" s="111">
        <v>4</v>
      </c>
      <c r="Q8" s="111" t="s">
        <v>153</v>
      </c>
      <c r="R8" s="111" t="s">
        <v>153</v>
      </c>
      <c r="S8" s="111" t="s">
        <v>6009</v>
      </c>
      <c r="T8" s="111" t="s">
        <v>6010</v>
      </c>
      <c r="U8" s="111" t="s">
        <v>6011</v>
      </c>
      <c r="V8" s="111" t="s">
        <v>6012</v>
      </c>
      <c r="W8" s="111" t="s">
        <v>153</v>
      </c>
      <c r="X8" s="111" t="s">
        <v>6013</v>
      </c>
      <c r="Y8" s="111" t="s">
        <v>962</v>
      </c>
      <c r="Z8" s="110"/>
      <c r="AA8" s="110" t="s">
        <v>452</v>
      </c>
      <c r="AB8" s="110"/>
      <c r="AC8" s="110"/>
      <c r="AD8" s="110"/>
      <c r="AE8" s="110"/>
      <c r="AF8" s="110"/>
      <c r="AG8" s="110"/>
      <c r="AH8" s="110"/>
      <c r="AI8" s="110"/>
      <c r="AJ8" s="110"/>
      <c r="AK8" s="110"/>
      <c r="AL8" s="110"/>
      <c r="AM8" s="110"/>
      <c r="AN8" s="110"/>
      <c r="AO8" s="110"/>
      <c r="AP8" s="110"/>
      <c r="AQ8" s="110"/>
      <c r="AR8" s="110"/>
      <c r="AS8" s="110"/>
      <c r="AT8" s="110" t="s">
        <v>153</v>
      </c>
      <c r="AU8" s="110"/>
      <c r="AV8" s="110"/>
      <c r="AW8" s="111"/>
      <c r="AX8" s="111"/>
      <c r="AY8" s="110"/>
      <c r="AZ8" s="111"/>
      <c r="BA8" s="111">
        <v>185</v>
      </c>
      <c r="BB8" s="111"/>
      <c r="BC8" s="111"/>
      <c r="BD8" s="111"/>
      <c r="BE8" s="111"/>
      <c r="BF8" s="111"/>
      <c r="BG8" s="111"/>
      <c r="BH8" s="111" t="s">
        <v>533</v>
      </c>
      <c r="BI8" s="111"/>
      <c r="BJ8" s="111"/>
      <c r="BK8" s="111"/>
      <c r="BL8" s="111"/>
      <c r="BM8" s="111"/>
      <c r="BN8" s="111"/>
      <c r="BO8" s="111"/>
      <c r="BP8" s="111"/>
      <c r="BQ8" s="111" t="s">
        <v>462</v>
      </c>
      <c r="BR8" s="111"/>
      <c r="BS8" s="111"/>
      <c r="BT8" s="111">
        <v>2017</v>
      </c>
      <c r="BU8" s="111" t="s">
        <v>5989</v>
      </c>
      <c r="BV8" s="111" t="s">
        <v>464</v>
      </c>
      <c r="BW8" s="111" t="s">
        <v>464</v>
      </c>
      <c r="BX8" s="111" t="s">
        <v>464</v>
      </c>
      <c r="BY8" s="111" t="s">
        <v>464</v>
      </c>
      <c r="BZ8" s="111" t="s">
        <v>465</v>
      </c>
      <c r="CA8" s="111">
        <v>1</v>
      </c>
      <c r="CB8" s="111">
        <v>0</v>
      </c>
      <c r="CC8" s="111">
        <v>1</v>
      </c>
      <c r="CD8" s="111">
        <v>0</v>
      </c>
      <c r="CE8" s="111">
        <v>1</v>
      </c>
      <c r="CF8" s="111">
        <v>0</v>
      </c>
      <c r="CG8" s="111">
        <v>0</v>
      </c>
      <c r="CH8" s="111">
        <v>0</v>
      </c>
      <c r="CI8" s="111">
        <v>0</v>
      </c>
      <c r="CJ8" s="111">
        <v>0</v>
      </c>
      <c r="CK8" s="111">
        <v>0</v>
      </c>
      <c r="CL8" s="111">
        <v>0</v>
      </c>
      <c r="CM8" s="111">
        <v>0</v>
      </c>
      <c r="CN8" s="111" t="s">
        <v>153</v>
      </c>
      <c r="CO8" s="111" t="s">
        <v>153</v>
      </c>
      <c r="CP8" s="110"/>
      <c r="CQ8" s="111">
        <v>0</v>
      </c>
      <c r="CR8" s="111" t="s">
        <v>465</v>
      </c>
      <c r="CS8" s="111">
        <v>0</v>
      </c>
      <c r="CT8" s="111">
        <v>0</v>
      </c>
      <c r="CU8" s="111">
        <v>0</v>
      </c>
      <c r="CV8" s="111">
        <v>0</v>
      </c>
      <c r="CW8" s="111">
        <v>0</v>
      </c>
      <c r="CX8" s="111">
        <v>0</v>
      </c>
      <c r="CY8" s="111">
        <v>0</v>
      </c>
      <c r="CZ8" s="111">
        <v>0</v>
      </c>
      <c r="DA8" s="111">
        <v>0</v>
      </c>
      <c r="DB8" s="111">
        <v>0</v>
      </c>
      <c r="DC8" s="111">
        <v>0</v>
      </c>
      <c r="DD8" s="111">
        <v>0</v>
      </c>
      <c r="DE8" s="111">
        <v>0</v>
      </c>
      <c r="DF8" s="111" t="s">
        <v>153</v>
      </c>
      <c r="DG8" s="110"/>
      <c r="DH8" s="110"/>
      <c r="DI8" s="111">
        <v>0</v>
      </c>
      <c r="DJ8" s="111">
        <v>1</v>
      </c>
      <c r="DK8" s="111">
        <v>0</v>
      </c>
      <c r="DL8" s="111">
        <v>0</v>
      </c>
      <c r="DM8" s="111"/>
      <c r="DN8" s="111"/>
      <c r="DO8" s="111"/>
      <c r="DP8" s="111"/>
      <c r="DQ8" s="111"/>
      <c r="DR8" s="111"/>
      <c r="DS8" s="111"/>
      <c r="DT8" s="111"/>
      <c r="DU8" s="111" t="s">
        <v>2350</v>
      </c>
      <c r="DV8" s="111"/>
      <c r="DW8" s="111"/>
      <c r="DX8" s="111"/>
      <c r="DY8" s="56"/>
      <c r="DZ8" s="59">
        <v>185</v>
      </c>
      <c r="EA8" s="59">
        <v>0</v>
      </c>
      <c r="EB8" s="59">
        <v>0</v>
      </c>
      <c r="EC8" s="59">
        <v>0</v>
      </c>
      <c r="ED8" s="59">
        <v>0</v>
      </c>
      <c r="EE8" s="59">
        <v>0</v>
      </c>
      <c r="EF8" s="59">
        <v>0</v>
      </c>
      <c r="EG8" s="59">
        <v>0</v>
      </c>
      <c r="EH8" s="59">
        <v>0</v>
      </c>
      <c r="EI8" s="59">
        <v>0</v>
      </c>
      <c r="EJ8" s="59">
        <v>0</v>
      </c>
      <c r="EK8" s="59">
        <v>0</v>
      </c>
      <c r="EL8" s="59">
        <v>0</v>
      </c>
      <c r="EM8" s="59">
        <v>0</v>
      </c>
      <c r="EN8" s="59">
        <v>0</v>
      </c>
      <c r="EO8" s="59">
        <v>0</v>
      </c>
      <c r="EP8" s="59">
        <v>0</v>
      </c>
      <c r="EQ8" s="59">
        <v>1</v>
      </c>
      <c r="ER8" s="59">
        <v>0</v>
      </c>
      <c r="ES8" s="59">
        <v>0</v>
      </c>
      <c r="ET8" s="59">
        <v>0</v>
      </c>
      <c r="EU8" s="56"/>
      <c r="EV8" s="169" t="b">
        <f t="shared" si="0"/>
        <v>1</v>
      </c>
    </row>
    <row r="9" spans="1:154" x14ac:dyDescent="0.2">
      <c r="A9" s="110" t="s">
        <v>5972</v>
      </c>
      <c r="B9" s="111"/>
      <c r="C9" s="111">
        <v>1</v>
      </c>
      <c r="D9" s="111">
        <v>0</v>
      </c>
      <c r="E9" s="111" t="s">
        <v>6006</v>
      </c>
      <c r="F9" s="111" t="s">
        <v>727</v>
      </c>
      <c r="G9" s="111"/>
      <c r="H9" s="111" t="s">
        <v>6007</v>
      </c>
      <c r="I9" s="111">
        <v>2</v>
      </c>
      <c r="J9" s="111" t="s">
        <v>6008</v>
      </c>
      <c r="K9" s="111" t="s">
        <v>5989</v>
      </c>
      <c r="L9" s="111" t="s">
        <v>447</v>
      </c>
      <c r="M9" s="111" t="s">
        <v>447</v>
      </c>
      <c r="N9" s="111">
        <v>1</v>
      </c>
      <c r="O9" s="111">
        <v>133</v>
      </c>
      <c r="P9" s="111">
        <v>4</v>
      </c>
      <c r="Q9" s="111" t="s">
        <v>153</v>
      </c>
      <c r="R9" s="111" t="s">
        <v>153</v>
      </c>
      <c r="S9" s="111" t="s">
        <v>153</v>
      </c>
      <c r="T9" s="111" t="s">
        <v>6010</v>
      </c>
      <c r="U9" s="111" t="s">
        <v>153</v>
      </c>
      <c r="V9" s="111" t="s">
        <v>153</v>
      </c>
      <c r="W9" s="111" t="s">
        <v>153</v>
      </c>
      <c r="X9" s="111" t="s">
        <v>153</v>
      </c>
      <c r="Y9" s="111" t="s">
        <v>153</v>
      </c>
      <c r="Z9" s="110"/>
      <c r="AA9" s="110" t="s">
        <v>452</v>
      </c>
      <c r="AB9" s="110"/>
      <c r="AC9" s="110"/>
      <c r="AD9" s="110"/>
      <c r="AE9" s="110"/>
      <c r="AF9" s="110"/>
      <c r="AG9" s="110"/>
      <c r="AH9" s="110"/>
      <c r="AI9" s="110"/>
      <c r="AJ9" s="110"/>
      <c r="AK9" s="110"/>
      <c r="AL9" s="110"/>
      <c r="AM9" s="110"/>
      <c r="AN9" s="110"/>
      <c r="AO9" s="110"/>
      <c r="AP9" s="110"/>
      <c r="AQ9" s="110"/>
      <c r="AR9" s="110"/>
      <c r="AS9" s="110"/>
      <c r="AT9" s="110" t="s">
        <v>153</v>
      </c>
      <c r="AU9" s="110"/>
      <c r="AV9" s="110"/>
      <c r="AW9" s="111"/>
      <c r="AX9" s="111"/>
      <c r="AY9" s="110"/>
      <c r="AZ9" s="111"/>
      <c r="BA9" s="111">
        <v>185</v>
      </c>
      <c r="BB9" s="111"/>
      <c r="BC9" s="111"/>
      <c r="BD9" s="111"/>
      <c r="BE9" s="111"/>
      <c r="BF9" s="111"/>
      <c r="BG9" s="111"/>
      <c r="BH9" s="111" t="s">
        <v>533</v>
      </c>
      <c r="BI9" s="111"/>
      <c r="BJ9" s="111"/>
      <c r="BK9" s="111"/>
      <c r="BL9" s="111"/>
      <c r="BM9" s="111"/>
      <c r="BN9" s="111"/>
      <c r="BO9" s="111"/>
      <c r="BP9" s="111"/>
      <c r="BQ9" s="111"/>
      <c r="BR9" s="111"/>
      <c r="BS9" s="111"/>
      <c r="BT9" s="111">
        <v>2017</v>
      </c>
      <c r="BU9" s="111" t="s">
        <v>5989</v>
      </c>
      <c r="BV9" s="111" t="s">
        <v>464</v>
      </c>
      <c r="BW9" s="111" t="s">
        <v>464</v>
      </c>
      <c r="BX9" s="111" t="s">
        <v>464</v>
      </c>
      <c r="BY9" s="111" t="s">
        <v>464</v>
      </c>
      <c r="BZ9" s="111" t="s">
        <v>465</v>
      </c>
      <c r="CA9" s="111">
        <v>1</v>
      </c>
      <c r="CB9" s="111">
        <v>0</v>
      </c>
      <c r="CC9" s="111">
        <v>1</v>
      </c>
      <c r="CD9" s="111">
        <v>0</v>
      </c>
      <c r="CE9" s="111">
        <v>1</v>
      </c>
      <c r="CF9" s="111">
        <v>0</v>
      </c>
      <c r="CG9" s="111">
        <v>0</v>
      </c>
      <c r="CH9" s="111">
        <v>0</v>
      </c>
      <c r="CI9" s="111">
        <v>0</v>
      </c>
      <c r="CJ9" s="111">
        <v>0</v>
      </c>
      <c r="CK9" s="111">
        <v>0</v>
      </c>
      <c r="CL9" s="111">
        <v>0</v>
      </c>
      <c r="CM9" s="111">
        <v>0</v>
      </c>
      <c r="CN9" s="111" t="s">
        <v>153</v>
      </c>
      <c r="CO9" s="111" t="s">
        <v>153</v>
      </c>
      <c r="CP9" s="110"/>
      <c r="CQ9" s="111">
        <v>0</v>
      </c>
      <c r="CR9" s="111" t="s">
        <v>465</v>
      </c>
      <c r="CS9" s="111">
        <v>0</v>
      </c>
      <c r="CT9" s="111">
        <v>0</v>
      </c>
      <c r="CU9" s="111">
        <v>0</v>
      </c>
      <c r="CV9" s="111">
        <v>0</v>
      </c>
      <c r="CW9" s="111">
        <v>0</v>
      </c>
      <c r="CX9" s="111">
        <v>0</v>
      </c>
      <c r="CY9" s="111">
        <v>0</v>
      </c>
      <c r="CZ9" s="111">
        <v>0</v>
      </c>
      <c r="DA9" s="111">
        <v>0</v>
      </c>
      <c r="DB9" s="111">
        <v>0</v>
      </c>
      <c r="DC9" s="111">
        <v>0</v>
      </c>
      <c r="DD9" s="111">
        <v>0</v>
      </c>
      <c r="DE9" s="111">
        <v>0</v>
      </c>
      <c r="DF9" s="111" t="s">
        <v>153</v>
      </c>
      <c r="DG9" s="110"/>
      <c r="DH9" s="110"/>
      <c r="DI9" s="111">
        <v>0</v>
      </c>
      <c r="DJ9" s="111">
        <v>1</v>
      </c>
      <c r="DK9" s="111">
        <v>0</v>
      </c>
      <c r="DL9" s="111">
        <v>0</v>
      </c>
      <c r="DM9" s="111"/>
      <c r="DN9" s="111"/>
      <c r="DO9" s="111"/>
      <c r="DP9" s="111"/>
      <c r="DQ9" s="111"/>
      <c r="DR9" s="111"/>
      <c r="DS9" s="111"/>
      <c r="DT9" s="111"/>
      <c r="DU9" s="111" t="s">
        <v>2350</v>
      </c>
      <c r="DV9" s="111"/>
      <c r="DW9" s="111"/>
      <c r="DX9" s="111"/>
      <c r="DY9" s="56"/>
      <c r="DZ9" s="59">
        <v>185</v>
      </c>
      <c r="EA9" s="59">
        <v>0</v>
      </c>
      <c r="EB9" s="59">
        <v>0</v>
      </c>
      <c r="EC9" s="59">
        <v>0</v>
      </c>
      <c r="ED9" s="59">
        <v>0</v>
      </c>
      <c r="EE9" s="56"/>
      <c r="EF9" s="56"/>
      <c r="EG9" s="56"/>
      <c r="EH9" s="56"/>
      <c r="EI9" s="56"/>
      <c r="EJ9" s="56"/>
      <c r="EK9" s="56"/>
      <c r="EL9" s="56"/>
      <c r="EM9" s="56"/>
      <c r="EN9" s="56"/>
      <c r="EO9" s="56"/>
      <c r="EP9" s="56"/>
      <c r="EQ9" s="56"/>
      <c r="ER9" s="56"/>
      <c r="ES9" s="56"/>
      <c r="ET9" s="56"/>
      <c r="EU9" s="56"/>
      <c r="EV9" s="169" t="b">
        <f t="shared" si="0"/>
        <v>1</v>
      </c>
    </row>
    <row r="10" spans="1:154" x14ac:dyDescent="0.2">
      <c r="A10" s="110" t="s">
        <v>5972</v>
      </c>
      <c r="B10" s="111"/>
      <c r="C10" s="111">
        <v>0</v>
      </c>
      <c r="D10" s="111">
        <v>2</v>
      </c>
      <c r="E10" s="111" t="s">
        <v>6014</v>
      </c>
      <c r="F10" s="111" t="s">
        <v>727</v>
      </c>
      <c r="G10" s="111"/>
      <c r="H10" s="111" t="s">
        <v>6015</v>
      </c>
      <c r="I10" s="111">
        <v>2</v>
      </c>
      <c r="J10" s="111" t="s">
        <v>6016</v>
      </c>
      <c r="K10" s="111" t="s">
        <v>6017</v>
      </c>
      <c r="L10" s="111" t="s">
        <v>447</v>
      </c>
      <c r="M10" s="111" t="s">
        <v>447</v>
      </c>
      <c r="N10" s="111">
        <v>2</v>
      </c>
      <c r="O10" s="111">
        <v>280</v>
      </c>
      <c r="P10" s="111">
        <v>9</v>
      </c>
      <c r="Q10" s="111" t="s">
        <v>153</v>
      </c>
      <c r="R10" s="111" t="s">
        <v>153</v>
      </c>
      <c r="S10" s="111" t="s">
        <v>6018</v>
      </c>
      <c r="T10" s="111" t="s">
        <v>6019</v>
      </c>
      <c r="U10" s="111" t="s">
        <v>6020</v>
      </c>
      <c r="V10" s="111" t="s">
        <v>6021</v>
      </c>
      <c r="W10" s="111" t="s">
        <v>153</v>
      </c>
      <c r="X10" s="111" t="s">
        <v>6022</v>
      </c>
      <c r="Y10" s="111" t="s">
        <v>546</v>
      </c>
      <c r="Z10" s="110"/>
      <c r="AA10" s="110" t="s">
        <v>452</v>
      </c>
      <c r="AB10" s="110"/>
      <c r="AC10" s="110"/>
      <c r="AD10" s="110"/>
      <c r="AE10" s="110"/>
      <c r="AF10" s="110"/>
      <c r="AG10" s="110"/>
      <c r="AH10" s="110"/>
      <c r="AI10" s="110"/>
      <c r="AJ10" s="110"/>
      <c r="AK10" s="110"/>
      <c r="AL10" s="110"/>
      <c r="AM10" s="110"/>
      <c r="AN10" s="110"/>
      <c r="AO10" s="110"/>
      <c r="AP10" s="110"/>
      <c r="AQ10" s="110"/>
      <c r="AR10" s="110"/>
      <c r="AS10" s="110"/>
      <c r="AT10" s="110" t="s">
        <v>153</v>
      </c>
      <c r="AU10" s="110"/>
      <c r="AV10" s="110"/>
      <c r="AW10" s="111"/>
      <c r="AX10" s="111"/>
      <c r="AY10" s="110"/>
      <c r="AZ10" s="111"/>
      <c r="BA10" s="111">
        <v>186</v>
      </c>
      <c r="BB10" s="111"/>
      <c r="BC10" s="111"/>
      <c r="BD10" s="111"/>
      <c r="BE10" s="111"/>
      <c r="BF10" s="111"/>
      <c r="BG10" s="111"/>
      <c r="BH10" s="111" t="s">
        <v>533</v>
      </c>
      <c r="BI10" s="111"/>
      <c r="BJ10" s="111"/>
      <c r="BK10" s="111"/>
      <c r="BL10" s="111"/>
      <c r="BM10" s="111"/>
      <c r="BN10" s="111"/>
      <c r="BO10" s="111"/>
      <c r="BP10" s="111"/>
      <c r="BQ10" s="111" t="s">
        <v>462</v>
      </c>
      <c r="BR10" s="111"/>
      <c r="BS10" s="111"/>
      <c r="BT10" s="111">
        <v>2017</v>
      </c>
      <c r="BU10" s="111" t="s">
        <v>6017</v>
      </c>
      <c r="BV10" s="111" t="s">
        <v>463</v>
      </c>
      <c r="BW10" s="111" t="s">
        <v>463</v>
      </c>
      <c r="BX10" s="111" t="s">
        <v>463</v>
      </c>
      <c r="BY10" s="111" t="s">
        <v>463</v>
      </c>
      <c r="BZ10" s="111" t="s">
        <v>465</v>
      </c>
      <c r="CA10" s="111">
        <v>3</v>
      </c>
      <c r="CB10" s="111">
        <v>1</v>
      </c>
      <c r="CC10" s="111">
        <v>0</v>
      </c>
      <c r="CD10" s="111">
        <v>2</v>
      </c>
      <c r="CE10" s="111">
        <v>0</v>
      </c>
      <c r="CF10" s="111">
        <v>0</v>
      </c>
      <c r="CG10" s="111">
        <v>0</v>
      </c>
      <c r="CH10" s="111">
        <v>0</v>
      </c>
      <c r="CI10" s="111">
        <v>2</v>
      </c>
      <c r="CJ10" s="111">
        <v>0</v>
      </c>
      <c r="CK10" s="111">
        <v>0</v>
      </c>
      <c r="CL10" s="111">
        <v>1</v>
      </c>
      <c r="CM10" s="111">
        <v>0</v>
      </c>
      <c r="CN10" s="111" t="s">
        <v>6023</v>
      </c>
      <c r="CO10" s="111" t="s">
        <v>153</v>
      </c>
      <c r="CP10" s="110"/>
      <c r="CQ10" s="111">
        <v>0</v>
      </c>
      <c r="CR10" s="111" t="s">
        <v>465</v>
      </c>
      <c r="CS10" s="111">
        <v>1</v>
      </c>
      <c r="CT10" s="111">
        <v>0</v>
      </c>
      <c r="CU10" s="111">
        <v>0</v>
      </c>
      <c r="CV10" s="111">
        <v>1</v>
      </c>
      <c r="CW10" s="111">
        <v>0</v>
      </c>
      <c r="CX10" s="111">
        <v>0</v>
      </c>
      <c r="CY10" s="111">
        <v>0</v>
      </c>
      <c r="CZ10" s="111">
        <v>0</v>
      </c>
      <c r="DA10" s="111">
        <v>0</v>
      </c>
      <c r="DB10" s="111">
        <v>0</v>
      </c>
      <c r="DC10" s="111">
        <v>0</v>
      </c>
      <c r="DD10" s="111">
        <v>1</v>
      </c>
      <c r="DE10" s="111">
        <v>0</v>
      </c>
      <c r="DF10" s="111" t="s">
        <v>153</v>
      </c>
      <c r="DG10" s="110"/>
      <c r="DH10" s="110"/>
      <c r="DI10" s="111">
        <v>0</v>
      </c>
      <c r="DJ10" s="111">
        <v>0</v>
      </c>
      <c r="DK10" s="111">
        <v>0</v>
      </c>
      <c r="DL10" s="111">
        <v>0</v>
      </c>
      <c r="DM10" s="111"/>
      <c r="DN10" s="111"/>
      <c r="DO10" s="111"/>
      <c r="DP10" s="111"/>
      <c r="DQ10" s="111"/>
      <c r="DR10" s="111"/>
      <c r="DS10" s="111"/>
      <c r="DT10" s="111"/>
      <c r="DU10" s="111"/>
      <c r="DV10" s="111"/>
      <c r="DW10" s="111"/>
      <c r="DX10" s="111"/>
      <c r="DY10" s="56"/>
      <c r="DZ10" s="59">
        <v>186</v>
      </c>
      <c r="EA10" s="59">
        <v>0</v>
      </c>
      <c r="EB10" s="59">
        <v>0</v>
      </c>
      <c r="EC10" s="59">
        <v>0</v>
      </c>
      <c r="ED10" s="59">
        <v>0</v>
      </c>
      <c r="EE10" s="59">
        <v>2</v>
      </c>
      <c r="EF10" s="59">
        <v>0</v>
      </c>
      <c r="EG10" s="59">
        <v>1</v>
      </c>
      <c r="EH10" s="59">
        <v>0</v>
      </c>
      <c r="EI10" s="59">
        <v>1</v>
      </c>
      <c r="EJ10" s="59">
        <v>1</v>
      </c>
      <c r="EK10" s="59">
        <v>1</v>
      </c>
      <c r="EL10" s="59">
        <v>0</v>
      </c>
      <c r="EM10" s="59">
        <v>0</v>
      </c>
      <c r="EN10" s="59">
        <v>0</v>
      </c>
      <c r="EO10" s="59">
        <v>0</v>
      </c>
      <c r="EP10" s="59">
        <v>0</v>
      </c>
      <c r="EQ10" s="59">
        <v>3</v>
      </c>
      <c r="ER10" s="59">
        <v>0</v>
      </c>
      <c r="ES10" s="59">
        <v>0</v>
      </c>
      <c r="ET10" s="59">
        <v>0</v>
      </c>
      <c r="EU10" s="56"/>
      <c r="EV10" s="169" t="b">
        <f t="shared" si="0"/>
        <v>1</v>
      </c>
    </row>
    <row r="11" spans="1:154" x14ac:dyDescent="0.2">
      <c r="A11" s="110" t="s">
        <v>5972</v>
      </c>
      <c r="B11" s="111"/>
      <c r="C11" s="111">
        <v>1</v>
      </c>
      <c r="D11" s="111">
        <v>0</v>
      </c>
      <c r="E11" s="111" t="s">
        <v>6014</v>
      </c>
      <c r="F11" s="111" t="s">
        <v>727</v>
      </c>
      <c r="G11" s="111"/>
      <c r="H11" s="111" t="s">
        <v>6015</v>
      </c>
      <c r="I11" s="111">
        <v>2</v>
      </c>
      <c r="J11" s="111" t="s">
        <v>6016</v>
      </c>
      <c r="K11" s="111" t="s">
        <v>6017</v>
      </c>
      <c r="L11" s="111" t="s">
        <v>447</v>
      </c>
      <c r="M11" s="111" t="s">
        <v>447</v>
      </c>
      <c r="N11" s="111">
        <v>2</v>
      </c>
      <c r="O11" s="111">
        <v>280</v>
      </c>
      <c r="P11" s="111">
        <v>9</v>
      </c>
      <c r="Q11" s="111" t="s">
        <v>153</v>
      </c>
      <c r="R11" s="111" t="s">
        <v>153</v>
      </c>
      <c r="S11" s="111" t="s">
        <v>153</v>
      </c>
      <c r="T11" s="111" t="s">
        <v>6019</v>
      </c>
      <c r="U11" s="111" t="s">
        <v>153</v>
      </c>
      <c r="V11" s="111" t="s">
        <v>153</v>
      </c>
      <c r="W11" s="111" t="s">
        <v>153</v>
      </c>
      <c r="X11" s="111" t="s">
        <v>153</v>
      </c>
      <c r="Y11" s="111" t="s">
        <v>153</v>
      </c>
      <c r="Z11" s="110"/>
      <c r="AA11" s="110" t="s">
        <v>452</v>
      </c>
      <c r="AB11" s="110"/>
      <c r="AC11" s="110"/>
      <c r="AD11" s="110"/>
      <c r="AE11" s="110"/>
      <c r="AF11" s="110"/>
      <c r="AG11" s="110"/>
      <c r="AH11" s="110"/>
      <c r="AI11" s="110"/>
      <c r="AJ11" s="110"/>
      <c r="AK11" s="110"/>
      <c r="AL11" s="110"/>
      <c r="AM11" s="110"/>
      <c r="AN11" s="110"/>
      <c r="AO11" s="110"/>
      <c r="AP11" s="110"/>
      <c r="AQ11" s="110"/>
      <c r="AR11" s="110"/>
      <c r="AS11" s="110"/>
      <c r="AT11" s="110" t="s">
        <v>153</v>
      </c>
      <c r="AU11" s="110"/>
      <c r="AV11" s="110"/>
      <c r="AW11" s="111"/>
      <c r="AX11" s="111"/>
      <c r="AY11" s="110"/>
      <c r="AZ11" s="111"/>
      <c r="BA11" s="111">
        <v>186</v>
      </c>
      <c r="BB11" s="111"/>
      <c r="BC11" s="111"/>
      <c r="BD11" s="111"/>
      <c r="BE11" s="111"/>
      <c r="BF11" s="111"/>
      <c r="BG11" s="111"/>
      <c r="BH11" s="111" t="s">
        <v>533</v>
      </c>
      <c r="BI11" s="111"/>
      <c r="BJ11" s="111"/>
      <c r="BK11" s="111"/>
      <c r="BL11" s="111"/>
      <c r="BM11" s="111"/>
      <c r="BN11" s="111"/>
      <c r="BO11" s="111"/>
      <c r="BP11" s="111"/>
      <c r="BQ11" s="111"/>
      <c r="BR11" s="111"/>
      <c r="BS11" s="111"/>
      <c r="BT11" s="111">
        <v>2017</v>
      </c>
      <c r="BU11" s="111" t="s">
        <v>6017</v>
      </c>
      <c r="BV11" s="111" t="s">
        <v>463</v>
      </c>
      <c r="BW11" s="111" t="s">
        <v>463</v>
      </c>
      <c r="BX11" s="111" t="s">
        <v>463</v>
      </c>
      <c r="BY11" s="111" t="s">
        <v>463</v>
      </c>
      <c r="BZ11" s="111" t="s">
        <v>465</v>
      </c>
      <c r="CA11" s="111">
        <v>3</v>
      </c>
      <c r="CB11" s="111">
        <v>1</v>
      </c>
      <c r="CC11" s="111">
        <v>0</v>
      </c>
      <c r="CD11" s="111">
        <v>2</v>
      </c>
      <c r="CE11" s="111">
        <v>0</v>
      </c>
      <c r="CF11" s="111">
        <v>0</v>
      </c>
      <c r="CG11" s="111">
        <v>0</v>
      </c>
      <c r="CH11" s="111">
        <v>0</v>
      </c>
      <c r="CI11" s="111">
        <v>2</v>
      </c>
      <c r="CJ11" s="111">
        <v>0</v>
      </c>
      <c r="CK11" s="111">
        <v>0</v>
      </c>
      <c r="CL11" s="111">
        <v>1</v>
      </c>
      <c r="CM11" s="111">
        <v>0</v>
      </c>
      <c r="CN11" s="111" t="s">
        <v>6023</v>
      </c>
      <c r="CO11" s="111" t="s">
        <v>153</v>
      </c>
      <c r="CP11" s="110"/>
      <c r="CQ11" s="111">
        <v>0</v>
      </c>
      <c r="CR11" s="111" t="s">
        <v>465</v>
      </c>
      <c r="CS11" s="111">
        <v>1</v>
      </c>
      <c r="CT11" s="111">
        <v>0</v>
      </c>
      <c r="CU11" s="111">
        <v>0</v>
      </c>
      <c r="CV11" s="111">
        <v>1</v>
      </c>
      <c r="CW11" s="111">
        <v>0</v>
      </c>
      <c r="CX11" s="111">
        <v>0</v>
      </c>
      <c r="CY11" s="111">
        <v>0</v>
      </c>
      <c r="CZ11" s="111">
        <v>0</v>
      </c>
      <c r="DA11" s="111">
        <v>0</v>
      </c>
      <c r="DB11" s="111">
        <v>0</v>
      </c>
      <c r="DC11" s="111">
        <v>0</v>
      </c>
      <c r="DD11" s="111">
        <v>1</v>
      </c>
      <c r="DE11" s="111">
        <v>0</v>
      </c>
      <c r="DF11" s="111" t="s">
        <v>153</v>
      </c>
      <c r="DG11" s="110"/>
      <c r="DH11" s="110"/>
      <c r="DI11" s="111">
        <v>0</v>
      </c>
      <c r="DJ11" s="111">
        <v>0</v>
      </c>
      <c r="DK11" s="111">
        <v>0</v>
      </c>
      <c r="DL11" s="111">
        <v>0</v>
      </c>
      <c r="DM11" s="111"/>
      <c r="DN11" s="111"/>
      <c r="DO11" s="111"/>
      <c r="DP11" s="111"/>
      <c r="DQ11" s="111"/>
      <c r="DR11" s="111"/>
      <c r="DS11" s="111"/>
      <c r="DT11" s="111"/>
      <c r="DU11" s="111"/>
      <c r="DV11" s="111"/>
      <c r="DW11" s="111"/>
      <c r="DX11" s="111"/>
      <c r="DY11" s="56"/>
      <c r="DZ11" s="59">
        <v>186</v>
      </c>
      <c r="EA11" s="59">
        <v>0</v>
      </c>
      <c r="EB11" s="59">
        <v>0</v>
      </c>
      <c r="EC11" s="59">
        <v>0</v>
      </c>
      <c r="ED11" s="59">
        <v>0</v>
      </c>
      <c r="EE11" s="56"/>
      <c r="EF11" s="56"/>
      <c r="EG11" s="56"/>
      <c r="EH11" s="56"/>
      <c r="EI11" s="56"/>
      <c r="EJ11" s="56"/>
      <c r="EK11" s="56"/>
      <c r="EL11" s="56"/>
      <c r="EM11" s="56"/>
      <c r="EN11" s="56"/>
      <c r="EO11" s="56"/>
      <c r="EP11" s="56"/>
      <c r="EQ11" s="56"/>
      <c r="ER11" s="56"/>
      <c r="ES11" s="56"/>
      <c r="ET11" s="56"/>
      <c r="EU11" s="56"/>
      <c r="EV11" s="169" t="b">
        <f t="shared" si="0"/>
        <v>1</v>
      </c>
    </row>
    <row r="12" spans="1:154" x14ac:dyDescent="0.2">
      <c r="A12" s="110" t="s">
        <v>5972</v>
      </c>
      <c r="B12" s="111"/>
      <c r="C12" s="111">
        <v>0</v>
      </c>
      <c r="D12" s="111">
        <v>1</v>
      </c>
      <c r="E12" s="111" t="s">
        <v>6024</v>
      </c>
      <c r="F12" s="111" t="s">
        <v>2405</v>
      </c>
      <c r="G12" s="111"/>
      <c r="H12" s="111" t="s">
        <v>6025</v>
      </c>
      <c r="I12" s="111">
        <v>2</v>
      </c>
      <c r="J12" s="111" t="s">
        <v>6026</v>
      </c>
      <c r="K12" s="111" t="s">
        <v>5989</v>
      </c>
      <c r="L12" s="111" t="s">
        <v>447</v>
      </c>
      <c r="M12" s="111" t="s">
        <v>447</v>
      </c>
      <c r="N12" s="111">
        <v>1</v>
      </c>
      <c r="O12" s="111">
        <v>167</v>
      </c>
      <c r="P12" s="111">
        <v>120</v>
      </c>
      <c r="Q12" s="111" t="s">
        <v>6027</v>
      </c>
      <c r="R12" s="111" t="s">
        <v>153</v>
      </c>
      <c r="S12" s="111" t="s">
        <v>6028</v>
      </c>
      <c r="T12" s="111" t="s">
        <v>6029</v>
      </c>
      <c r="U12" s="111" t="s">
        <v>6030</v>
      </c>
      <c r="V12" s="111" t="s">
        <v>6031</v>
      </c>
      <c r="W12" s="111" t="s">
        <v>153</v>
      </c>
      <c r="X12" s="111" t="s">
        <v>6032</v>
      </c>
      <c r="Y12" s="111" t="s">
        <v>546</v>
      </c>
      <c r="Z12" s="110"/>
      <c r="AA12" s="110" t="s">
        <v>452</v>
      </c>
      <c r="AB12" s="110"/>
      <c r="AC12" s="110"/>
      <c r="AD12" s="110"/>
      <c r="AE12" s="110"/>
      <c r="AF12" s="110"/>
      <c r="AG12" s="110"/>
      <c r="AH12" s="110"/>
      <c r="AI12" s="110"/>
      <c r="AJ12" s="110"/>
      <c r="AK12" s="110"/>
      <c r="AL12" s="110"/>
      <c r="AM12" s="110"/>
      <c r="AN12" s="110"/>
      <c r="AO12" s="110"/>
      <c r="AP12" s="110"/>
      <c r="AQ12" s="110"/>
      <c r="AR12" s="110"/>
      <c r="AS12" s="110"/>
      <c r="AT12" s="110" t="s">
        <v>153</v>
      </c>
      <c r="AU12" s="110"/>
      <c r="AV12" s="110"/>
      <c r="AW12" s="111"/>
      <c r="AX12" s="111">
        <v>1</v>
      </c>
      <c r="AY12" s="110"/>
      <c r="AZ12" s="111"/>
      <c r="BA12" s="111">
        <v>335</v>
      </c>
      <c r="BB12" s="111"/>
      <c r="BC12" s="111"/>
      <c r="BD12" s="111"/>
      <c r="BE12" s="111"/>
      <c r="BF12" s="111"/>
      <c r="BG12" s="111"/>
      <c r="BH12" s="111" t="s">
        <v>815</v>
      </c>
      <c r="BI12" s="111"/>
      <c r="BJ12" s="111"/>
      <c r="BK12" s="111"/>
      <c r="BL12" s="111"/>
      <c r="BM12" s="111"/>
      <c r="BN12" s="111"/>
      <c r="BO12" s="111"/>
      <c r="BP12" s="111"/>
      <c r="BQ12" s="111" t="s">
        <v>462</v>
      </c>
      <c r="BR12" s="111"/>
      <c r="BS12" s="111"/>
      <c r="BT12" s="111">
        <v>2017</v>
      </c>
      <c r="BU12" s="111" t="s">
        <v>5989</v>
      </c>
      <c r="BV12" s="111" t="s">
        <v>463</v>
      </c>
      <c r="BW12" s="111" t="s">
        <v>463</v>
      </c>
      <c r="BX12" s="111" t="s">
        <v>463</v>
      </c>
      <c r="BY12" s="111" t="s">
        <v>463</v>
      </c>
      <c r="BZ12" s="111" t="s">
        <v>465</v>
      </c>
      <c r="CA12" s="111">
        <v>10</v>
      </c>
      <c r="CB12" s="111">
        <v>0</v>
      </c>
      <c r="CC12" s="111">
        <v>4</v>
      </c>
      <c r="CD12" s="111">
        <v>6</v>
      </c>
      <c r="CE12" s="111">
        <v>0</v>
      </c>
      <c r="CF12" s="111">
        <v>1</v>
      </c>
      <c r="CG12" s="111">
        <v>0</v>
      </c>
      <c r="CH12" s="111">
        <v>0</v>
      </c>
      <c r="CI12" s="111">
        <v>0</v>
      </c>
      <c r="CJ12" s="111">
        <v>0</v>
      </c>
      <c r="CK12" s="111">
        <v>0</v>
      </c>
      <c r="CL12" s="111">
        <v>9</v>
      </c>
      <c r="CM12" s="111">
        <v>0</v>
      </c>
      <c r="CN12" s="111" t="s">
        <v>6033</v>
      </c>
      <c r="CO12" s="111" t="s">
        <v>153</v>
      </c>
      <c r="CP12" s="110"/>
      <c r="CQ12" s="111">
        <v>2</v>
      </c>
      <c r="CR12" s="111" t="s">
        <v>465</v>
      </c>
      <c r="CS12" s="111">
        <v>6</v>
      </c>
      <c r="CT12" s="111">
        <v>0</v>
      </c>
      <c r="CU12" s="111">
        <v>0</v>
      </c>
      <c r="CV12" s="111">
        <v>6</v>
      </c>
      <c r="CW12" s="111">
        <v>0</v>
      </c>
      <c r="CX12" s="111">
        <v>0</v>
      </c>
      <c r="CY12" s="111">
        <v>0</v>
      </c>
      <c r="CZ12" s="111">
        <v>0</v>
      </c>
      <c r="DA12" s="111">
        <v>0</v>
      </c>
      <c r="DB12" s="111">
        <v>0</v>
      </c>
      <c r="DC12" s="111">
        <v>0</v>
      </c>
      <c r="DD12" s="111">
        <v>6</v>
      </c>
      <c r="DE12" s="111">
        <v>0</v>
      </c>
      <c r="DF12" s="111" t="s">
        <v>6034</v>
      </c>
      <c r="DG12" s="110"/>
      <c r="DH12" s="110"/>
      <c r="DI12" s="111">
        <v>1</v>
      </c>
      <c r="DJ12" s="111">
        <v>7</v>
      </c>
      <c r="DK12" s="111">
        <v>0</v>
      </c>
      <c r="DL12" s="111">
        <v>1</v>
      </c>
      <c r="DM12" s="111"/>
      <c r="DN12" s="111"/>
      <c r="DO12" s="111"/>
      <c r="DP12" s="111"/>
      <c r="DQ12" s="111"/>
      <c r="DR12" s="111"/>
      <c r="DS12" s="111">
        <v>-1</v>
      </c>
      <c r="DT12" s="111"/>
      <c r="DU12" s="111"/>
      <c r="DV12" s="111"/>
      <c r="DW12" s="111"/>
      <c r="DX12" s="111"/>
      <c r="DY12" s="56"/>
      <c r="DZ12" s="59">
        <v>335</v>
      </c>
      <c r="EA12" s="59">
        <v>0</v>
      </c>
      <c r="EB12" s="59">
        <v>0</v>
      </c>
      <c r="EC12" s="59">
        <v>0</v>
      </c>
      <c r="ED12" s="59">
        <v>0</v>
      </c>
      <c r="EE12" s="59">
        <v>6</v>
      </c>
      <c r="EF12" s="59">
        <v>3</v>
      </c>
      <c r="EG12" s="59">
        <v>1</v>
      </c>
      <c r="EH12" s="59">
        <v>0</v>
      </c>
      <c r="EI12" s="59">
        <v>2</v>
      </c>
      <c r="EJ12" s="59">
        <v>6</v>
      </c>
      <c r="EK12" s="59">
        <v>6</v>
      </c>
      <c r="EL12" s="59">
        <v>0</v>
      </c>
      <c r="EM12" s="59">
        <v>0</v>
      </c>
      <c r="EN12" s="59">
        <v>0</v>
      </c>
      <c r="EO12" s="59">
        <v>0</v>
      </c>
      <c r="EP12" s="59">
        <v>0</v>
      </c>
      <c r="EQ12" s="59">
        <v>1</v>
      </c>
      <c r="ER12" s="59">
        <v>0</v>
      </c>
      <c r="ES12" s="59">
        <v>0</v>
      </c>
      <c r="ET12" s="59">
        <v>0</v>
      </c>
      <c r="EU12" s="56"/>
      <c r="EV12" s="169" t="b">
        <f t="shared" si="0"/>
        <v>1</v>
      </c>
    </row>
    <row r="13" spans="1:154" x14ac:dyDescent="0.2">
      <c r="A13" s="110" t="s">
        <v>5972</v>
      </c>
      <c r="B13" s="111"/>
      <c r="C13" s="111">
        <v>1</v>
      </c>
      <c r="D13" s="111">
        <v>0</v>
      </c>
      <c r="E13" s="111" t="s">
        <v>6024</v>
      </c>
      <c r="F13" s="111" t="s">
        <v>2405</v>
      </c>
      <c r="G13" s="111"/>
      <c r="H13" s="111" t="s">
        <v>6025</v>
      </c>
      <c r="I13" s="111">
        <v>2</v>
      </c>
      <c r="J13" s="111" t="s">
        <v>6026</v>
      </c>
      <c r="K13" s="111" t="s">
        <v>5989</v>
      </c>
      <c r="L13" s="111" t="s">
        <v>447</v>
      </c>
      <c r="M13" s="111" t="s">
        <v>447</v>
      </c>
      <c r="N13" s="111">
        <v>1</v>
      </c>
      <c r="O13" s="111">
        <v>167</v>
      </c>
      <c r="P13" s="111">
        <v>120</v>
      </c>
      <c r="Q13" s="111" t="s">
        <v>153</v>
      </c>
      <c r="R13" s="111" t="s">
        <v>153</v>
      </c>
      <c r="S13" s="111" t="s">
        <v>153</v>
      </c>
      <c r="T13" s="111" t="s">
        <v>6029</v>
      </c>
      <c r="U13" s="111" t="s">
        <v>153</v>
      </c>
      <c r="V13" s="111" t="s">
        <v>153</v>
      </c>
      <c r="W13" s="111" t="s">
        <v>153</v>
      </c>
      <c r="X13" s="111" t="s">
        <v>153</v>
      </c>
      <c r="Y13" s="111" t="s">
        <v>153</v>
      </c>
      <c r="Z13" s="110"/>
      <c r="AA13" s="110" t="s">
        <v>452</v>
      </c>
      <c r="AB13" s="110"/>
      <c r="AC13" s="110"/>
      <c r="AD13" s="110"/>
      <c r="AE13" s="110"/>
      <c r="AF13" s="110"/>
      <c r="AG13" s="110"/>
      <c r="AH13" s="110"/>
      <c r="AI13" s="110"/>
      <c r="AJ13" s="110"/>
      <c r="AK13" s="110"/>
      <c r="AL13" s="110"/>
      <c r="AM13" s="110"/>
      <c r="AN13" s="110"/>
      <c r="AO13" s="110"/>
      <c r="AP13" s="110"/>
      <c r="AQ13" s="110"/>
      <c r="AR13" s="110"/>
      <c r="AS13" s="110"/>
      <c r="AT13" s="110" t="s">
        <v>153</v>
      </c>
      <c r="AU13" s="110"/>
      <c r="AV13" s="110"/>
      <c r="AW13" s="111"/>
      <c r="AX13" s="111">
        <v>1</v>
      </c>
      <c r="AY13" s="110"/>
      <c r="AZ13" s="111"/>
      <c r="BA13" s="111">
        <v>335</v>
      </c>
      <c r="BB13" s="111"/>
      <c r="BC13" s="111"/>
      <c r="BD13" s="111"/>
      <c r="BE13" s="111"/>
      <c r="BF13" s="111"/>
      <c r="BG13" s="111"/>
      <c r="BH13" s="111" t="s">
        <v>815</v>
      </c>
      <c r="BI13" s="111"/>
      <c r="BJ13" s="111"/>
      <c r="BK13" s="111"/>
      <c r="BL13" s="111"/>
      <c r="BM13" s="111"/>
      <c r="BN13" s="111"/>
      <c r="BO13" s="111"/>
      <c r="BP13" s="111"/>
      <c r="BQ13" s="111"/>
      <c r="BR13" s="111"/>
      <c r="BS13" s="111"/>
      <c r="BT13" s="111">
        <v>2017</v>
      </c>
      <c r="BU13" s="111" t="s">
        <v>5989</v>
      </c>
      <c r="BV13" s="111" t="s">
        <v>463</v>
      </c>
      <c r="BW13" s="111" t="s">
        <v>463</v>
      </c>
      <c r="BX13" s="111" t="s">
        <v>463</v>
      </c>
      <c r="BY13" s="111" t="s">
        <v>463</v>
      </c>
      <c r="BZ13" s="111" t="s">
        <v>465</v>
      </c>
      <c r="CA13" s="111">
        <v>10</v>
      </c>
      <c r="CB13" s="111">
        <v>0</v>
      </c>
      <c r="CC13" s="111">
        <v>4</v>
      </c>
      <c r="CD13" s="111">
        <v>6</v>
      </c>
      <c r="CE13" s="111">
        <v>0</v>
      </c>
      <c r="CF13" s="111">
        <v>1</v>
      </c>
      <c r="CG13" s="111">
        <v>0</v>
      </c>
      <c r="CH13" s="111">
        <v>0</v>
      </c>
      <c r="CI13" s="111">
        <v>0</v>
      </c>
      <c r="CJ13" s="111">
        <v>0</v>
      </c>
      <c r="CK13" s="111">
        <v>0</v>
      </c>
      <c r="CL13" s="111">
        <v>9</v>
      </c>
      <c r="CM13" s="111">
        <v>0</v>
      </c>
      <c r="CN13" s="111" t="s">
        <v>6033</v>
      </c>
      <c r="CO13" s="111" t="s">
        <v>153</v>
      </c>
      <c r="CP13" s="110"/>
      <c r="CQ13" s="111">
        <v>2</v>
      </c>
      <c r="CR13" s="111" t="s">
        <v>465</v>
      </c>
      <c r="CS13" s="111">
        <v>6</v>
      </c>
      <c r="CT13" s="111">
        <v>0</v>
      </c>
      <c r="CU13" s="111">
        <v>0</v>
      </c>
      <c r="CV13" s="111">
        <v>6</v>
      </c>
      <c r="CW13" s="111">
        <v>0</v>
      </c>
      <c r="CX13" s="111">
        <v>0</v>
      </c>
      <c r="CY13" s="111">
        <v>0</v>
      </c>
      <c r="CZ13" s="111">
        <v>0</v>
      </c>
      <c r="DA13" s="111">
        <v>0</v>
      </c>
      <c r="DB13" s="111">
        <v>0</v>
      </c>
      <c r="DC13" s="111">
        <v>0</v>
      </c>
      <c r="DD13" s="111">
        <v>6</v>
      </c>
      <c r="DE13" s="111">
        <v>0</v>
      </c>
      <c r="DF13" s="111" t="s">
        <v>6034</v>
      </c>
      <c r="DG13" s="110"/>
      <c r="DH13" s="110"/>
      <c r="DI13" s="111">
        <v>1</v>
      </c>
      <c r="DJ13" s="111">
        <v>7</v>
      </c>
      <c r="DK13" s="111">
        <v>0</v>
      </c>
      <c r="DL13" s="111">
        <v>1</v>
      </c>
      <c r="DM13" s="111"/>
      <c r="DN13" s="111"/>
      <c r="DO13" s="111"/>
      <c r="DP13" s="111"/>
      <c r="DQ13" s="111"/>
      <c r="DR13" s="111"/>
      <c r="DS13" s="111">
        <v>-1</v>
      </c>
      <c r="DT13" s="111"/>
      <c r="DU13" s="111"/>
      <c r="DV13" s="111"/>
      <c r="DW13" s="111"/>
      <c r="DX13" s="111"/>
      <c r="DY13" s="56"/>
      <c r="DZ13" s="59">
        <v>335</v>
      </c>
      <c r="EA13" s="59">
        <v>0</v>
      </c>
      <c r="EB13" s="59">
        <v>0</v>
      </c>
      <c r="EC13" s="59">
        <v>0</v>
      </c>
      <c r="ED13" s="59">
        <v>0</v>
      </c>
      <c r="EE13" s="56"/>
      <c r="EF13" s="56"/>
      <c r="EG13" s="56"/>
      <c r="EH13" s="56"/>
      <c r="EI13" s="56"/>
      <c r="EJ13" s="56"/>
      <c r="EK13" s="56"/>
      <c r="EL13" s="56"/>
      <c r="EM13" s="56"/>
      <c r="EN13" s="56"/>
      <c r="EO13" s="56"/>
      <c r="EP13" s="56"/>
      <c r="EQ13" s="56"/>
      <c r="ER13" s="56"/>
      <c r="ES13" s="56"/>
      <c r="ET13" s="56"/>
      <c r="EU13" s="56"/>
      <c r="EV13" s="169" t="b">
        <f t="shared" si="0"/>
        <v>1</v>
      </c>
    </row>
    <row r="14" spans="1:154" x14ac:dyDescent="0.2">
      <c r="A14" s="110" t="s">
        <v>5972</v>
      </c>
      <c r="B14" s="111"/>
      <c r="C14" s="111">
        <v>0</v>
      </c>
      <c r="D14" s="111">
        <v>1</v>
      </c>
      <c r="E14" s="111" t="s">
        <v>6036</v>
      </c>
      <c r="F14" s="111" t="s">
        <v>6037</v>
      </c>
      <c r="G14" s="111"/>
      <c r="H14" s="111" t="s">
        <v>6038</v>
      </c>
      <c r="I14" s="111">
        <v>2</v>
      </c>
      <c r="J14" s="111" t="s">
        <v>6039</v>
      </c>
      <c r="K14" s="111" t="s">
        <v>448</v>
      </c>
      <c r="L14" s="111" t="s">
        <v>447</v>
      </c>
      <c r="M14" s="111" t="s">
        <v>447</v>
      </c>
      <c r="N14" s="111">
        <v>1</v>
      </c>
      <c r="O14" s="111">
        <v>6000</v>
      </c>
      <c r="P14" s="111">
        <v>4800</v>
      </c>
      <c r="Q14" s="111" t="s">
        <v>153</v>
      </c>
      <c r="R14" s="111" t="s">
        <v>6040</v>
      </c>
      <c r="S14" s="111" t="s">
        <v>6041</v>
      </c>
      <c r="T14" s="111" t="s">
        <v>6042</v>
      </c>
      <c r="U14" s="111" t="s">
        <v>6043</v>
      </c>
      <c r="V14" s="111" t="s">
        <v>6044</v>
      </c>
      <c r="W14" s="111" t="s">
        <v>153</v>
      </c>
      <c r="X14" s="111" t="s">
        <v>6045</v>
      </c>
      <c r="Y14" s="111" t="s">
        <v>546</v>
      </c>
      <c r="Z14" s="110"/>
      <c r="AA14" s="110" t="s">
        <v>452</v>
      </c>
      <c r="AB14" s="110"/>
      <c r="AC14" s="110"/>
      <c r="AD14" s="110"/>
      <c r="AE14" s="110"/>
      <c r="AF14" s="110"/>
      <c r="AG14" s="110"/>
      <c r="AH14" s="110"/>
      <c r="AI14" s="110"/>
      <c r="AJ14" s="110"/>
      <c r="AK14" s="110"/>
      <c r="AL14" s="110"/>
      <c r="AM14" s="110"/>
      <c r="AN14" s="110"/>
      <c r="AO14" s="110"/>
      <c r="AP14" s="110"/>
      <c r="AQ14" s="110"/>
      <c r="AR14" s="110"/>
      <c r="AS14" s="110"/>
      <c r="AT14" s="110" t="s">
        <v>6046</v>
      </c>
      <c r="AU14" s="110"/>
      <c r="AV14" s="110"/>
      <c r="AW14" s="111">
        <v>1</v>
      </c>
      <c r="AX14" s="111">
        <v>1</v>
      </c>
      <c r="AY14" s="110"/>
      <c r="AZ14" s="111"/>
      <c r="BA14" s="111">
        <v>727</v>
      </c>
      <c r="BB14" s="111"/>
      <c r="BC14" s="111"/>
      <c r="BD14" s="111"/>
      <c r="BE14" s="111"/>
      <c r="BF14" s="111"/>
      <c r="BG14" s="111"/>
      <c r="BH14" s="111" t="s">
        <v>120</v>
      </c>
      <c r="BI14" s="111"/>
      <c r="BJ14" s="111"/>
      <c r="BK14" s="111"/>
      <c r="BL14" s="111"/>
      <c r="BM14" s="111"/>
      <c r="BN14" s="111"/>
      <c r="BO14" s="111"/>
      <c r="BP14" s="111"/>
      <c r="BQ14" s="111" t="s">
        <v>462</v>
      </c>
      <c r="BR14" s="111"/>
      <c r="BS14" s="111"/>
      <c r="BT14" s="111">
        <v>2017</v>
      </c>
      <c r="BU14" s="111" t="s">
        <v>448</v>
      </c>
      <c r="BV14" s="111" t="s">
        <v>501</v>
      </c>
      <c r="BW14" s="111" t="s">
        <v>501</v>
      </c>
      <c r="BX14" s="111" t="s">
        <v>501</v>
      </c>
      <c r="BY14" s="111" t="s">
        <v>501</v>
      </c>
      <c r="BZ14" s="111" t="s">
        <v>465</v>
      </c>
      <c r="CA14" s="111">
        <v>0</v>
      </c>
      <c r="CB14" s="111">
        <v>0</v>
      </c>
      <c r="CC14" s="111">
        <v>0</v>
      </c>
      <c r="CD14" s="111">
        <v>0</v>
      </c>
      <c r="CE14" s="111">
        <v>0</v>
      </c>
      <c r="CF14" s="111">
        <v>0</v>
      </c>
      <c r="CG14" s="111">
        <v>0</v>
      </c>
      <c r="CH14" s="111">
        <v>0</v>
      </c>
      <c r="CI14" s="111">
        <v>0</v>
      </c>
      <c r="CJ14" s="111">
        <v>0</v>
      </c>
      <c r="CK14" s="111">
        <v>0</v>
      </c>
      <c r="CL14" s="111">
        <v>0</v>
      </c>
      <c r="CM14" s="111">
        <v>0</v>
      </c>
      <c r="CN14" s="111" t="s">
        <v>153</v>
      </c>
      <c r="CO14" s="111" t="s">
        <v>153</v>
      </c>
      <c r="CP14" s="110"/>
      <c r="CQ14" s="111">
        <v>50</v>
      </c>
      <c r="CR14" s="111" t="s">
        <v>465</v>
      </c>
      <c r="CS14" s="111">
        <v>0</v>
      </c>
      <c r="CT14" s="111">
        <v>0</v>
      </c>
      <c r="CU14" s="111">
        <v>0</v>
      </c>
      <c r="CV14" s="111">
        <v>0</v>
      </c>
      <c r="CW14" s="111">
        <v>0</v>
      </c>
      <c r="CX14" s="111">
        <v>0</v>
      </c>
      <c r="CY14" s="111">
        <v>0</v>
      </c>
      <c r="CZ14" s="111">
        <v>0</v>
      </c>
      <c r="DA14" s="111">
        <v>0</v>
      </c>
      <c r="DB14" s="111">
        <v>0</v>
      </c>
      <c r="DC14" s="111">
        <v>0</v>
      </c>
      <c r="DD14" s="111">
        <v>0</v>
      </c>
      <c r="DE14" s="111">
        <v>0</v>
      </c>
      <c r="DF14" s="111" t="s">
        <v>153</v>
      </c>
      <c r="DG14" s="110"/>
      <c r="DH14" s="110"/>
      <c r="DI14" s="111">
        <v>50</v>
      </c>
      <c r="DJ14" s="111">
        <v>800</v>
      </c>
      <c r="DK14" s="111">
        <v>20</v>
      </c>
      <c r="DL14" s="111">
        <v>30</v>
      </c>
      <c r="DM14" s="111"/>
      <c r="DN14" s="111"/>
      <c r="DO14" s="111"/>
      <c r="DP14" s="111"/>
      <c r="DQ14" s="111"/>
      <c r="DR14" s="111"/>
      <c r="DS14" s="111">
        <v>-10</v>
      </c>
      <c r="DT14" s="111"/>
      <c r="DU14" s="111"/>
      <c r="DV14" s="111"/>
      <c r="DW14" s="111"/>
      <c r="DX14" s="111"/>
      <c r="DY14" s="56"/>
      <c r="DZ14" s="59">
        <v>727</v>
      </c>
      <c r="EA14" s="59">
        <v>0</v>
      </c>
      <c r="EB14" s="59">
        <v>0</v>
      </c>
      <c r="EC14" s="59">
        <v>0</v>
      </c>
      <c r="ED14" s="59">
        <v>0</v>
      </c>
      <c r="EE14" s="59">
        <v>0</v>
      </c>
      <c r="EF14" s="59">
        <v>0</v>
      </c>
      <c r="EG14" s="59">
        <v>0</v>
      </c>
      <c r="EH14" s="59">
        <v>0</v>
      </c>
      <c r="EI14" s="59">
        <v>0</v>
      </c>
      <c r="EJ14" s="59">
        <v>0</v>
      </c>
      <c r="EK14" s="59">
        <v>0</v>
      </c>
      <c r="EL14" s="59">
        <v>0</v>
      </c>
      <c r="EM14" s="59">
        <v>0</v>
      </c>
      <c r="EN14" s="59">
        <v>0</v>
      </c>
      <c r="EO14" s="59">
        <v>0</v>
      </c>
      <c r="EP14" s="59">
        <v>0</v>
      </c>
      <c r="EQ14" s="59">
        <v>99</v>
      </c>
      <c r="ER14" s="59">
        <v>15</v>
      </c>
      <c r="ES14" s="59">
        <v>0</v>
      </c>
      <c r="ET14" s="59">
        <v>1</v>
      </c>
      <c r="EU14" s="56"/>
      <c r="EV14" s="169" t="b">
        <f t="shared" si="0"/>
        <v>1</v>
      </c>
    </row>
    <row r="15" spans="1:154" x14ac:dyDescent="0.2">
      <c r="A15" s="110" t="s">
        <v>5972</v>
      </c>
      <c r="B15" s="111"/>
      <c r="C15" s="111">
        <v>1</v>
      </c>
      <c r="D15" s="111">
        <v>0</v>
      </c>
      <c r="E15" s="111" t="s">
        <v>6036</v>
      </c>
      <c r="F15" s="111" t="s">
        <v>6037</v>
      </c>
      <c r="G15" s="111"/>
      <c r="H15" s="111" t="s">
        <v>6038</v>
      </c>
      <c r="I15" s="111">
        <v>2</v>
      </c>
      <c r="J15" s="111" t="s">
        <v>6039</v>
      </c>
      <c r="K15" s="111" t="s">
        <v>448</v>
      </c>
      <c r="L15" s="111" t="s">
        <v>447</v>
      </c>
      <c r="M15" s="111" t="s">
        <v>447</v>
      </c>
      <c r="N15" s="111">
        <v>1</v>
      </c>
      <c r="O15" s="111">
        <v>6000</v>
      </c>
      <c r="P15" s="111">
        <v>4800</v>
      </c>
      <c r="Q15" s="111" t="s">
        <v>153</v>
      </c>
      <c r="R15" s="111" t="s">
        <v>153</v>
      </c>
      <c r="S15" s="111" t="s">
        <v>153</v>
      </c>
      <c r="T15" s="111" t="s">
        <v>6042</v>
      </c>
      <c r="U15" s="111" t="s">
        <v>153</v>
      </c>
      <c r="V15" s="111" t="s">
        <v>153</v>
      </c>
      <c r="W15" s="111" t="s">
        <v>153</v>
      </c>
      <c r="X15" s="111" t="s">
        <v>153</v>
      </c>
      <c r="Y15" s="111" t="s">
        <v>153</v>
      </c>
      <c r="Z15" s="110"/>
      <c r="AA15" s="110" t="s">
        <v>452</v>
      </c>
      <c r="AB15" s="110"/>
      <c r="AC15" s="110"/>
      <c r="AD15" s="110"/>
      <c r="AE15" s="110"/>
      <c r="AF15" s="110"/>
      <c r="AG15" s="110"/>
      <c r="AH15" s="110"/>
      <c r="AI15" s="110"/>
      <c r="AJ15" s="110"/>
      <c r="AK15" s="110"/>
      <c r="AL15" s="110"/>
      <c r="AM15" s="110"/>
      <c r="AN15" s="110"/>
      <c r="AO15" s="110"/>
      <c r="AP15" s="110"/>
      <c r="AQ15" s="110"/>
      <c r="AR15" s="110"/>
      <c r="AS15" s="110"/>
      <c r="AT15" s="110" t="s">
        <v>6046</v>
      </c>
      <c r="AU15" s="110"/>
      <c r="AV15" s="110"/>
      <c r="AW15" s="111">
        <v>1</v>
      </c>
      <c r="AX15" s="111">
        <v>1</v>
      </c>
      <c r="AY15" s="110"/>
      <c r="AZ15" s="111"/>
      <c r="BA15" s="111">
        <v>727</v>
      </c>
      <c r="BB15" s="111"/>
      <c r="BC15" s="111"/>
      <c r="BD15" s="111"/>
      <c r="BE15" s="111"/>
      <c r="BF15" s="111"/>
      <c r="BG15" s="111"/>
      <c r="BH15" s="111" t="s">
        <v>120</v>
      </c>
      <c r="BI15" s="111"/>
      <c r="BJ15" s="111"/>
      <c r="BK15" s="111"/>
      <c r="BL15" s="111"/>
      <c r="BM15" s="111"/>
      <c r="BN15" s="111"/>
      <c r="BO15" s="111"/>
      <c r="BP15" s="111"/>
      <c r="BQ15" s="111"/>
      <c r="BR15" s="111"/>
      <c r="BS15" s="111"/>
      <c r="BT15" s="111">
        <v>2017</v>
      </c>
      <c r="BU15" s="111" t="s">
        <v>448</v>
      </c>
      <c r="BV15" s="111" t="s">
        <v>501</v>
      </c>
      <c r="BW15" s="111" t="s">
        <v>501</v>
      </c>
      <c r="BX15" s="111" t="s">
        <v>501</v>
      </c>
      <c r="BY15" s="111" t="s">
        <v>501</v>
      </c>
      <c r="BZ15" s="111" t="s">
        <v>465</v>
      </c>
      <c r="CA15" s="111">
        <v>0</v>
      </c>
      <c r="CB15" s="111">
        <v>0</v>
      </c>
      <c r="CC15" s="111">
        <v>0</v>
      </c>
      <c r="CD15" s="111">
        <v>0</v>
      </c>
      <c r="CE15" s="111">
        <v>0</v>
      </c>
      <c r="CF15" s="111">
        <v>0</v>
      </c>
      <c r="CG15" s="111">
        <v>0</v>
      </c>
      <c r="CH15" s="111">
        <v>0</v>
      </c>
      <c r="CI15" s="111">
        <v>0</v>
      </c>
      <c r="CJ15" s="111">
        <v>0</v>
      </c>
      <c r="CK15" s="111">
        <v>0</v>
      </c>
      <c r="CL15" s="111">
        <v>0</v>
      </c>
      <c r="CM15" s="111">
        <v>0</v>
      </c>
      <c r="CN15" s="111" t="s">
        <v>153</v>
      </c>
      <c r="CO15" s="111" t="s">
        <v>153</v>
      </c>
      <c r="CP15" s="110"/>
      <c r="CQ15" s="111">
        <v>50</v>
      </c>
      <c r="CR15" s="111" t="s">
        <v>465</v>
      </c>
      <c r="CS15" s="111">
        <v>0</v>
      </c>
      <c r="CT15" s="111">
        <v>0</v>
      </c>
      <c r="CU15" s="111">
        <v>0</v>
      </c>
      <c r="CV15" s="111">
        <v>0</v>
      </c>
      <c r="CW15" s="111">
        <v>0</v>
      </c>
      <c r="CX15" s="111">
        <v>0</v>
      </c>
      <c r="CY15" s="111">
        <v>0</v>
      </c>
      <c r="CZ15" s="111">
        <v>0</v>
      </c>
      <c r="DA15" s="111">
        <v>0</v>
      </c>
      <c r="DB15" s="111">
        <v>0</v>
      </c>
      <c r="DC15" s="111">
        <v>0</v>
      </c>
      <c r="DD15" s="111">
        <v>0</v>
      </c>
      <c r="DE15" s="111">
        <v>0</v>
      </c>
      <c r="DF15" s="111" t="s">
        <v>153</v>
      </c>
      <c r="DG15" s="110"/>
      <c r="DH15" s="110"/>
      <c r="DI15" s="111">
        <v>50</v>
      </c>
      <c r="DJ15" s="111">
        <v>800</v>
      </c>
      <c r="DK15" s="111">
        <v>20</v>
      </c>
      <c r="DL15" s="111">
        <v>30</v>
      </c>
      <c r="DM15" s="111"/>
      <c r="DN15" s="111"/>
      <c r="DO15" s="111"/>
      <c r="DP15" s="111"/>
      <c r="DQ15" s="111"/>
      <c r="DR15" s="111"/>
      <c r="DS15" s="111">
        <v>-10</v>
      </c>
      <c r="DT15" s="111"/>
      <c r="DU15" s="111"/>
      <c r="DV15" s="111"/>
      <c r="DW15" s="111"/>
      <c r="DX15" s="111"/>
      <c r="DY15" s="56"/>
      <c r="DZ15" s="59">
        <v>727</v>
      </c>
      <c r="EA15" s="59">
        <v>0</v>
      </c>
      <c r="EB15" s="59">
        <v>0</v>
      </c>
      <c r="EC15" s="59">
        <v>0</v>
      </c>
      <c r="ED15" s="59">
        <v>0</v>
      </c>
      <c r="EE15" s="56"/>
      <c r="EF15" s="56"/>
      <c r="EG15" s="56"/>
      <c r="EH15" s="56"/>
      <c r="EI15" s="56"/>
      <c r="EJ15" s="56"/>
      <c r="EK15" s="56"/>
      <c r="EL15" s="56"/>
      <c r="EM15" s="56"/>
      <c r="EN15" s="56"/>
      <c r="EO15" s="56"/>
      <c r="EP15" s="56"/>
      <c r="EQ15" s="56"/>
      <c r="ER15" s="56"/>
      <c r="ES15" s="56"/>
      <c r="ET15" s="56"/>
      <c r="EU15" s="56"/>
      <c r="EV15" s="169" t="b">
        <f t="shared" si="0"/>
        <v>1</v>
      </c>
    </row>
    <row r="16" spans="1:154" x14ac:dyDescent="0.2">
      <c r="A16" s="110" t="s">
        <v>5972</v>
      </c>
      <c r="B16" s="111"/>
      <c r="C16" s="111">
        <v>0</v>
      </c>
      <c r="D16" s="111">
        <v>1</v>
      </c>
      <c r="E16" s="111" t="s">
        <v>6047</v>
      </c>
      <c r="F16" s="111" t="s">
        <v>2091</v>
      </c>
      <c r="G16" s="111"/>
      <c r="H16" s="111" t="s">
        <v>6048</v>
      </c>
      <c r="I16" s="111">
        <v>2</v>
      </c>
      <c r="J16" s="111" t="s">
        <v>6049</v>
      </c>
      <c r="K16" s="111" t="s">
        <v>5989</v>
      </c>
      <c r="L16" s="111" t="s">
        <v>447</v>
      </c>
      <c r="M16" s="111" t="s">
        <v>447</v>
      </c>
      <c r="N16" s="111">
        <v>1</v>
      </c>
      <c r="O16" s="111">
        <v>700</v>
      </c>
      <c r="P16" s="111">
        <v>3</v>
      </c>
      <c r="Q16" s="111" t="s">
        <v>153</v>
      </c>
      <c r="R16" s="111" t="s">
        <v>6050</v>
      </c>
      <c r="S16" s="111" t="s">
        <v>6051</v>
      </c>
      <c r="T16" s="111" t="s">
        <v>6052</v>
      </c>
      <c r="U16" s="111" t="s">
        <v>6053</v>
      </c>
      <c r="V16" s="111" t="s">
        <v>6054</v>
      </c>
      <c r="W16" s="111" t="s">
        <v>153</v>
      </c>
      <c r="X16" s="111" t="s">
        <v>6055</v>
      </c>
      <c r="Y16" s="111" t="s">
        <v>6056</v>
      </c>
      <c r="Z16" s="110"/>
      <c r="AA16" s="110" t="s">
        <v>452</v>
      </c>
      <c r="AB16" s="110"/>
      <c r="AC16" s="110"/>
      <c r="AD16" s="110"/>
      <c r="AE16" s="110"/>
      <c r="AF16" s="110"/>
      <c r="AG16" s="110"/>
      <c r="AH16" s="110"/>
      <c r="AI16" s="110"/>
      <c r="AJ16" s="110"/>
      <c r="AK16" s="110"/>
      <c r="AL16" s="110"/>
      <c r="AM16" s="110"/>
      <c r="AN16" s="110"/>
      <c r="AO16" s="110"/>
      <c r="AP16" s="110"/>
      <c r="AQ16" s="110"/>
      <c r="AR16" s="110"/>
      <c r="AS16" s="110"/>
      <c r="AT16" s="110" t="s">
        <v>153</v>
      </c>
      <c r="AU16" s="110"/>
      <c r="AV16" s="110"/>
      <c r="AW16" s="111"/>
      <c r="AX16" s="111">
        <v>1</v>
      </c>
      <c r="AY16" s="110"/>
      <c r="AZ16" s="111"/>
      <c r="BA16" s="111">
        <v>861</v>
      </c>
      <c r="BB16" s="111"/>
      <c r="BC16" s="111"/>
      <c r="BD16" s="111"/>
      <c r="BE16" s="111"/>
      <c r="BF16" s="111"/>
      <c r="BG16" s="111"/>
      <c r="BH16" s="111" t="s">
        <v>1549</v>
      </c>
      <c r="BI16" s="111"/>
      <c r="BJ16" s="111"/>
      <c r="BK16" s="111"/>
      <c r="BL16" s="111"/>
      <c r="BM16" s="111"/>
      <c r="BN16" s="111"/>
      <c r="BO16" s="111"/>
      <c r="BP16" s="111"/>
      <c r="BQ16" s="111" t="s">
        <v>462</v>
      </c>
      <c r="BR16" s="111"/>
      <c r="BS16" s="111"/>
      <c r="BT16" s="111">
        <v>2017</v>
      </c>
      <c r="BU16" s="111" t="s">
        <v>5989</v>
      </c>
      <c r="BV16" s="111" t="s">
        <v>501</v>
      </c>
      <c r="BW16" s="111" t="s">
        <v>501</v>
      </c>
      <c r="BX16" s="111" t="s">
        <v>463</v>
      </c>
      <c r="BY16" s="111" t="s">
        <v>464</v>
      </c>
      <c r="BZ16" s="111" t="s">
        <v>465</v>
      </c>
      <c r="CA16" s="111">
        <v>8</v>
      </c>
      <c r="CB16" s="111">
        <v>5</v>
      </c>
      <c r="CC16" s="111">
        <v>0</v>
      </c>
      <c r="CD16" s="111">
        <v>3</v>
      </c>
      <c r="CE16" s="111">
        <v>0</v>
      </c>
      <c r="CF16" s="111">
        <v>1</v>
      </c>
      <c r="CG16" s="111">
        <v>1</v>
      </c>
      <c r="CH16" s="111">
        <v>0</v>
      </c>
      <c r="CI16" s="111">
        <v>6</v>
      </c>
      <c r="CJ16" s="111">
        <v>0</v>
      </c>
      <c r="CK16" s="111">
        <v>0</v>
      </c>
      <c r="CL16" s="111">
        <v>0</v>
      </c>
      <c r="CM16" s="111">
        <v>0</v>
      </c>
      <c r="CN16" s="111" t="s">
        <v>153</v>
      </c>
      <c r="CO16" s="111" t="s">
        <v>153</v>
      </c>
      <c r="CP16" s="110"/>
      <c r="CQ16" s="111">
        <v>2</v>
      </c>
      <c r="CR16" s="111" t="s">
        <v>465</v>
      </c>
      <c r="CS16" s="111">
        <v>0</v>
      </c>
      <c r="CT16" s="111">
        <v>0</v>
      </c>
      <c r="CU16" s="111">
        <v>0</v>
      </c>
      <c r="CV16" s="111">
        <v>0</v>
      </c>
      <c r="CW16" s="111">
        <v>0</v>
      </c>
      <c r="CX16" s="111">
        <v>0</v>
      </c>
      <c r="CY16" s="111">
        <v>0</v>
      </c>
      <c r="CZ16" s="111">
        <v>0</v>
      </c>
      <c r="DA16" s="111">
        <v>0</v>
      </c>
      <c r="DB16" s="111">
        <v>0</v>
      </c>
      <c r="DC16" s="111">
        <v>0</v>
      </c>
      <c r="DD16" s="111">
        <v>0</v>
      </c>
      <c r="DE16" s="111">
        <v>0</v>
      </c>
      <c r="DF16" s="111" t="s">
        <v>153</v>
      </c>
      <c r="DG16" s="110"/>
      <c r="DH16" s="110"/>
      <c r="DI16" s="111">
        <v>2</v>
      </c>
      <c r="DJ16" s="111">
        <v>11</v>
      </c>
      <c r="DK16" s="111">
        <v>0</v>
      </c>
      <c r="DL16" s="111">
        <v>4</v>
      </c>
      <c r="DM16" s="111"/>
      <c r="DN16" s="111"/>
      <c r="DO16" s="111"/>
      <c r="DP16" s="111"/>
      <c r="DQ16" s="111"/>
      <c r="DR16" s="111"/>
      <c r="DS16" s="111">
        <v>-4</v>
      </c>
      <c r="DT16" s="111"/>
      <c r="DU16" s="111"/>
      <c r="DV16" s="111"/>
      <c r="DW16" s="111"/>
      <c r="DX16" s="111"/>
      <c r="DY16" s="56"/>
      <c r="DZ16" s="59">
        <v>861</v>
      </c>
      <c r="EA16" s="59">
        <v>0</v>
      </c>
      <c r="EB16" s="59">
        <v>0</v>
      </c>
      <c r="EC16" s="59">
        <v>0</v>
      </c>
      <c r="ED16" s="59">
        <v>0</v>
      </c>
      <c r="EE16" s="59">
        <v>3</v>
      </c>
      <c r="EF16" s="59">
        <v>2</v>
      </c>
      <c r="EG16" s="59">
        <v>0</v>
      </c>
      <c r="EH16" s="59">
        <v>0</v>
      </c>
      <c r="EI16" s="59">
        <v>1</v>
      </c>
      <c r="EJ16" s="59">
        <v>0</v>
      </c>
      <c r="EK16" s="59">
        <v>0</v>
      </c>
      <c r="EL16" s="59">
        <v>0</v>
      </c>
      <c r="EM16" s="59">
        <v>0</v>
      </c>
      <c r="EN16" s="59">
        <v>0</v>
      </c>
      <c r="EO16" s="59">
        <v>0</v>
      </c>
      <c r="EP16" s="59">
        <v>0</v>
      </c>
      <c r="EQ16" s="59">
        <v>39</v>
      </c>
      <c r="ER16" s="59">
        <v>1</v>
      </c>
      <c r="ES16" s="59">
        <v>0</v>
      </c>
      <c r="ET16" s="59">
        <v>0</v>
      </c>
      <c r="EU16" s="56"/>
      <c r="EV16" s="169" t="b">
        <f t="shared" si="0"/>
        <v>1</v>
      </c>
    </row>
    <row r="17" spans="1:152" x14ac:dyDescent="0.2">
      <c r="A17" s="110" t="s">
        <v>5972</v>
      </c>
      <c r="B17" s="111"/>
      <c r="C17" s="111">
        <v>1</v>
      </c>
      <c r="D17" s="111">
        <v>0</v>
      </c>
      <c r="E17" s="111" t="s">
        <v>6047</v>
      </c>
      <c r="F17" s="111" t="s">
        <v>2091</v>
      </c>
      <c r="G17" s="111"/>
      <c r="H17" s="111" t="s">
        <v>6048</v>
      </c>
      <c r="I17" s="111">
        <v>2</v>
      </c>
      <c r="J17" s="111" t="s">
        <v>6049</v>
      </c>
      <c r="K17" s="111" t="s">
        <v>5989</v>
      </c>
      <c r="L17" s="111" t="s">
        <v>447</v>
      </c>
      <c r="M17" s="111" t="s">
        <v>447</v>
      </c>
      <c r="N17" s="111">
        <v>1</v>
      </c>
      <c r="O17" s="111">
        <v>700</v>
      </c>
      <c r="P17" s="111">
        <v>3</v>
      </c>
      <c r="Q17" s="111" t="s">
        <v>153</v>
      </c>
      <c r="R17" s="111" t="s">
        <v>153</v>
      </c>
      <c r="S17" s="111" t="s">
        <v>153</v>
      </c>
      <c r="T17" s="111" t="s">
        <v>6052</v>
      </c>
      <c r="U17" s="111" t="s">
        <v>153</v>
      </c>
      <c r="V17" s="111" t="s">
        <v>153</v>
      </c>
      <c r="W17" s="111" t="s">
        <v>153</v>
      </c>
      <c r="X17" s="111" t="s">
        <v>153</v>
      </c>
      <c r="Y17" s="111" t="s">
        <v>153</v>
      </c>
      <c r="Z17" s="110"/>
      <c r="AA17" s="110" t="s">
        <v>452</v>
      </c>
      <c r="AB17" s="110"/>
      <c r="AC17" s="110"/>
      <c r="AD17" s="110"/>
      <c r="AE17" s="110"/>
      <c r="AF17" s="110"/>
      <c r="AG17" s="110"/>
      <c r="AH17" s="110"/>
      <c r="AI17" s="110"/>
      <c r="AJ17" s="110"/>
      <c r="AK17" s="110"/>
      <c r="AL17" s="110"/>
      <c r="AM17" s="110"/>
      <c r="AN17" s="110"/>
      <c r="AO17" s="110"/>
      <c r="AP17" s="110"/>
      <c r="AQ17" s="110"/>
      <c r="AR17" s="110"/>
      <c r="AS17" s="110"/>
      <c r="AT17" s="110" t="s">
        <v>153</v>
      </c>
      <c r="AU17" s="110"/>
      <c r="AV17" s="110"/>
      <c r="AW17" s="111"/>
      <c r="AX17" s="111">
        <v>1</v>
      </c>
      <c r="AY17" s="110"/>
      <c r="AZ17" s="111"/>
      <c r="BA17" s="111">
        <v>861</v>
      </c>
      <c r="BB17" s="111"/>
      <c r="BC17" s="111"/>
      <c r="BD17" s="111"/>
      <c r="BE17" s="111"/>
      <c r="BF17" s="111"/>
      <c r="BG17" s="111"/>
      <c r="BH17" s="111" t="s">
        <v>1549</v>
      </c>
      <c r="BI17" s="111"/>
      <c r="BJ17" s="111"/>
      <c r="BK17" s="111"/>
      <c r="BL17" s="111"/>
      <c r="BM17" s="111"/>
      <c r="BN17" s="111"/>
      <c r="BO17" s="111"/>
      <c r="BP17" s="111"/>
      <c r="BQ17" s="111"/>
      <c r="BR17" s="111"/>
      <c r="BS17" s="111"/>
      <c r="BT17" s="111">
        <v>2017</v>
      </c>
      <c r="BU17" s="111" t="s">
        <v>5989</v>
      </c>
      <c r="BV17" s="111" t="s">
        <v>501</v>
      </c>
      <c r="BW17" s="111" t="s">
        <v>501</v>
      </c>
      <c r="BX17" s="111" t="s">
        <v>463</v>
      </c>
      <c r="BY17" s="111" t="s">
        <v>464</v>
      </c>
      <c r="BZ17" s="111" t="s">
        <v>465</v>
      </c>
      <c r="CA17" s="111">
        <v>8</v>
      </c>
      <c r="CB17" s="111">
        <v>5</v>
      </c>
      <c r="CC17" s="111">
        <v>0</v>
      </c>
      <c r="CD17" s="111">
        <v>3</v>
      </c>
      <c r="CE17" s="111">
        <v>0</v>
      </c>
      <c r="CF17" s="111">
        <v>1</v>
      </c>
      <c r="CG17" s="111">
        <v>1</v>
      </c>
      <c r="CH17" s="111">
        <v>0</v>
      </c>
      <c r="CI17" s="111">
        <v>6</v>
      </c>
      <c r="CJ17" s="111">
        <v>0</v>
      </c>
      <c r="CK17" s="111">
        <v>0</v>
      </c>
      <c r="CL17" s="111">
        <v>0</v>
      </c>
      <c r="CM17" s="111">
        <v>0</v>
      </c>
      <c r="CN17" s="111" t="s">
        <v>153</v>
      </c>
      <c r="CO17" s="111" t="s">
        <v>153</v>
      </c>
      <c r="CP17" s="110"/>
      <c r="CQ17" s="111">
        <v>2</v>
      </c>
      <c r="CR17" s="111" t="s">
        <v>465</v>
      </c>
      <c r="CS17" s="111">
        <v>0</v>
      </c>
      <c r="CT17" s="111">
        <v>0</v>
      </c>
      <c r="CU17" s="111">
        <v>0</v>
      </c>
      <c r="CV17" s="111">
        <v>0</v>
      </c>
      <c r="CW17" s="111">
        <v>0</v>
      </c>
      <c r="CX17" s="111">
        <v>0</v>
      </c>
      <c r="CY17" s="111">
        <v>0</v>
      </c>
      <c r="CZ17" s="111">
        <v>0</v>
      </c>
      <c r="DA17" s="111">
        <v>0</v>
      </c>
      <c r="DB17" s="111">
        <v>0</v>
      </c>
      <c r="DC17" s="111">
        <v>0</v>
      </c>
      <c r="DD17" s="111">
        <v>0</v>
      </c>
      <c r="DE17" s="111">
        <v>0</v>
      </c>
      <c r="DF17" s="111" t="s">
        <v>153</v>
      </c>
      <c r="DG17" s="110"/>
      <c r="DH17" s="110"/>
      <c r="DI17" s="111">
        <v>2</v>
      </c>
      <c r="DJ17" s="111">
        <v>11</v>
      </c>
      <c r="DK17" s="111">
        <v>0</v>
      </c>
      <c r="DL17" s="111">
        <v>4</v>
      </c>
      <c r="DM17" s="111"/>
      <c r="DN17" s="111"/>
      <c r="DO17" s="111"/>
      <c r="DP17" s="111"/>
      <c r="DQ17" s="111"/>
      <c r="DR17" s="111"/>
      <c r="DS17" s="111">
        <v>-4</v>
      </c>
      <c r="DT17" s="111"/>
      <c r="DU17" s="111"/>
      <c r="DV17" s="111"/>
      <c r="DW17" s="111"/>
      <c r="DX17" s="111"/>
      <c r="DY17" s="56"/>
      <c r="DZ17" s="59">
        <v>861</v>
      </c>
      <c r="EA17" s="59">
        <v>0</v>
      </c>
      <c r="EB17" s="59">
        <v>0</v>
      </c>
      <c r="EC17" s="59">
        <v>0</v>
      </c>
      <c r="ED17" s="59">
        <v>0</v>
      </c>
      <c r="EE17" s="56"/>
      <c r="EF17" s="56"/>
      <c r="EG17" s="56"/>
      <c r="EH17" s="56"/>
      <c r="EI17" s="56"/>
      <c r="EJ17" s="56"/>
      <c r="EK17" s="56"/>
      <c r="EL17" s="56"/>
      <c r="EM17" s="56"/>
      <c r="EN17" s="56"/>
      <c r="EO17" s="56"/>
      <c r="EP17" s="56"/>
      <c r="EQ17" s="56"/>
      <c r="ER17" s="56"/>
      <c r="ES17" s="56"/>
      <c r="ET17" s="56"/>
      <c r="EU17" s="56"/>
      <c r="EV17" s="169" t="b">
        <f t="shared" si="0"/>
        <v>1</v>
      </c>
    </row>
    <row r="18" spans="1:152" x14ac:dyDescent="0.2">
      <c r="A18" s="110" t="s">
        <v>5972</v>
      </c>
      <c r="B18" s="111"/>
      <c r="C18" s="111">
        <v>0</v>
      </c>
      <c r="D18" s="111">
        <v>1</v>
      </c>
      <c r="E18" s="111" t="s">
        <v>6057</v>
      </c>
      <c r="F18" s="111" t="s">
        <v>865</v>
      </c>
      <c r="G18" s="111"/>
      <c r="H18" s="111" t="s">
        <v>6058</v>
      </c>
      <c r="I18" s="111">
        <v>2</v>
      </c>
      <c r="J18" s="111" t="s">
        <v>6059</v>
      </c>
      <c r="K18" s="111" t="s">
        <v>448</v>
      </c>
      <c r="L18" s="111" t="s">
        <v>447</v>
      </c>
      <c r="M18" s="111" t="s">
        <v>447</v>
      </c>
      <c r="N18" s="111">
        <v>1</v>
      </c>
      <c r="O18" s="111">
        <v>237</v>
      </c>
      <c r="P18" s="111">
        <v>43</v>
      </c>
      <c r="Q18" s="111" t="s">
        <v>6060</v>
      </c>
      <c r="R18" s="111" t="s">
        <v>153</v>
      </c>
      <c r="S18" s="111" t="s">
        <v>6061</v>
      </c>
      <c r="T18" s="111" t="s">
        <v>6062</v>
      </c>
      <c r="U18" s="111" t="s">
        <v>6063</v>
      </c>
      <c r="V18" s="111" t="s">
        <v>6064</v>
      </c>
      <c r="W18" s="111" t="s">
        <v>153</v>
      </c>
      <c r="X18" s="111" t="s">
        <v>6065</v>
      </c>
      <c r="Y18" s="111" t="s">
        <v>546</v>
      </c>
      <c r="Z18" s="110"/>
      <c r="AA18" s="110" t="s">
        <v>452</v>
      </c>
      <c r="AB18" s="110"/>
      <c r="AC18" s="110"/>
      <c r="AD18" s="110"/>
      <c r="AE18" s="110"/>
      <c r="AF18" s="110"/>
      <c r="AG18" s="110"/>
      <c r="AH18" s="110"/>
      <c r="AI18" s="110"/>
      <c r="AJ18" s="110"/>
      <c r="AK18" s="110"/>
      <c r="AL18" s="110"/>
      <c r="AM18" s="110"/>
      <c r="AN18" s="110"/>
      <c r="AO18" s="110"/>
      <c r="AP18" s="110"/>
      <c r="AQ18" s="110"/>
      <c r="AR18" s="110"/>
      <c r="AS18" s="110"/>
      <c r="AT18" s="110" t="s">
        <v>153</v>
      </c>
      <c r="AU18" s="110"/>
      <c r="AV18" s="110"/>
      <c r="AW18" s="111"/>
      <c r="AX18" s="111"/>
      <c r="AY18" s="110"/>
      <c r="AZ18" s="111"/>
      <c r="BA18" s="111">
        <v>1015</v>
      </c>
      <c r="BB18" s="111"/>
      <c r="BC18" s="111"/>
      <c r="BD18" s="111"/>
      <c r="BE18" s="111"/>
      <c r="BF18" s="111"/>
      <c r="BG18" s="111"/>
      <c r="BH18" s="111" t="s">
        <v>873</v>
      </c>
      <c r="BI18" s="111"/>
      <c r="BJ18" s="111"/>
      <c r="BK18" s="111"/>
      <c r="BL18" s="111"/>
      <c r="BM18" s="111"/>
      <c r="BN18" s="111"/>
      <c r="BO18" s="111"/>
      <c r="BP18" s="111"/>
      <c r="BQ18" s="111" t="s">
        <v>462</v>
      </c>
      <c r="BR18" s="111"/>
      <c r="BS18" s="111"/>
      <c r="BT18" s="111">
        <v>2017</v>
      </c>
      <c r="BU18" s="111" t="s">
        <v>448</v>
      </c>
      <c r="BV18" s="111" t="s">
        <v>464</v>
      </c>
      <c r="BW18" s="111" t="s">
        <v>464</v>
      </c>
      <c r="BX18" s="111" t="s">
        <v>464</v>
      </c>
      <c r="BY18" s="111" t="s">
        <v>464</v>
      </c>
      <c r="BZ18" s="111" t="s">
        <v>465</v>
      </c>
      <c r="CA18" s="111">
        <v>2</v>
      </c>
      <c r="CB18" s="111">
        <v>0</v>
      </c>
      <c r="CC18" s="111">
        <v>1</v>
      </c>
      <c r="CD18" s="111">
        <v>1</v>
      </c>
      <c r="CE18" s="111">
        <v>0</v>
      </c>
      <c r="CF18" s="111">
        <v>0</v>
      </c>
      <c r="CG18" s="111">
        <v>1</v>
      </c>
      <c r="CH18" s="111">
        <v>0</v>
      </c>
      <c r="CI18" s="111">
        <v>0</v>
      </c>
      <c r="CJ18" s="111">
        <v>0</v>
      </c>
      <c r="CK18" s="111">
        <v>0</v>
      </c>
      <c r="CL18" s="111">
        <v>1</v>
      </c>
      <c r="CM18" s="111">
        <v>0</v>
      </c>
      <c r="CN18" s="111" t="s">
        <v>153</v>
      </c>
      <c r="CO18" s="111" t="s">
        <v>153</v>
      </c>
      <c r="CP18" s="110"/>
      <c r="CQ18" s="111">
        <v>0</v>
      </c>
      <c r="CR18" s="111" t="s">
        <v>465</v>
      </c>
      <c r="CS18" s="111">
        <v>2</v>
      </c>
      <c r="CT18" s="111">
        <v>0</v>
      </c>
      <c r="CU18" s="111">
        <v>1</v>
      </c>
      <c r="CV18" s="111">
        <v>1</v>
      </c>
      <c r="CW18" s="111">
        <v>0</v>
      </c>
      <c r="CX18" s="111">
        <v>0</v>
      </c>
      <c r="CY18" s="111">
        <v>0</v>
      </c>
      <c r="CZ18" s="111">
        <v>0</v>
      </c>
      <c r="DA18" s="111">
        <v>0</v>
      </c>
      <c r="DB18" s="111">
        <v>0</v>
      </c>
      <c r="DC18" s="111">
        <v>0</v>
      </c>
      <c r="DD18" s="111">
        <v>0</v>
      </c>
      <c r="DE18" s="111">
        <v>2</v>
      </c>
      <c r="DF18" s="111" t="s">
        <v>6066</v>
      </c>
      <c r="DG18" s="110"/>
      <c r="DH18" s="110"/>
      <c r="DI18" s="111">
        <v>1</v>
      </c>
      <c r="DJ18" s="111">
        <v>1</v>
      </c>
      <c r="DK18" s="111">
        <v>0</v>
      </c>
      <c r="DL18" s="111">
        <v>0</v>
      </c>
      <c r="DM18" s="111"/>
      <c r="DN18" s="111"/>
      <c r="DO18" s="111"/>
      <c r="DP18" s="111"/>
      <c r="DQ18" s="111"/>
      <c r="DR18" s="111"/>
      <c r="DS18" s="111"/>
      <c r="DT18" s="111"/>
      <c r="DU18" s="111"/>
      <c r="DV18" s="111"/>
      <c r="DW18" s="111"/>
      <c r="DX18" s="111"/>
      <c r="DY18" s="56"/>
      <c r="DZ18" s="59">
        <v>1015</v>
      </c>
      <c r="EA18" s="59">
        <v>0</v>
      </c>
      <c r="EB18" s="59">
        <v>0</v>
      </c>
      <c r="EC18" s="59">
        <v>0</v>
      </c>
      <c r="ED18" s="59">
        <v>0</v>
      </c>
      <c r="EE18" s="59">
        <v>1</v>
      </c>
      <c r="EF18" s="59">
        <v>0</v>
      </c>
      <c r="EG18" s="59">
        <v>0</v>
      </c>
      <c r="EH18" s="59">
        <v>1</v>
      </c>
      <c r="EI18" s="59">
        <v>0</v>
      </c>
      <c r="EJ18" s="59">
        <v>1</v>
      </c>
      <c r="EK18" s="59">
        <v>0</v>
      </c>
      <c r="EL18" s="59">
        <v>0</v>
      </c>
      <c r="EM18" s="59">
        <v>1</v>
      </c>
      <c r="EN18" s="59">
        <v>0</v>
      </c>
      <c r="EO18" s="59">
        <v>0</v>
      </c>
      <c r="EP18" s="59">
        <v>0</v>
      </c>
      <c r="EQ18" s="59">
        <v>0</v>
      </c>
      <c r="ER18" s="59">
        <v>0</v>
      </c>
      <c r="ES18" s="59">
        <v>0</v>
      </c>
      <c r="ET18" s="59">
        <v>0</v>
      </c>
      <c r="EU18" s="56"/>
      <c r="EV18" s="169" t="b">
        <f t="shared" si="0"/>
        <v>1</v>
      </c>
    </row>
    <row r="19" spans="1:152" x14ac:dyDescent="0.2">
      <c r="A19" s="110" t="s">
        <v>5972</v>
      </c>
      <c r="B19" s="111"/>
      <c r="C19" s="111">
        <v>1</v>
      </c>
      <c r="D19" s="111">
        <v>0</v>
      </c>
      <c r="E19" s="111" t="s">
        <v>6057</v>
      </c>
      <c r="F19" s="111" t="s">
        <v>865</v>
      </c>
      <c r="G19" s="111"/>
      <c r="H19" s="111" t="s">
        <v>6058</v>
      </c>
      <c r="I19" s="111">
        <v>2</v>
      </c>
      <c r="J19" s="111" t="s">
        <v>6059</v>
      </c>
      <c r="K19" s="111" t="s">
        <v>448</v>
      </c>
      <c r="L19" s="111" t="s">
        <v>447</v>
      </c>
      <c r="M19" s="111" t="s">
        <v>447</v>
      </c>
      <c r="N19" s="111">
        <v>1</v>
      </c>
      <c r="O19" s="111">
        <v>237</v>
      </c>
      <c r="P19" s="111">
        <v>43</v>
      </c>
      <c r="Q19" s="111" t="s">
        <v>153</v>
      </c>
      <c r="R19" s="111" t="s">
        <v>153</v>
      </c>
      <c r="S19" s="111" t="s">
        <v>153</v>
      </c>
      <c r="T19" s="111" t="s">
        <v>6062</v>
      </c>
      <c r="U19" s="111" t="s">
        <v>153</v>
      </c>
      <c r="V19" s="111" t="s">
        <v>153</v>
      </c>
      <c r="W19" s="111" t="s">
        <v>153</v>
      </c>
      <c r="X19" s="111" t="s">
        <v>153</v>
      </c>
      <c r="Y19" s="111" t="s">
        <v>153</v>
      </c>
      <c r="Z19" s="110"/>
      <c r="AA19" s="110" t="s">
        <v>452</v>
      </c>
      <c r="AB19" s="110"/>
      <c r="AC19" s="110"/>
      <c r="AD19" s="110"/>
      <c r="AE19" s="110"/>
      <c r="AF19" s="110"/>
      <c r="AG19" s="110"/>
      <c r="AH19" s="110"/>
      <c r="AI19" s="110"/>
      <c r="AJ19" s="110"/>
      <c r="AK19" s="110"/>
      <c r="AL19" s="110"/>
      <c r="AM19" s="110"/>
      <c r="AN19" s="110"/>
      <c r="AO19" s="110"/>
      <c r="AP19" s="110"/>
      <c r="AQ19" s="110"/>
      <c r="AR19" s="110"/>
      <c r="AS19" s="110"/>
      <c r="AT19" s="110" t="s">
        <v>153</v>
      </c>
      <c r="AU19" s="110"/>
      <c r="AV19" s="110"/>
      <c r="AW19" s="111"/>
      <c r="AX19" s="111"/>
      <c r="AY19" s="110"/>
      <c r="AZ19" s="111"/>
      <c r="BA19" s="111">
        <v>1015</v>
      </c>
      <c r="BB19" s="111"/>
      <c r="BC19" s="111"/>
      <c r="BD19" s="111"/>
      <c r="BE19" s="111"/>
      <c r="BF19" s="111"/>
      <c r="BG19" s="111"/>
      <c r="BH19" s="111" t="s">
        <v>873</v>
      </c>
      <c r="BI19" s="111"/>
      <c r="BJ19" s="111"/>
      <c r="BK19" s="111"/>
      <c r="BL19" s="111"/>
      <c r="BM19" s="111"/>
      <c r="BN19" s="111"/>
      <c r="BO19" s="111"/>
      <c r="BP19" s="111"/>
      <c r="BQ19" s="111"/>
      <c r="BR19" s="111"/>
      <c r="BS19" s="111"/>
      <c r="BT19" s="111">
        <v>2017</v>
      </c>
      <c r="BU19" s="111" t="s">
        <v>448</v>
      </c>
      <c r="BV19" s="111" t="s">
        <v>464</v>
      </c>
      <c r="BW19" s="111" t="s">
        <v>464</v>
      </c>
      <c r="BX19" s="111" t="s">
        <v>464</v>
      </c>
      <c r="BY19" s="111" t="s">
        <v>464</v>
      </c>
      <c r="BZ19" s="111" t="s">
        <v>465</v>
      </c>
      <c r="CA19" s="111">
        <v>2</v>
      </c>
      <c r="CB19" s="111">
        <v>0</v>
      </c>
      <c r="CC19" s="111">
        <v>1</v>
      </c>
      <c r="CD19" s="111">
        <v>1</v>
      </c>
      <c r="CE19" s="111">
        <v>0</v>
      </c>
      <c r="CF19" s="111">
        <v>0</v>
      </c>
      <c r="CG19" s="111">
        <v>1</v>
      </c>
      <c r="CH19" s="111">
        <v>0</v>
      </c>
      <c r="CI19" s="111">
        <v>0</v>
      </c>
      <c r="CJ19" s="111">
        <v>0</v>
      </c>
      <c r="CK19" s="111">
        <v>0</v>
      </c>
      <c r="CL19" s="111">
        <v>1</v>
      </c>
      <c r="CM19" s="111">
        <v>0</v>
      </c>
      <c r="CN19" s="111" t="s">
        <v>153</v>
      </c>
      <c r="CO19" s="111" t="s">
        <v>153</v>
      </c>
      <c r="CP19" s="110"/>
      <c r="CQ19" s="111">
        <v>0</v>
      </c>
      <c r="CR19" s="111" t="s">
        <v>465</v>
      </c>
      <c r="CS19" s="111">
        <v>2</v>
      </c>
      <c r="CT19" s="111">
        <v>0</v>
      </c>
      <c r="CU19" s="111">
        <v>1</v>
      </c>
      <c r="CV19" s="111">
        <v>1</v>
      </c>
      <c r="CW19" s="111">
        <v>0</v>
      </c>
      <c r="CX19" s="111">
        <v>0</v>
      </c>
      <c r="CY19" s="111">
        <v>0</v>
      </c>
      <c r="CZ19" s="111">
        <v>0</v>
      </c>
      <c r="DA19" s="111">
        <v>0</v>
      </c>
      <c r="DB19" s="111">
        <v>0</v>
      </c>
      <c r="DC19" s="111">
        <v>0</v>
      </c>
      <c r="DD19" s="111">
        <v>0</v>
      </c>
      <c r="DE19" s="111">
        <v>2</v>
      </c>
      <c r="DF19" s="111" t="s">
        <v>6066</v>
      </c>
      <c r="DG19" s="110"/>
      <c r="DH19" s="110"/>
      <c r="DI19" s="111">
        <v>1</v>
      </c>
      <c r="DJ19" s="111">
        <v>1</v>
      </c>
      <c r="DK19" s="111">
        <v>0</v>
      </c>
      <c r="DL19" s="111">
        <v>0</v>
      </c>
      <c r="DM19" s="111"/>
      <c r="DN19" s="111"/>
      <c r="DO19" s="111"/>
      <c r="DP19" s="111"/>
      <c r="DQ19" s="111"/>
      <c r="DR19" s="111"/>
      <c r="DS19" s="111"/>
      <c r="DT19" s="111"/>
      <c r="DU19" s="111"/>
      <c r="DV19" s="111"/>
      <c r="DW19" s="111"/>
      <c r="DX19" s="111"/>
      <c r="DY19" s="56"/>
      <c r="DZ19" s="59">
        <v>1015</v>
      </c>
      <c r="EA19" s="59">
        <v>0</v>
      </c>
      <c r="EB19" s="59">
        <v>0</v>
      </c>
      <c r="EC19" s="59">
        <v>0</v>
      </c>
      <c r="ED19" s="59">
        <v>0</v>
      </c>
      <c r="EE19" s="56"/>
      <c r="EF19" s="56"/>
      <c r="EG19" s="56"/>
      <c r="EH19" s="56"/>
      <c r="EI19" s="56"/>
      <c r="EJ19" s="56"/>
      <c r="EK19" s="56"/>
      <c r="EL19" s="56"/>
      <c r="EM19" s="56"/>
      <c r="EN19" s="56"/>
      <c r="EO19" s="56"/>
      <c r="EP19" s="56"/>
      <c r="EQ19" s="56"/>
      <c r="ER19" s="56"/>
      <c r="ES19" s="56"/>
      <c r="ET19" s="56"/>
      <c r="EU19" s="56"/>
      <c r="EV19" s="169" t="b">
        <f t="shared" si="0"/>
        <v>1</v>
      </c>
    </row>
    <row r="20" spans="1:152" x14ac:dyDescent="0.2">
      <c r="A20" s="110" t="s">
        <v>5972</v>
      </c>
      <c r="B20" s="111"/>
      <c r="C20" s="111">
        <v>0</v>
      </c>
      <c r="D20" s="111">
        <v>1</v>
      </c>
      <c r="E20" s="111" t="s">
        <v>6067</v>
      </c>
      <c r="F20" s="111" t="s">
        <v>2447</v>
      </c>
      <c r="G20" s="111"/>
      <c r="H20" s="111" t="s">
        <v>6068</v>
      </c>
      <c r="I20" s="111">
        <v>2</v>
      </c>
      <c r="J20" s="111" t="s">
        <v>6069</v>
      </c>
      <c r="K20" s="111" t="s">
        <v>5989</v>
      </c>
      <c r="L20" s="111" t="s">
        <v>447</v>
      </c>
      <c r="M20" s="111" t="s">
        <v>447</v>
      </c>
      <c r="N20" s="111">
        <v>1</v>
      </c>
      <c r="O20" s="111">
        <v>1107</v>
      </c>
      <c r="P20" s="111">
        <v>450</v>
      </c>
      <c r="Q20" s="111" t="s">
        <v>153</v>
      </c>
      <c r="R20" s="111" t="s">
        <v>6070</v>
      </c>
      <c r="S20" s="111" t="s">
        <v>6071</v>
      </c>
      <c r="T20" s="111" t="s">
        <v>6072</v>
      </c>
      <c r="U20" s="111" t="s">
        <v>6073</v>
      </c>
      <c r="V20" s="111" t="s">
        <v>6074</v>
      </c>
      <c r="W20" s="111" t="s">
        <v>153</v>
      </c>
      <c r="X20" s="111" t="s">
        <v>6075</v>
      </c>
      <c r="Y20" s="111" t="s">
        <v>6076</v>
      </c>
      <c r="Z20" s="110"/>
      <c r="AA20" s="110" t="s">
        <v>452</v>
      </c>
      <c r="AB20" s="110"/>
      <c r="AC20" s="110"/>
      <c r="AD20" s="110"/>
      <c r="AE20" s="110"/>
      <c r="AF20" s="110"/>
      <c r="AG20" s="110"/>
      <c r="AH20" s="110"/>
      <c r="AI20" s="110"/>
      <c r="AJ20" s="110"/>
      <c r="AK20" s="110"/>
      <c r="AL20" s="110"/>
      <c r="AM20" s="110"/>
      <c r="AN20" s="110"/>
      <c r="AO20" s="110"/>
      <c r="AP20" s="110"/>
      <c r="AQ20" s="110"/>
      <c r="AR20" s="110"/>
      <c r="AS20" s="110"/>
      <c r="AT20" s="110" t="s">
        <v>153</v>
      </c>
      <c r="AU20" s="110"/>
      <c r="AV20" s="110"/>
      <c r="AW20" s="111">
        <v>1</v>
      </c>
      <c r="AX20" s="111">
        <v>1</v>
      </c>
      <c r="AY20" s="110"/>
      <c r="AZ20" s="111"/>
      <c r="BA20" s="111">
        <v>1119</v>
      </c>
      <c r="BB20" s="111"/>
      <c r="BC20" s="111"/>
      <c r="BD20" s="111"/>
      <c r="BE20" s="111"/>
      <c r="BF20" s="111"/>
      <c r="BG20" s="111"/>
      <c r="BH20" s="111" t="s">
        <v>2456</v>
      </c>
      <c r="BI20" s="111"/>
      <c r="BJ20" s="111"/>
      <c r="BK20" s="111"/>
      <c r="BL20" s="111"/>
      <c r="BM20" s="111"/>
      <c r="BN20" s="111"/>
      <c r="BO20" s="111"/>
      <c r="BP20" s="111"/>
      <c r="BQ20" s="111" t="s">
        <v>462</v>
      </c>
      <c r="BR20" s="111"/>
      <c r="BS20" s="111"/>
      <c r="BT20" s="111">
        <v>2017</v>
      </c>
      <c r="BU20" s="111" t="s">
        <v>5989</v>
      </c>
      <c r="BV20" s="111" t="s">
        <v>463</v>
      </c>
      <c r="BW20" s="111" t="s">
        <v>463</v>
      </c>
      <c r="BX20" s="111" t="s">
        <v>464</v>
      </c>
      <c r="BY20" s="111" t="s">
        <v>464</v>
      </c>
      <c r="BZ20" s="111" t="s">
        <v>465</v>
      </c>
      <c r="CA20" s="111">
        <v>37</v>
      </c>
      <c r="CB20" s="111">
        <v>5</v>
      </c>
      <c r="CC20" s="111">
        <v>11</v>
      </c>
      <c r="CD20" s="111">
        <v>21</v>
      </c>
      <c r="CE20" s="111">
        <v>1</v>
      </c>
      <c r="CF20" s="111">
        <v>1</v>
      </c>
      <c r="CG20" s="111">
        <v>2</v>
      </c>
      <c r="CH20" s="111">
        <v>15</v>
      </c>
      <c r="CI20" s="111">
        <v>7</v>
      </c>
      <c r="CJ20" s="111">
        <v>9</v>
      </c>
      <c r="CK20" s="111">
        <v>0</v>
      </c>
      <c r="CL20" s="111">
        <v>2</v>
      </c>
      <c r="CM20" s="111">
        <v>0</v>
      </c>
      <c r="CN20" s="111" t="s">
        <v>153</v>
      </c>
      <c r="CO20" s="111" t="s">
        <v>153</v>
      </c>
      <c r="CP20" s="110"/>
      <c r="CQ20" s="111">
        <v>2</v>
      </c>
      <c r="CR20" s="111" t="s">
        <v>465</v>
      </c>
      <c r="CS20" s="111">
        <v>20</v>
      </c>
      <c r="CT20" s="111">
        <v>5</v>
      </c>
      <c r="CU20" s="111">
        <v>5</v>
      </c>
      <c r="CV20" s="111">
        <v>10</v>
      </c>
      <c r="CW20" s="111">
        <v>0</v>
      </c>
      <c r="CX20" s="111">
        <v>2</v>
      </c>
      <c r="CY20" s="111">
        <v>0</v>
      </c>
      <c r="CZ20" s="111">
        <v>10</v>
      </c>
      <c r="DA20" s="111">
        <v>5</v>
      </c>
      <c r="DB20" s="111">
        <v>3</v>
      </c>
      <c r="DC20" s="111">
        <v>0</v>
      </c>
      <c r="DD20" s="111">
        <v>0</v>
      </c>
      <c r="DE20" s="111">
        <v>0</v>
      </c>
      <c r="DF20" s="111" t="s">
        <v>153</v>
      </c>
      <c r="DG20" s="110"/>
      <c r="DH20" s="110"/>
      <c r="DI20" s="111">
        <v>2</v>
      </c>
      <c r="DJ20" s="111">
        <v>25</v>
      </c>
      <c r="DK20" s="111">
        <v>15</v>
      </c>
      <c r="DL20" s="111">
        <v>10</v>
      </c>
      <c r="DM20" s="111"/>
      <c r="DN20" s="111"/>
      <c r="DO20" s="111"/>
      <c r="DP20" s="111"/>
      <c r="DQ20" s="111"/>
      <c r="DR20" s="111"/>
      <c r="DS20" s="111">
        <v>5</v>
      </c>
      <c r="DT20" s="111"/>
      <c r="DU20" s="111"/>
      <c r="DV20" s="111"/>
      <c r="DW20" s="111"/>
      <c r="DX20" s="111"/>
      <c r="DY20" s="56"/>
      <c r="DZ20" s="59">
        <v>1119</v>
      </c>
      <c r="EA20" s="59">
        <v>0</v>
      </c>
      <c r="EB20" s="59">
        <v>0</v>
      </c>
      <c r="EC20" s="59">
        <v>0</v>
      </c>
      <c r="ED20" s="59">
        <v>0</v>
      </c>
      <c r="EE20" s="59">
        <v>21</v>
      </c>
      <c r="EF20" s="59">
        <v>4</v>
      </c>
      <c r="EG20" s="59">
        <v>5</v>
      </c>
      <c r="EH20" s="59">
        <v>7</v>
      </c>
      <c r="EI20" s="59">
        <v>5</v>
      </c>
      <c r="EJ20" s="59">
        <v>10</v>
      </c>
      <c r="EK20" s="59">
        <v>5</v>
      </c>
      <c r="EL20" s="59">
        <v>5</v>
      </c>
      <c r="EM20" s="59">
        <v>0</v>
      </c>
      <c r="EN20" s="59">
        <v>0</v>
      </c>
      <c r="EO20" s="59">
        <v>0</v>
      </c>
      <c r="EP20" s="59">
        <v>0</v>
      </c>
      <c r="EQ20" s="59">
        <v>22</v>
      </c>
      <c r="ER20" s="59">
        <v>2</v>
      </c>
      <c r="ES20" s="59">
        <v>0</v>
      </c>
      <c r="ET20" s="59">
        <v>0</v>
      </c>
      <c r="EU20" s="56"/>
      <c r="EV20" s="169" t="b">
        <f t="shared" si="0"/>
        <v>1</v>
      </c>
    </row>
    <row r="21" spans="1:152" x14ac:dyDescent="0.2">
      <c r="A21" s="110" t="s">
        <v>5972</v>
      </c>
      <c r="B21" s="111"/>
      <c r="C21" s="111">
        <v>1</v>
      </c>
      <c r="D21" s="111">
        <v>0</v>
      </c>
      <c r="E21" s="111" t="s">
        <v>6067</v>
      </c>
      <c r="F21" s="111" t="s">
        <v>2447</v>
      </c>
      <c r="G21" s="111"/>
      <c r="H21" s="111" t="s">
        <v>6068</v>
      </c>
      <c r="I21" s="111">
        <v>2</v>
      </c>
      <c r="J21" s="111" t="s">
        <v>6069</v>
      </c>
      <c r="K21" s="111" t="s">
        <v>5989</v>
      </c>
      <c r="L21" s="111" t="s">
        <v>447</v>
      </c>
      <c r="M21" s="111" t="s">
        <v>447</v>
      </c>
      <c r="N21" s="111">
        <v>1</v>
      </c>
      <c r="O21" s="111">
        <v>1107</v>
      </c>
      <c r="P21" s="111">
        <v>450</v>
      </c>
      <c r="Q21" s="111" t="s">
        <v>153</v>
      </c>
      <c r="R21" s="111" t="s">
        <v>153</v>
      </c>
      <c r="S21" s="111" t="s">
        <v>153</v>
      </c>
      <c r="T21" s="111" t="s">
        <v>6072</v>
      </c>
      <c r="U21" s="111" t="s">
        <v>153</v>
      </c>
      <c r="V21" s="111" t="s">
        <v>153</v>
      </c>
      <c r="W21" s="111" t="s">
        <v>153</v>
      </c>
      <c r="X21" s="111" t="s">
        <v>153</v>
      </c>
      <c r="Y21" s="111" t="s">
        <v>153</v>
      </c>
      <c r="Z21" s="110"/>
      <c r="AA21" s="110" t="s">
        <v>452</v>
      </c>
      <c r="AB21" s="110"/>
      <c r="AC21" s="110"/>
      <c r="AD21" s="110"/>
      <c r="AE21" s="110"/>
      <c r="AF21" s="110"/>
      <c r="AG21" s="110"/>
      <c r="AH21" s="110"/>
      <c r="AI21" s="110"/>
      <c r="AJ21" s="110"/>
      <c r="AK21" s="110"/>
      <c r="AL21" s="110"/>
      <c r="AM21" s="110"/>
      <c r="AN21" s="110"/>
      <c r="AO21" s="110"/>
      <c r="AP21" s="110"/>
      <c r="AQ21" s="110"/>
      <c r="AR21" s="110"/>
      <c r="AS21" s="110"/>
      <c r="AT21" s="110" t="s">
        <v>153</v>
      </c>
      <c r="AU21" s="110"/>
      <c r="AV21" s="110"/>
      <c r="AW21" s="111">
        <v>1</v>
      </c>
      <c r="AX21" s="111">
        <v>1</v>
      </c>
      <c r="AY21" s="110"/>
      <c r="AZ21" s="111"/>
      <c r="BA21" s="111">
        <v>1119</v>
      </c>
      <c r="BB21" s="111"/>
      <c r="BC21" s="111"/>
      <c r="BD21" s="111"/>
      <c r="BE21" s="111"/>
      <c r="BF21" s="111"/>
      <c r="BG21" s="111"/>
      <c r="BH21" s="111" t="s">
        <v>2456</v>
      </c>
      <c r="BI21" s="111"/>
      <c r="BJ21" s="111"/>
      <c r="BK21" s="111"/>
      <c r="BL21" s="111"/>
      <c r="BM21" s="111"/>
      <c r="BN21" s="111"/>
      <c r="BO21" s="111"/>
      <c r="BP21" s="111"/>
      <c r="BQ21" s="111"/>
      <c r="BR21" s="111"/>
      <c r="BS21" s="111"/>
      <c r="BT21" s="111">
        <v>2017</v>
      </c>
      <c r="BU21" s="111" t="s">
        <v>5989</v>
      </c>
      <c r="BV21" s="111" t="s">
        <v>463</v>
      </c>
      <c r="BW21" s="111" t="s">
        <v>463</v>
      </c>
      <c r="BX21" s="111" t="s">
        <v>464</v>
      </c>
      <c r="BY21" s="111" t="s">
        <v>464</v>
      </c>
      <c r="BZ21" s="111" t="s">
        <v>465</v>
      </c>
      <c r="CA21" s="111">
        <v>37</v>
      </c>
      <c r="CB21" s="111">
        <v>5</v>
      </c>
      <c r="CC21" s="111">
        <v>11</v>
      </c>
      <c r="CD21" s="111">
        <v>21</v>
      </c>
      <c r="CE21" s="111">
        <v>1</v>
      </c>
      <c r="CF21" s="111">
        <v>1</v>
      </c>
      <c r="CG21" s="111">
        <v>2</v>
      </c>
      <c r="CH21" s="111">
        <v>15</v>
      </c>
      <c r="CI21" s="111">
        <v>7</v>
      </c>
      <c r="CJ21" s="111">
        <v>9</v>
      </c>
      <c r="CK21" s="111">
        <v>0</v>
      </c>
      <c r="CL21" s="111">
        <v>2</v>
      </c>
      <c r="CM21" s="111">
        <v>0</v>
      </c>
      <c r="CN21" s="111" t="s">
        <v>153</v>
      </c>
      <c r="CO21" s="111" t="s">
        <v>153</v>
      </c>
      <c r="CP21" s="110"/>
      <c r="CQ21" s="111">
        <v>2</v>
      </c>
      <c r="CR21" s="111" t="s">
        <v>465</v>
      </c>
      <c r="CS21" s="111">
        <v>20</v>
      </c>
      <c r="CT21" s="111">
        <v>5</v>
      </c>
      <c r="CU21" s="111">
        <v>5</v>
      </c>
      <c r="CV21" s="111">
        <v>10</v>
      </c>
      <c r="CW21" s="111">
        <v>0</v>
      </c>
      <c r="CX21" s="111">
        <v>2</v>
      </c>
      <c r="CY21" s="111">
        <v>0</v>
      </c>
      <c r="CZ21" s="111">
        <v>10</v>
      </c>
      <c r="DA21" s="111">
        <v>5</v>
      </c>
      <c r="DB21" s="111">
        <v>3</v>
      </c>
      <c r="DC21" s="111">
        <v>0</v>
      </c>
      <c r="DD21" s="111">
        <v>0</v>
      </c>
      <c r="DE21" s="111">
        <v>0</v>
      </c>
      <c r="DF21" s="111" t="s">
        <v>153</v>
      </c>
      <c r="DG21" s="110"/>
      <c r="DH21" s="110"/>
      <c r="DI21" s="111">
        <v>2</v>
      </c>
      <c r="DJ21" s="111">
        <v>25</v>
      </c>
      <c r="DK21" s="111">
        <v>15</v>
      </c>
      <c r="DL21" s="111">
        <v>10</v>
      </c>
      <c r="DM21" s="111"/>
      <c r="DN21" s="111"/>
      <c r="DO21" s="111"/>
      <c r="DP21" s="111"/>
      <c r="DQ21" s="111"/>
      <c r="DR21" s="111"/>
      <c r="DS21" s="111">
        <v>5</v>
      </c>
      <c r="DT21" s="111"/>
      <c r="DU21" s="111"/>
      <c r="DV21" s="111"/>
      <c r="DW21" s="111"/>
      <c r="DX21" s="111"/>
      <c r="DY21" s="56"/>
      <c r="DZ21" s="59">
        <v>1119</v>
      </c>
      <c r="EA21" s="59">
        <v>0</v>
      </c>
      <c r="EB21" s="59">
        <v>0</v>
      </c>
      <c r="EC21" s="59">
        <v>0</v>
      </c>
      <c r="ED21" s="59">
        <v>0</v>
      </c>
      <c r="EE21" s="56"/>
      <c r="EF21" s="56"/>
      <c r="EG21" s="56"/>
      <c r="EH21" s="56"/>
      <c r="EI21" s="56"/>
      <c r="EJ21" s="56"/>
      <c r="EK21" s="56"/>
      <c r="EL21" s="56"/>
      <c r="EM21" s="56"/>
      <c r="EN21" s="56"/>
      <c r="EO21" s="56"/>
      <c r="EP21" s="56"/>
      <c r="EQ21" s="56"/>
      <c r="ER21" s="56"/>
      <c r="ES21" s="56"/>
      <c r="ET21" s="56"/>
      <c r="EU21" s="56"/>
      <c r="EV21" s="169" t="b">
        <f t="shared" si="0"/>
        <v>1</v>
      </c>
    </row>
    <row r="22" spans="1:152" x14ac:dyDescent="0.2">
      <c r="A22" s="110" t="s">
        <v>5972</v>
      </c>
      <c r="B22" s="111"/>
      <c r="C22" s="111">
        <v>0</v>
      </c>
      <c r="D22" s="111">
        <v>1</v>
      </c>
      <c r="E22" s="111" t="s">
        <v>6077</v>
      </c>
      <c r="F22" s="111" t="s">
        <v>3100</v>
      </c>
      <c r="G22" s="111"/>
      <c r="H22" s="111" t="s">
        <v>6078</v>
      </c>
      <c r="I22" s="111">
        <v>2</v>
      </c>
      <c r="J22" s="111" t="s">
        <v>6079</v>
      </c>
      <c r="K22" s="111" t="s">
        <v>448</v>
      </c>
      <c r="L22" s="111" t="s">
        <v>447</v>
      </c>
      <c r="M22" s="111" t="s">
        <v>447</v>
      </c>
      <c r="N22" s="111">
        <v>1</v>
      </c>
      <c r="O22" s="111">
        <v>180</v>
      </c>
      <c r="P22" s="111">
        <v>80</v>
      </c>
      <c r="Q22" s="111" t="s">
        <v>153</v>
      </c>
      <c r="R22" s="111" t="s">
        <v>153</v>
      </c>
      <c r="S22" s="111" t="s">
        <v>6080</v>
      </c>
      <c r="T22" s="111" t="s">
        <v>6081</v>
      </c>
      <c r="U22" s="111" t="s">
        <v>6082</v>
      </c>
      <c r="V22" s="111" t="s">
        <v>6083</v>
      </c>
      <c r="W22" s="111" t="s">
        <v>153</v>
      </c>
      <c r="X22" s="111" t="s">
        <v>6084</v>
      </c>
      <c r="Y22" s="111" t="s">
        <v>6085</v>
      </c>
      <c r="Z22" s="110"/>
      <c r="AA22" s="110" t="s">
        <v>452</v>
      </c>
      <c r="AB22" s="110"/>
      <c r="AC22" s="110"/>
      <c r="AD22" s="110"/>
      <c r="AE22" s="110"/>
      <c r="AF22" s="110"/>
      <c r="AG22" s="110"/>
      <c r="AH22" s="110"/>
      <c r="AI22" s="110"/>
      <c r="AJ22" s="110"/>
      <c r="AK22" s="110"/>
      <c r="AL22" s="110"/>
      <c r="AM22" s="110"/>
      <c r="AN22" s="110"/>
      <c r="AO22" s="110"/>
      <c r="AP22" s="110"/>
      <c r="AQ22" s="110"/>
      <c r="AR22" s="110"/>
      <c r="AS22" s="110"/>
      <c r="AT22" s="110" t="s">
        <v>153</v>
      </c>
      <c r="AU22" s="110"/>
      <c r="AV22" s="110"/>
      <c r="AW22" s="111">
        <v>1</v>
      </c>
      <c r="AX22" s="111">
        <v>1</v>
      </c>
      <c r="AY22" s="110"/>
      <c r="AZ22" s="111"/>
      <c r="BA22" s="111">
        <v>1122</v>
      </c>
      <c r="BB22" s="111"/>
      <c r="BC22" s="111"/>
      <c r="BD22" s="111"/>
      <c r="BE22" s="111"/>
      <c r="BF22" s="111"/>
      <c r="BG22" s="111"/>
      <c r="BH22" s="111" t="s">
        <v>66</v>
      </c>
      <c r="BI22" s="111"/>
      <c r="BJ22" s="111"/>
      <c r="BK22" s="111"/>
      <c r="BL22" s="111"/>
      <c r="BM22" s="111"/>
      <c r="BN22" s="111"/>
      <c r="BO22" s="111"/>
      <c r="BP22" s="111"/>
      <c r="BQ22" s="111" t="s">
        <v>462</v>
      </c>
      <c r="BR22" s="111"/>
      <c r="BS22" s="111"/>
      <c r="BT22" s="111">
        <v>2017</v>
      </c>
      <c r="BU22" s="111" t="s">
        <v>448</v>
      </c>
      <c r="BV22" s="111" t="s">
        <v>464</v>
      </c>
      <c r="BW22" s="111" t="s">
        <v>464</v>
      </c>
      <c r="BX22" s="111" t="s">
        <v>464</v>
      </c>
      <c r="BY22" s="111" t="s">
        <v>464</v>
      </c>
      <c r="BZ22" s="111" t="s">
        <v>465</v>
      </c>
      <c r="CA22" s="111">
        <v>2</v>
      </c>
      <c r="CB22" s="111">
        <v>0</v>
      </c>
      <c r="CC22" s="111">
        <v>0</v>
      </c>
      <c r="CD22" s="111">
        <v>2</v>
      </c>
      <c r="CE22" s="111">
        <v>0</v>
      </c>
      <c r="CF22" s="111">
        <v>1</v>
      </c>
      <c r="CG22" s="111">
        <v>0</v>
      </c>
      <c r="CH22" s="111">
        <v>1</v>
      </c>
      <c r="CI22" s="111">
        <v>0</v>
      </c>
      <c r="CJ22" s="111">
        <v>0</v>
      </c>
      <c r="CK22" s="111">
        <v>0</v>
      </c>
      <c r="CL22" s="111">
        <v>0</v>
      </c>
      <c r="CM22" s="111">
        <v>0</v>
      </c>
      <c r="CN22" s="111" t="s">
        <v>153</v>
      </c>
      <c r="CO22" s="111" t="s">
        <v>153</v>
      </c>
      <c r="CP22" s="110"/>
      <c r="CQ22" s="111">
        <v>0</v>
      </c>
      <c r="CR22" s="111" t="s">
        <v>465</v>
      </c>
      <c r="CS22" s="111">
        <v>2</v>
      </c>
      <c r="CT22" s="111">
        <v>0</v>
      </c>
      <c r="CU22" s="111">
        <v>2</v>
      </c>
      <c r="CV22" s="111">
        <v>0</v>
      </c>
      <c r="CW22" s="111">
        <v>0</v>
      </c>
      <c r="CX22" s="111">
        <v>0</v>
      </c>
      <c r="CY22" s="111">
        <v>0</v>
      </c>
      <c r="CZ22" s="111">
        <v>1</v>
      </c>
      <c r="DA22" s="111">
        <v>0</v>
      </c>
      <c r="DB22" s="111">
        <v>1</v>
      </c>
      <c r="DC22" s="111">
        <v>0</v>
      </c>
      <c r="DD22" s="111">
        <v>0</v>
      </c>
      <c r="DE22" s="111">
        <v>0</v>
      </c>
      <c r="DF22" s="111" t="s">
        <v>153</v>
      </c>
      <c r="DG22" s="110"/>
      <c r="DH22" s="110"/>
      <c r="DI22" s="111">
        <v>0</v>
      </c>
      <c r="DJ22" s="111">
        <v>2</v>
      </c>
      <c r="DK22" s="111">
        <v>2</v>
      </c>
      <c r="DL22" s="111">
        <v>1</v>
      </c>
      <c r="DM22" s="111"/>
      <c r="DN22" s="111"/>
      <c r="DO22" s="111"/>
      <c r="DP22" s="111"/>
      <c r="DQ22" s="111"/>
      <c r="DR22" s="111"/>
      <c r="DS22" s="111">
        <v>1</v>
      </c>
      <c r="DT22" s="111"/>
      <c r="DU22" s="111"/>
      <c r="DV22" s="111"/>
      <c r="DW22" s="111"/>
      <c r="DX22" s="111"/>
      <c r="DY22" s="56"/>
      <c r="DZ22" s="59">
        <v>1122</v>
      </c>
      <c r="EA22" s="59">
        <v>0</v>
      </c>
      <c r="EB22" s="59">
        <v>0</v>
      </c>
      <c r="EC22" s="59">
        <v>0</v>
      </c>
      <c r="ED22" s="59">
        <v>0</v>
      </c>
      <c r="EE22" s="59">
        <v>2</v>
      </c>
      <c r="EF22" s="59">
        <v>2</v>
      </c>
      <c r="EG22" s="59">
        <v>0</v>
      </c>
      <c r="EH22" s="59">
        <v>0</v>
      </c>
      <c r="EI22" s="59">
        <v>0</v>
      </c>
      <c r="EJ22" s="59">
        <v>0</v>
      </c>
      <c r="EK22" s="59">
        <v>0</v>
      </c>
      <c r="EL22" s="59">
        <v>0</v>
      </c>
      <c r="EM22" s="59">
        <v>0</v>
      </c>
      <c r="EN22" s="59">
        <v>0</v>
      </c>
      <c r="EO22" s="59">
        <v>0</v>
      </c>
      <c r="EP22" s="59">
        <v>0</v>
      </c>
      <c r="EQ22" s="59">
        <v>12</v>
      </c>
      <c r="ER22" s="59">
        <v>0</v>
      </c>
      <c r="ES22" s="59">
        <v>0</v>
      </c>
      <c r="ET22" s="59">
        <v>0</v>
      </c>
      <c r="EU22" s="56"/>
      <c r="EV22" s="169" t="b">
        <f t="shared" si="0"/>
        <v>1</v>
      </c>
    </row>
    <row r="23" spans="1:152" x14ac:dyDescent="0.2">
      <c r="A23" s="110" t="s">
        <v>5972</v>
      </c>
      <c r="B23" s="111"/>
      <c r="C23" s="111">
        <v>1</v>
      </c>
      <c r="D23" s="111">
        <v>0</v>
      </c>
      <c r="E23" s="111" t="s">
        <v>6077</v>
      </c>
      <c r="F23" s="111" t="s">
        <v>3100</v>
      </c>
      <c r="G23" s="111"/>
      <c r="H23" s="111" t="s">
        <v>6078</v>
      </c>
      <c r="I23" s="111">
        <v>2</v>
      </c>
      <c r="J23" s="111" t="s">
        <v>6079</v>
      </c>
      <c r="K23" s="111" t="s">
        <v>448</v>
      </c>
      <c r="L23" s="111" t="s">
        <v>447</v>
      </c>
      <c r="M23" s="111" t="s">
        <v>447</v>
      </c>
      <c r="N23" s="111">
        <v>1</v>
      </c>
      <c r="O23" s="111">
        <v>180</v>
      </c>
      <c r="P23" s="111">
        <v>80</v>
      </c>
      <c r="Q23" s="111" t="s">
        <v>153</v>
      </c>
      <c r="R23" s="111" t="s">
        <v>153</v>
      </c>
      <c r="S23" s="111" t="s">
        <v>153</v>
      </c>
      <c r="T23" s="111" t="s">
        <v>6081</v>
      </c>
      <c r="U23" s="111" t="s">
        <v>153</v>
      </c>
      <c r="V23" s="111" t="s">
        <v>153</v>
      </c>
      <c r="W23" s="111" t="s">
        <v>153</v>
      </c>
      <c r="X23" s="111" t="s">
        <v>153</v>
      </c>
      <c r="Y23" s="111" t="s">
        <v>153</v>
      </c>
      <c r="Z23" s="110"/>
      <c r="AA23" s="110" t="s">
        <v>452</v>
      </c>
      <c r="AB23" s="110"/>
      <c r="AC23" s="110"/>
      <c r="AD23" s="110"/>
      <c r="AE23" s="110"/>
      <c r="AF23" s="110"/>
      <c r="AG23" s="110"/>
      <c r="AH23" s="110"/>
      <c r="AI23" s="110"/>
      <c r="AJ23" s="110"/>
      <c r="AK23" s="110"/>
      <c r="AL23" s="110"/>
      <c r="AM23" s="110"/>
      <c r="AN23" s="110"/>
      <c r="AO23" s="110"/>
      <c r="AP23" s="110"/>
      <c r="AQ23" s="110"/>
      <c r="AR23" s="110"/>
      <c r="AS23" s="110"/>
      <c r="AT23" s="110" t="s">
        <v>153</v>
      </c>
      <c r="AU23" s="110"/>
      <c r="AV23" s="110"/>
      <c r="AW23" s="111">
        <v>1</v>
      </c>
      <c r="AX23" s="111">
        <v>1</v>
      </c>
      <c r="AY23" s="110"/>
      <c r="AZ23" s="111"/>
      <c r="BA23" s="111">
        <v>1122</v>
      </c>
      <c r="BB23" s="111"/>
      <c r="BC23" s="111"/>
      <c r="BD23" s="111"/>
      <c r="BE23" s="111"/>
      <c r="BF23" s="111"/>
      <c r="BG23" s="111"/>
      <c r="BH23" s="111" t="s">
        <v>66</v>
      </c>
      <c r="BI23" s="111"/>
      <c r="BJ23" s="111"/>
      <c r="BK23" s="111"/>
      <c r="BL23" s="111"/>
      <c r="BM23" s="111"/>
      <c r="BN23" s="111"/>
      <c r="BO23" s="111"/>
      <c r="BP23" s="111"/>
      <c r="BQ23" s="111"/>
      <c r="BR23" s="111"/>
      <c r="BS23" s="111"/>
      <c r="BT23" s="111">
        <v>2017</v>
      </c>
      <c r="BU23" s="111" t="s">
        <v>448</v>
      </c>
      <c r="BV23" s="111" t="s">
        <v>464</v>
      </c>
      <c r="BW23" s="111" t="s">
        <v>464</v>
      </c>
      <c r="BX23" s="111" t="s">
        <v>464</v>
      </c>
      <c r="BY23" s="111" t="s">
        <v>464</v>
      </c>
      <c r="BZ23" s="111" t="s">
        <v>465</v>
      </c>
      <c r="CA23" s="111">
        <v>2</v>
      </c>
      <c r="CB23" s="111">
        <v>0</v>
      </c>
      <c r="CC23" s="111">
        <v>0</v>
      </c>
      <c r="CD23" s="111">
        <v>2</v>
      </c>
      <c r="CE23" s="111">
        <v>0</v>
      </c>
      <c r="CF23" s="111">
        <v>1</v>
      </c>
      <c r="CG23" s="111">
        <v>0</v>
      </c>
      <c r="CH23" s="111">
        <v>1</v>
      </c>
      <c r="CI23" s="111">
        <v>0</v>
      </c>
      <c r="CJ23" s="111">
        <v>0</v>
      </c>
      <c r="CK23" s="111">
        <v>0</v>
      </c>
      <c r="CL23" s="111">
        <v>0</v>
      </c>
      <c r="CM23" s="111">
        <v>0</v>
      </c>
      <c r="CN23" s="111" t="s">
        <v>153</v>
      </c>
      <c r="CO23" s="111" t="s">
        <v>153</v>
      </c>
      <c r="CP23" s="110"/>
      <c r="CQ23" s="111">
        <v>0</v>
      </c>
      <c r="CR23" s="111" t="s">
        <v>465</v>
      </c>
      <c r="CS23" s="111">
        <v>2</v>
      </c>
      <c r="CT23" s="111">
        <v>0</v>
      </c>
      <c r="CU23" s="111">
        <v>2</v>
      </c>
      <c r="CV23" s="111">
        <v>0</v>
      </c>
      <c r="CW23" s="111">
        <v>0</v>
      </c>
      <c r="CX23" s="111">
        <v>0</v>
      </c>
      <c r="CY23" s="111">
        <v>0</v>
      </c>
      <c r="CZ23" s="111">
        <v>1</v>
      </c>
      <c r="DA23" s="111">
        <v>0</v>
      </c>
      <c r="DB23" s="111">
        <v>1</v>
      </c>
      <c r="DC23" s="111">
        <v>0</v>
      </c>
      <c r="DD23" s="111">
        <v>0</v>
      </c>
      <c r="DE23" s="111">
        <v>0</v>
      </c>
      <c r="DF23" s="111" t="s">
        <v>153</v>
      </c>
      <c r="DG23" s="110"/>
      <c r="DH23" s="110"/>
      <c r="DI23" s="111">
        <v>0</v>
      </c>
      <c r="DJ23" s="111">
        <v>2</v>
      </c>
      <c r="DK23" s="111">
        <v>2</v>
      </c>
      <c r="DL23" s="111">
        <v>1</v>
      </c>
      <c r="DM23" s="111"/>
      <c r="DN23" s="111"/>
      <c r="DO23" s="111"/>
      <c r="DP23" s="111"/>
      <c r="DQ23" s="111"/>
      <c r="DR23" s="111"/>
      <c r="DS23" s="111">
        <v>1</v>
      </c>
      <c r="DT23" s="111"/>
      <c r="DU23" s="111"/>
      <c r="DV23" s="111"/>
      <c r="DW23" s="111"/>
      <c r="DX23" s="111"/>
      <c r="DY23" s="56"/>
      <c r="DZ23" s="59">
        <v>1122</v>
      </c>
      <c r="EA23" s="59">
        <v>0</v>
      </c>
      <c r="EB23" s="59">
        <v>0</v>
      </c>
      <c r="EC23" s="59">
        <v>0</v>
      </c>
      <c r="ED23" s="59">
        <v>0</v>
      </c>
      <c r="EE23" s="56"/>
      <c r="EF23" s="56"/>
      <c r="EG23" s="56"/>
      <c r="EH23" s="56"/>
      <c r="EI23" s="56"/>
      <c r="EJ23" s="56"/>
      <c r="EK23" s="56"/>
      <c r="EL23" s="56"/>
      <c r="EM23" s="56"/>
      <c r="EN23" s="56"/>
      <c r="EO23" s="56"/>
      <c r="EP23" s="56"/>
      <c r="EQ23" s="56"/>
      <c r="ER23" s="56"/>
      <c r="ES23" s="56"/>
      <c r="ET23" s="56"/>
      <c r="EU23" s="56"/>
      <c r="EV23" s="169" t="b">
        <f t="shared" si="0"/>
        <v>1</v>
      </c>
    </row>
    <row r="24" spans="1:152" x14ac:dyDescent="0.2">
      <c r="A24" s="110" t="s">
        <v>5972</v>
      </c>
      <c r="B24" s="111"/>
      <c r="C24" s="111">
        <v>0</v>
      </c>
      <c r="D24" s="111">
        <v>1</v>
      </c>
      <c r="E24" s="111" t="s">
        <v>6086</v>
      </c>
      <c r="F24" s="111" t="s">
        <v>2016</v>
      </c>
      <c r="G24" s="111"/>
      <c r="H24" s="111" t="s">
        <v>6087</v>
      </c>
      <c r="I24" s="111">
        <v>2</v>
      </c>
      <c r="J24" s="111" t="s">
        <v>6088</v>
      </c>
      <c r="K24" s="111" t="s">
        <v>6035</v>
      </c>
      <c r="L24" s="111" t="s">
        <v>447</v>
      </c>
      <c r="M24" s="111" t="s">
        <v>447</v>
      </c>
      <c r="N24" s="111">
        <v>1</v>
      </c>
      <c r="O24" s="111">
        <v>628</v>
      </c>
      <c r="P24" s="111">
        <v>201</v>
      </c>
      <c r="Q24" s="111" t="s">
        <v>153</v>
      </c>
      <c r="R24" s="111" t="s">
        <v>153</v>
      </c>
      <c r="S24" s="111" t="s">
        <v>6089</v>
      </c>
      <c r="T24" s="111" t="s">
        <v>6090</v>
      </c>
      <c r="U24" s="111" t="s">
        <v>6091</v>
      </c>
      <c r="V24" s="111" t="s">
        <v>6092</v>
      </c>
      <c r="W24" s="111" t="s">
        <v>153</v>
      </c>
      <c r="X24" s="111" t="s">
        <v>6093</v>
      </c>
      <c r="Y24" s="111" t="s">
        <v>6094</v>
      </c>
      <c r="Z24" s="110"/>
      <c r="AA24" s="110" t="s">
        <v>452</v>
      </c>
      <c r="AB24" s="110"/>
      <c r="AC24" s="110"/>
      <c r="AD24" s="110"/>
      <c r="AE24" s="110"/>
      <c r="AF24" s="110"/>
      <c r="AG24" s="110"/>
      <c r="AH24" s="110"/>
      <c r="AI24" s="110"/>
      <c r="AJ24" s="110"/>
      <c r="AK24" s="110"/>
      <c r="AL24" s="110"/>
      <c r="AM24" s="110"/>
      <c r="AN24" s="110"/>
      <c r="AO24" s="110"/>
      <c r="AP24" s="110"/>
      <c r="AQ24" s="110"/>
      <c r="AR24" s="110"/>
      <c r="AS24" s="110"/>
      <c r="AT24" s="110" t="s">
        <v>153</v>
      </c>
      <c r="AU24" s="110"/>
      <c r="AV24" s="110"/>
      <c r="AW24" s="111"/>
      <c r="AX24" s="111"/>
      <c r="AY24" s="110"/>
      <c r="AZ24" s="111"/>
      <c r="BA24" s="111">
        <v>1350</v>
      </c>
      <c r="BB24" s="111"/>
      <c r="BC24" s="111"/>
      <c r="BD24" s="111"/>
      <c r="BE24" s="111"/>
      <c r="BF24" s="111"/>
      <c r="BG24" s="111"/>
      <c r="BH24" s="111" t="s">
        <v>134</v>
      </c>
      <c r="BI24" s="111"/>
      <c r="BJ24" s="111"/>
      <c r="BK24" s="111"/>
      <c r="BL24" s="111"/>
      <c r="BM24" s="111"/>
      <c r="BN24" s="111"/>
      <c r="BO24" s="111"/>
      <c r="BP24" s="111"/>
      <c r="BQ24" s="111" t="s">
        <v>462</v>
      </c>
      <c r="BR24" s="111"/>
      <c r="BS24" s="111"/>
      <c r="BT24" s="111">
        <v>2017</v>
      </c>
      <c r="BU24" s="111" t="s">
        <v>6035</v>
      </c>
      <c r="BV24" s="111" t="s">
        <v>501</v>
      </c>
      <c r="BW24" s="111" t="s">
        <v>501</v>
      </c>
      <c r="BX24" s="111" t="s">
        <v>464</v>
      </c>
      <c r="BY24" s="111" t="s">
        <v>464</v>
      </c>
      <c r="BZ24" s="111" t="s">
        <v>465</v>
      </c>
      <c r="CA24" s="111">
        <v>7</v>
      </c>
      <c r="CB24" s="111">
        <v>3</v>
      </c>
      <c r="CC24" s="111">
        <v>1</v>
      </c>
      <c r="CD24" s="111">
        <v>3</v>
      </c>
      <c r="CE24" s="111">
        <v>0</v>
      </c>
      <c r="CF24" s="111">
        <v>3</v>
      </c>
      <c r="CG24" s="111">
        <v>0</v>
      </c>
      <c r="CH24" s="111">
        <v>0</v>
      </c>
      <c r="CI24" s="111">
        <v>3</v>
      </c>
      <c r="CJ24" s="111">
        <v>1</v>
      </c>
      <c r="CK24" s="111">
        <v>0</v>
      </c>
      <c r="CL24" s="111">
        <v>0</v>
      </c>
      <c r="CM24" s="111">
        <v>0</v>
      </c>
      <c r="CN24" s="111" t="s">
        <v>153</v>
      </c>
      <c r="CO24" s="111" t="s">
        <v>153</v>
      </c>
      <c r="CP24" s="110"/>
      <c r="CQ24" s="111">
        <v>6</v>
      </c>
      <c r="CR24" s="111" t="s">
        <v>465</v>
      </c>
      <c r="CS24" s="111">
        <v>6</v>
      </c>
      <c r="CT24" s="111">
        <v>3</v>
      </c>
      <c r="CU24" s="111">
        <v>1</v>
      </c>
      <c r="CV24" s="111">
        <v>2</v>
      </c>
      <c r="CW24" s="111">
        <v>0</v>
      </c>
      <c r="CX24" s="111">
        <v>0</v>
      </c>
      <c r="CY24" s="111">
        <v>0</v>
      </c>
      <c r="CZ24" s="111">
        <v>5</v>
      </c>
      <c r="DA24" s="111">
        <v>0</v>
      </c>
      <c r="DB24" s="111">
        <v>1</v>
      </c>
      <c r="DC24" s="111">
        <v>0</v>
      </c>
      <c r="DD24" s="111">
        <v>0</v>
      </c>
      <c r="DE24" s="111">
        <v>0</v>
      </c>
      <c r="DF24" s="111" t="s">
        <v>153</v>
      </c>
      <c r="DG24" s="110"/>
      <c r="DH24" s="110"/>
      <c r="DI24" s="111">
        <v>0</v>
      </c>
      <c r="DJ24" s="111">
        <v>30</v>
      </c>
      <c r="DK24" s="111">
        <v>0</v>
      </c>
      <c r="DL24" s="111">
        <v>0</v>
      </c>
      <c r="DM24" s="111"/>
      <c r="DN24" s="111"/>
      <c r="DO24" s="111"/>
      <c r="DP24" s="111"/>
      <c r="DQ24" s="111"/>
      <c r="DR24" s="111"/>
      <c r="DS24" s="111"/>
      <c r="DT24" s="111"/>
      <c r="DU24" s="111"/>
      <c r="DV24" s="111"/>
      <c r="DW24" s="111"/>
      <c r="DX24" s="111"/>
      <c r="DY24" s="56"/>
      <c r="DZ24" s="59">
        <v>1350</v>
      </c>
      <c r="EA24" s="59">
        <v>0</v>
      </c>
      <c r="EB24" s="59">
        <v>0</v>
      </c>
      <c r="EC24" s="59">
        <v>0</v>
      </c>
      <c r="ED24" s="59">
        <v>0</v>
      </c>
      <c r="EE24" s="59">
        <v>3</v>
      </c>
      <c r="EF24" s="59">
        <v>0</v>
      </c>
      <c r="EG24" s="59">
        <v>0</v>
      </c>
      <c r="EH24" s="59">
        <v>3</v>
      </c>
      <c r="EI24" s="59">
        <v>0</v>
      </c>
      <c r="EJ24" s="59">
        <v>2</v>
      </c>
      <c r="EK24" s="59">
        <v>0</v>
      </c>
      <c r="EL24" s="59">
        <v>0</v>
      </c>
      <c r="EM24" s="59">
        <v>2</v>
      </c>
      <c r="EN24" s="59">
        <v>0</v>
      </c>
      <c r="EO24" s="59">
        <v>0</v>
      </c>
      <c r="EP24" s="59">
        <v>0</v>
      </c>
      <c r="EQ24" s="59">
        <v>10</v>
      </c>
      <c r="ER24" s="59">
        <v>1</v>
      </c>
      <c r="ES24" s="59">
        <v>0</v>
      </c>
      <c r="ET24" s="59">
        <v>0</v>
      </c>
      <c r="EU24" s="56"/>
      <c r="EV24" s="169" t="b">
        <f t="shared" si="0"/>
        <v>1</v>
      </c>
    </row>
    <row r="25" spans="1:152" x14ac:dyDescent="0.2">
      <c r="A25" s="110" t="s">
        <v>5972</v>
      </c>
      <c r="B25" s="111"/>
      <c r="C25" s="111">
        <v>1</v>
      </c>
      <c r="D25" s="111">
        <v>0</v>
      </c>
      <c r="E25" s="111" t="s">
        <v>6086</v>
      </c>
      <c r="F25" s="111" t="s">
        <v>2016</v>
      </c>
      <c r="G25" s="111"/>
      <c r="H25" s="111" t="s">
        <v>6087</v>
      </c>
      <c r="I25" s="111">
        <v>2</v>
      </c>
      <c r="J25" s="111" t="s">
        <v>6088</v>
      </c>
      <c r="K25" s="111" t="s">
        <v>6035</v>
      </c>
      <c r="L25" s="111" t="s">
        <v>447</v>
      </c>
      <c r="M25" s="111" t="s">
        <v>447</v>
      </c>
      <c r="N25" s="111">
        <v>1</v>
      </c>
      <c r="O25" s="111">
        <v>628</v>
      </c>
      <c r="P25" s="111">
        <v>201</v>
      </c>
      <c r="Q25" s="111" t="s">
        <v>153</v>
      </c>
      <c r="R25" s="111" t="s">
        <v>153</v>
      </c>
      <c r="S25" s="111" t="s">
        <v>153</v>
      </c>
      <c r="T25" s="111" t="s">
        <v>6090</v>
      </c>
      <c r="U25" s="111" t="s">
        <v>153</v>
      </c>
      <c r="V25" s="111" t="s">
        <v>153</v>
      </c>
      <c r="W25" s="111" t="s">
        <v>153</v>
      </c>
      <c r="X25" s="111" t="s">
        <v>153</v>
      </c>
      <c r="Y25" s="111" t="s">
        <v>153</v>
      </c>
      <c r="Z25" s="110"/>
      <c r="AA25" s="110" t="s">
        <v>452</v>
      </c>
      <c r="AB25" s="110"/>
      <c r="AC25" s="110"/>
      <c r="AD25" s="110"/>
      <c r="AE25" s="110"/>
      <c r="AF25" s="110"/>
      <c r="AG25" s="110"/>
      <c r="AH25" s="110"/>
      <c r="AI25" s="110"/>
      <c r="AJ25" s="110"/>
      <c r="AK25" s="110"/>
      <c r="AL25" s="110"/>
      <c r="AM25" s="110"/>
      <c r="AN25" s="110"/>
      <c r="AO25" s="110"/>
      <c r="AP25" s="110"/>
      <c r="AQ25" s="110"/>
      <c r="AR25" s="110"/>
      <c r="AS25" s="110"/>
      <c r="AT25" s="110" t="s">
        <v>153</v>
      </c>
      <c r="AU25" s="110"/>
      <c r="AV25" s="110"/>
      <c r="AW25" s="111"/>
      <c r="AX25" s="111"/>
      <c r="AY25" s="110"/>
      <c r="AZ25" s="111"/>
      <c r="BA25" s="111">
        <v>1350</v>
      </c>
      <c r="BB25" s="111"/>
      <c r="BC25" s="111"/>
      <c r="BD25" s="111"/>
      <c r="BE25" s="111"/>
      <c r="BF25" s="111"/>
      <c r="BG25" s="111"/>
      <c r="BH25" s="111" t="s">
        <v>134</v>
      </c>
      <c r="BI25" s="111"/>
      <c r="BJ25" s="111"/>
      <c r="BK25" s="111"/>
      <c r="BL25" s="111"/>
      <c r="BM25" s="111"/>
      <c r="BN25" s="111"/>
      <c r="BO25" s="111"/>
      <c r="BP25" s="111"/>
      <c r="BQ25" s="111"/>
      <c r="BR25" s="111"/>
      <c r="BS25" s="111"/>
      <c r="BT25" s="111">
        <v>2017</v>
      </c>
      <c r="BU25" s="111" t="s">
        <v>6035</v>
      </c>
      <c r="BV25" s="111" t="s">
        <v>501</v>
      </c>
      <c r="BW25" s="111" t="s">
        <v>501</v>
      </c>
      <c r="BX25" s="111" t="s">
        <v>464</v>
      </c>
      <c r="BY25" s="111" t="s">
        <v>464</v>
      </c>
      <c r="BZ25" s="111" t="s">
        <v>465</v>
      </c>
      <c r="CA25" s="111">
        <v>7</v>
      </c>
      <c r="CB25" s="111">
        <v>3</v>
      </c>
      <c r="CC25" s="111">
        <v>1</v>
      </c>
      <c r="CD25" s="111">
        <v>3</v>
      </c>
      <c r="CE25" s="111">
        <v>0</v>
      </c>
      <c r="CF25" s="111">
        <v>3</v>
      </c>
      <c r="CG25" s="111">
        <v>0</v>
      </c>
      <c r="CH25" s="111">
        <v>0</v>
      </c>
      <c r="CI25" s="111">
        <v>3</v>
      </c>
      <c r="CJ25" s="111">
        <v>1</v>
      </c>
      <c r="CK25" s="111">
        <v>0</v>
      </c>
      <c r="CL25" s="111">
        <v>0</v>
      </c>
      <c r="CM25" s="111">
        <v>0</v>
      </c>
      <c r="CN25" s="111" t="s">
        <v>153</v>
      </c>
      <c r="CO25" s="111" t="s">
        <v>153</v>
      </c>
      <c r="CP25" s="110"/>
      <c r="CQ25" s="111">
        <v>6</v>
      </c>
      <c r="CR25" s="111" t="s">
        <v>465</v>
      </c>
      <c r="CS25" s="111">
        <v>6</v>
      </c>
      <c r="CT25" s="111">
        <v>3</v>
      </c>
      <c r="CU25" s="111">
        <v>1</v>
      </c>
      <c r="CV25" s="111">
        <v>2</v>
      </c>
      <c r="CW25" s="111">
        <v>0</v>
      </c>
      <c r="CX25" s="111">
        <v>0</v>
      </c>
      <c r="CY25" s="111">
        <v>0</v>
      </c>
      <c r="CZ25" s="111">
        <v>5</v>
      </c>
      <c r="DA25" s="111">
        <v>0</v>
      </c>
      <c r="DB25" s="111">
        <v>1</v>
      </c>
      <c r="DC25" s="111">
        <v>0</v>
      </c>
      <c r="DD25" s="111">
        <v>0</v>
      </c>
      <c r="DE25" s="111">
        <v>0</v>
      </c>
      <c r="DF25" s="111" t="s">
        <v>153</v>
      </c>
      <c r="DG25" s="110"/>
      <c r="DH25" s="110"/>
      <c r="DI25" s="111">
        <v>0</v>
      </c>
      <c r="DJ25" s="111">
        <v>30</v>
      </c>
      <c r="DK25" s="111">
        <v>0</v>
      </c>
      <c r="DL25" s="111">
        <v>0</v>
      </c>
      <c r="DM25" s="111"/>
      <c r="DN25" s="111"/>
      <c r="DO25" s="111"/>
      <c r="DP25" s="111"/>
      <c r="DQ25" s="111"/>
      <c r="DR25" s="111"/>
      <c r="DS25" s="111"/>
      <c r="DT25" s="111"/>
      <c r="DU25" s="111"/>
      <c r="DV25" s="111"/>
      <c r="DW25" s="111"/>
      <c r="DX25" s="111"/>
      <c r="DY25" s="56"/>
      <c r="DZ25" s="59">
        <v>1350</v>
      </c>
      <c r="EA25" s="59">
        <v>0</v>
      </c>
      <c r="EB25" s="59">
        <v>0</v>
      </c>
      <c r="EC25" s="59">
        <v>0</v>
      </c>
      <c r="ED25" s="59">
        <v>0</v>
      </c>
      <c r="EE25" s="56"/>
      <c r="EF25" s="56"/>
      <c r="EG25" s="56"/>
      <c r="EH25" s="56"/>
      <c r="EI25" s="56"/>
      <c r="EJ25" s="56"/>
      <c r="EK25" s="56"/>
      <c r="EL25" s="56"/>
      <c r="EM25" s="56"/>
      <c r="EN25" s="56"/>
      <c r="EO25" s="56"/>
      <c r="EP25" s="56"/>
      <c r="EQ25" s="56"/>
      <c r="ER25" s="56"/>
      <c r="ES25" s="56"/>
      <c r="ET25" s="56"/>
      <c r="EU25" s="56"/>
      <c r="EV25" s="169" t="b">
        <f t="shared" si="0"/>
        <v>1</v>
      </c>
    </row>
    <row r="26" spans="1:152" x14ac:dyDescent="0.2">
      <c r="A26" s="110" t="s">
        <v>5972</v>
      </c>
      <c r="B26" s="111"/>
      <c r="C26" s="111">
        <v>0</v>
      </c>
      <c r="D26" s="111">
        <v>1</v>
      </c>
      <c r="E26" s="111" t="s">
        <v>6095</v>
      </c>
      <c r="F26" s="111" t="s">
        <v>4323</v>
      </c>
      <c r="G26" s="111"/>
      <c r="H26" s="111" t="s">
        <v>6096</v>
      </c>
      <c r="I26" s="111">
        <v>2</v>
      </c>
      <c r="J26" s="111" t="s">
        <v>6097</v>
      </c>
      <c r="K26" s="111" t="s">
        <v>6017</v>
      </c>
      <c r="L26" s="111" t="s">
        <v>447</v>
      </c>
      <c r="M26" s="111" t="s">
        <v>447</v>
      </c>
      <c r="N26" s="111">
        <v>1</v>
      </c>
      <c r="O26" s="111">
        <v>450</v>
      </c>
      <c r="P26" s="111">
        <v>60</v>
      </c>
      <c r="Q26" s="111" t="s">
        <v>6098</v>
      </c>
      <c r="R26" s="111" t="s">
        <v>153</v>
      </c>
      <c r="S26" s="111" t="s">
        <v>153</v>
      </c>
      <c r="T26" s="111" t="s">
        <v>6099</v>
      </c>
      <c r="U26" s="111" t="s">
        <v>6100</v>
      </c>
      <c r="V26" s="111" t="s">
        <v>6101</v>
      </c>
      <c r="W26" s="111" t="s">
        <v>153</v>
      </c>
      <c r="X26" s="111" t="s">
        <v>6102</v>
      </c>
      <c r="Y26" s="111" t="s">
        <v>546</v>
      </c>
      <c r="Z26" s="110"/>
      <c r="AA26" s="110" t="s">
        <v>452</v>
      </c>
      <c r="AB26" s="110"/>
      <c r="AC26" s="110"/>
      <c r="AD26" s="110"/>
      <c r="AE26" s="110"/>
      <c r="AF26" s="110"/>
      <c r="AG26" s="110"/>
      <c r="AH26" s="110"/>
      <c r="AI26" s="110"/>
      <c r="AJ26" s="110"/>
      <c r="AK26" s="110"/>
      <c r="AL26" s="110"/>
      <c r="AM26" s="110"/>
      <c r="AN26" s="110"/>
      <c r="AO26" s="110"/>
      <c r="AP26" s="110"/>
      <c r="AQ26" s="110"/>
      <c r="AR26" s="110"/>
      <c r="AS26" s="110"/>
      <c r="AT26" s="110" t="s">
        <v>6103</v>
      </c>
      <c r="AU26" s="110"/>
      <c r="AV26" s="110"/>
      <c r="AW26" s="111"/>
      <c r="AX26" s="111"/>
      <c r="AY26" s="110"/>
      <c r="AZ26" s="111"/>
      <c r="BA26" s="111">
        <v>1365</v>
      </c>
      <c r="BB26" s="111"/>
      <c r="BC26" s="111"/>
      <c r="BD26" s="111"/>
      <c r="BE26" s="111"/>
      <c r="BF26" s="111"/>
      <c r="BG26" s="111"/>
      <c r="BH26" s="111" t="s">
        <v>159</v>
      </c>
      <c r="BI26" s="111"/>
      <c r="BJ26" s="111"/>
      <c r="BK26" s="111"/>
      <c r="BL26" s="111"/>
      <c r="BM26" s="111"/>
      <c r="BN26" s="111"/>
      <c r="BO26" s="111"/>
      <c r="BP26" s="111"/>
      <c r="BQ26" s="111" t="s">
        <v>462</v>
      </c>
      <c r="BR26" s="111"/>
      <c r="BS26" s="111"/>
      <c r="BT26" s="111">
        <v>2017</v>
      </c>
      <c r="BU26" s="111" t="s">
        <v>6017</v>
      </c>
      <c r="BV26" s="111" t="s">
        <v>463</v>
      </c>
      <c r="BW26" s="111" t="s">
        <v>464</v>
      </c>
      <c r="BX26" s="111" t="s">
        <v>464</v>
      </c>
      <c r="BY26" s="111" t="s">
        <v>463</v>
      </c>
      <c r="BZ26" s="111" t="s">
        <v>465</v>
      </c>
      <c r="CA26" s="111">
        <v>4</v>
      </c>
      <c r="CB26" s="111">
        <v>0</v>
      </c>
      <c r="CC26" s="111">
        <v>4</v>
      </c>
      <c r="CD26" s="111">
        <v>0</v>
      </c>
      <c r="CE26" s="111">
        <v>0</v>
      </c>
      <c r="CF26" s="111">
        <v>1</v>
      </c>
      <c r="CG26" s="111">
        <v>0</v>
      </c>
      <c r="CH26" s="111">
        <v>0</v>
      </c>
      <c r="CI26" s="111">
        <v>3</v>
      </c>
      <c r="CJ26" s="111">
        <v>0</v>
      </c>
      <c r="CK26" s="111">
        <v>0</v>
      </c>
      <c r="CL26" s="111">
        <v>0</v>
      </c>
      <c r="CM26" s="111">
        <v>0</v>
      </c>
      <c r="CN26" s="111" t="s">
        <v>153</v>
      </c>
      <c r="CO26" s="111" t="s">
        <v>153</v>
      </c>
      <c r="CP26" s="110"/>
      <c r="CQ26" s="111">
        <v>0</v>
      </c>
      <c r="CR26" s="111" t="s">
        <v>465</v>
      </c>
      <c r="CS26" s="111">
        <v>5</v>
      </c>
      <c r="CT26" s="111">
        <v>0</v>
      </c>
      <c r="CU26" s="111">
        <v>4</v>
      </c>
      <c r="CV26" s="111">
        <v>1</v>
      </c>
      <c r="CW26" s="111">
        <v>0</v>
      </c>
      <c r="CX26" s="111">
        <v>2</v>
      </c>
      <c r="CY26" s="111">
        <v>0</v>
      </c>
      <c r="CZ26" s="111">
        <v>0</v>
      </c>
      <c r="DA26" s="111">
        <v>1</v>
      </c>
      <c r="DB26" s="111">
        <v>2</v>
      </c>
      <c r="DC26" s="111">
        <v>0</v>
      </c>
      <c r="DD26" s="111">
        <v>0</v>
      </c>
      <c r="DE26" s="111">
        <v>0</v>
      </c>
      <c r="DF26" s="111" t="s">
        <v>153</v>
      </c>
      <c r="DG26" s="110"/>
      <c r="DH26" s="110"/>
      <c r="DI26" s="111">
        <v>0</v>
      </c>
      <c r="DJ26" s="111">
        <v>1</v>
      </c>
      <c r="DK26" s="111">
        <v>0</v>
      </c>
      <c r="DL26" s="111">
        <v>0</v>
      </c>
      <c r="DM26" s="111"/>
      <c r="DN26" s="111"/>
      <c r="DO26" s="111"/>
      <c r="DP26" s="111"/>
      <c r="DQ26" s="111"/>
      <c r="DR26" s="111"/>
      <c r="DS26" s="111"/>
      <c r="DT26" s="111"/>
      <c r="DU26" s="111"/>
      <c r="DV26" s="111"/>
      <c r="DW26" s="111"/>
      <c r="DX26" s="111"/>
      <c r="DY26" s="56"/>
      <c r="DZ26" s="59">
        <v>1365</v>
      </c>
      <c r="EA26" s="59">
        <v>0</v>
      </c>
      <c r="EB26" s="59">
        <v>0</v>
      </c>
      <c r="EC26" s="59">
        <v>0</v>
      </c>
      <c r="ED26" s="59">
        <v>0</v>
      </c>
      <c r="EE26" s="59">
        <v>0</v>
      </c>
      <c r="EF26" s="59">
        <v>0</v>
      </c>
      <c r="EG26" s="59">
        <v>0</v>
      </c>
      <c r="EH26" s="59">
        <v>0</v>
      </c>
      <c r="EI26" s="59">
        <v>0</v>
      </c>
      <c r="EJ26" s="59">
        <v>1</v>
      </c>
      <c r="EK26" s="59">
        <v>1</v>
      </c>
      <c r="EL26" s="59">
        <v>0</v>
      </c>
      <c r="EM26" s="59">
        <v>0</v>
      </c>
      <c r="EN26" s="59">
        <v>0</v>
      </c>
      <c r="EO26" s="59">
        <v>0</v>
      </c>
      <c r="EP26" s="59">
        <v>0</v>
      </c>
      <c r="EQ26" s="59">
        <v>12</v>
      </c>
      <c r="ER26" s="59">
        <v>1</v>
      </c>
      <c r="ES26" s="59">
        <v>0</v>
      </c>
      <c r="ET26" s="59">
        <v>0</v>
      </c>
      <c r="EU26" s="56"/>
      <c r="EV26" s="169" t="b">
        <f t="shared" si="0"/>
        <v>1</v>
      </c>
    </row>
    <row r="27" spans="1:152" x14ac:dyDescent="0.2">
      <c r="A27" s="110" t="s">
        <v>5972</v>
      </c>
      <c r="B27" s="111"/>
      <c r="C27" s="111">
        <v>1</v>
      </c>
      <c r="D27" s="111">
        <v>0</v>
      </c>
      <c r="E27" s="111" t="s">
        <v>6095</v>
      </c>
      <c r="F27" s="111" t="s">
        <v>4323</v>
      </c>
      <c r="G27" s="111"/>
      <c r="H27" s="111" t="s">
        <v>6096</v>
      </c>
      <c r="I27" s="111">
        <v>2</v>
      </c>
      <c r="J27" s="111" t="s">
        <v>6097</v>
      </c>
      <c r="K27" s="111" t="s">
        <v>6017</v>
      </c>
      <c r="L27" s="111" t="s">
        <v>447</v>
      </c>
      <c r="M27" s="111" t="s">
        <v>447</v>
      </c>
      <c r="N27" s="111">
        <v>1</v>
      </c>
      <c r="O27" s="111">
        <v>450</v>
      </c>
      <c r="P27" s="111">
        <v>60</v>
      </c>
      <c r="Q27" s="111" t="s">
        <v>153</v>
      </c>
      <c r="R27" s="111" t="s">
        <v>153</v>
      </c>
      <c r="S27" s="111" t="s">
        <v>153</v>
      </c>
      <c r="T27" s="111" t="s">
        <v>6099</v>
      </c>
      <c r="U27" s="111" t="s">
        <v>153</v>
      </c>
      <c r="V27" s="111" t="s">
        <v>153</v>
      </c>
      <c r="W27" s="111" t="s">
        <v>153</v>
      </c>
      <c r="X27" s="111" t="s">
        <v>153</v>
      </c>
      <c r="Y27" s="111" t="s">
        <v>153</v>
      </c>
      <c r="Z27" s="110"/>
      <c r="AA27" s="110" t="s">
        <v>452</v>
      </c>
      <c r="AB27" s="110"/>
      <c r="AC27" s="110"/>
      <c r="AD27" s="110"/>
      <c r="AE27" s="110"/>
      <c r="AF27" s="110"/>
      <c r="AG27" s="110"/>
      <c r="AH27" s="110"/>
      <c r="AI27" s="110"/>
      <c r="AJ27" s="110"/>
      <c r="AK27" s="110"/>
      <c r="AL27" s="110"/>
      <c r="AM27" s="110"/>
      <c r="AN27" s="110"/>
      <c r="AO27" s="110"/>
      <c r="AP27" s="110"/>
      <c r="AQ27" s="110"/>
      <c r="AR27" s="110"/>
      <c r="AS27" s="110"/>
      <c r="AT27" s="110" t="s">
        <v>6103</v>
      </c>
      <c r="AU27" s="110"/>
      <c r="AV27" s="110"/>
      <c r="AW27" s="111"/>
      <c r="AX27" s="111"/>
      <c r="AY27" s="110"/>
      <c r="AZ27" s="111"/>
      <c r="BA27" s="111">
        <v>1365</v>
      </c>
      <c r="BB27" s="111"/>
      <c r="BC27" s="111"/>
      <c r="BD27" s="111"/>
      <c r="BE27" s="111"/>
      <c r="BF27" s="111"/>
      <c r="BG27" s="111"/>
      <c r="BH27" s="111" t="s">
        <v>159</v>
      </c>
      <c r="BI27" s="111"/>
      <c r="BJ27" s="111"/>
      <c r="BK27" s="111"/>
      <c r="BL27" s="111"/>
      <c r="BM27" s="111"/>
      <c r="BN27" s="111"/>
      <c r="BO27" s="111"/>
      <c r="BP27" s="111"/>
      <c r="BQ27" s="111"/>
      <c r="BR27" s="111"/>
      <c r="BS27" s="111"/>
      <c r="BT27" s="111">
        <v>2017</v>
      </c>
      <c r="BU27" s="111" t="s">
        <v>6017</v>
      </c>
      <c r="BV27" s="111" t="s">
        <v>463</v>
      </c>
      <c r="BW27" s="111" t="s">
        <v>464</v>
      </c>
      <c r="BX27" s="111" t="s">
        <v>464</v>
      </c>
      <c r="BY27" s="111" t="s">
        <v>463</v>
      </c>
      <c r="BZ27" s="111" t="s">
        <v>465</v>
      </c>
      <c r="CA27" s="111">
        <v>4</v>
      </c>
      <c r="CB27" s="111">
        <v>0</v>
      </c>
      <c r="CC27" s="111">
        <v>4</v>
      </c>
      <c r="CD27" s="111">
        <v>0</v>
      </c>
      <c r="CE27" s="111">
        <v>0</v>
      </c>
      <c r="CF27" s="111">
        <v>1</v>
      </c>
      <c r="CG27" s="111">
        <v>0</v>
      </c>
      <c r="CH27" s="111">
        <v>0</v>
      </c>
      <c r="CI27" s="111">
        <v>3</v>
      </c>
      <c r="CJ27" s="111">
        <v>0</v>
      </c>
      <c r="CK27" s="111">
        <v>0</v>
      </c>
      <c r="CL27" s="111">
        <v>0</v>
      </c>
      <c r="CM27" s="111">
        <v>0</v>
      </c>
      <c r="CN27" s="111" t="s">
        <v>153</v>
      </c>
      <c r="CO27" s="111" t="s">
        <v>153</v>
      </c>
      <c r="CP27" s="110"/>
      <c r="CQ27" s="111">
        <v>0</v>
      </c>
      <c r="CR27" s="111" t="s">
        <v>465</v>
      </c>
      <c r="CS27" s="111">
        <v>5</v>
      </c>
      <c r="CT27" s="111">
        <v>0</v>
      </c>
      <c r="CU27" s="111">
        <v>4</v>
      </c>
      <c r="CV27" s="111">
        <v>1</v>
      </c>
      <c r="CW27" s="111">
        <v>0</v>
      </c>
      <c r="CX27" s="111">
        <v>2</v>
      </c>
      <c r="CY27" s="111">
        <v>0</v>
      </c>
      <c r="CZ27" s="111">
        <v>0</v>
      </c>
      <c r="DA27" s="111">
        <v>1</v>
      </c>
      <c r="DB27" s="111">
        <v>2</v>
      </c>
      <c r="DC27" s="111">
        <v>0</v>
      </c>
      <c r="DD27" s="111">
        <v>0</v>
      </c>
      <c r="DE27" s="111">
        <v>0</v>
      </c>
      <c r="DF27" s="111" t="s">
        <v>153</v>
      </c>
      <c r="DG27" s="110"/>
      <c r="DH27" s="110"/>
      <c r="DI27" s="111">
        <v>0</v>
      </c>
      <c r="DJ27" s="111">
        <v>1</v>
      </c>
      <c r="DK27" s="111">
        <v>0</v>
      </c>
      <c r="DL27" s="111">
        <v>0</v>
      </c>
      <c r="DM27" s="111"/>
      <c r="DN27" s="111"/>
      <c r="DO27" s="111"/>
      <c r="DP27" s="111"/>
      <c r="DQ27" s="111"/>
      <c r="DR27" s="111"/>
      <c r="DS27" s="111"/>
      <c r="DT27" s="111"/>
      <c r="DU27" s="111"/>
      <c r="DV27" s="111"/>
      <c r="DW27" s="111"/>
      <c r="DX27" s="111"/>
      <c r="DY27" s="56"/>
      <c r="DZ27" s="59">
        <v>1365</v>
      </c>
      <c r="EA27" s="59">
        <v>0</v>
      </c>
      <c r="EB27" s="59">
        <v>0</v>
      </c>
      <c r="EC27" s="59">
        <v>0</v>
      </c>
      <c r="ED27" s="59">
        <v>0</v>
      </c>
      <c r="EE27" s="56"/>
      <c r="EF27" s="56"/>
      <c r="EG27" s="56"/>
      <c r="EH27" s="56"/>
      <c r="EI27" s="56"/>
      <c r="EJ27" s="56"/>
      <c r="EK27" s="56"/>
      <c r="EL27" s="56"/>
      <c r="EM27" s="56"/>
      <c r="EN27" s="56"/>
      <c r="EO27" s="56"/>
      <c r="EP27" s="56"/>
      <c r="EQ27" s="56"/>
      <c r="ER27" s="56"/>
      <c r="ES27" s="56"/>
      <c r="ET27" s="56"/>
      <c r="EU27" s="56"/>
      <c r="EV27" s="169" t="b">
        <f t="shared" si="0"/>
        <v>1</v>
      </c>
    </row>
    <row r="28" spans="1:152" x14ac:dyDescent="0.2">
      <c r="A28" s="110" t="s">
        <v>5972</v>
      </c>
      <c r="B28" s="111"/>
      <c r="C28" s="111">
        <v>0</v>
      </c>
      <c r="D28" s="111">
        <v>1</v>
      </c>
      <c r="E28" s="111" t="s">
        <v>6104</v>
      </c>
      <c r="F28" s="111" t="s">
        <v>3848</v>
      </c>
      <c r="G28" s="111"/>
      <c r="H28" s="111" t="s">
        <v>6105</v>
      </c>
      <c r="I28" s="111">
        <v>2</v>
      </c>
      <c r="J28" s="111" t="s">
        <v>6106</v>
      </c>
      <c r="K28" s="111" t="s">
        <v>448</v>
      </c>
      <c r="L28" s="111" t="s">
        <v>447</v>
      </c>
      <c r="M28" s="111" t="s">
        <v>447</v>
      </c>
      <c r="N28" s="111">
        <v>1</v>
      </c>
      <c r="O28" s="111">
        <v>14</v>
      </c>
      <c r="P28" s="111">
        <v>1</v>
      </c>
      <c r="Q28" s="111" t="s">
        <v>153</v>
      </c>
      <c r="R28" s="111" t="s">
        <v>153</v>
      </c>
      <c r="S28" s="111" t="s">
        <v>6107</v>
      </c>
      <c r="T28" s="111" t="s">
        <v>6108</v>
      </c>
      <c r="U28" s="111" t="s">
        <v>6109</v>
      </c>
      <c r="V28" s="111" t="s">
        <v>6110</v>
      </c>
      <c r="W28" s="111" t="s">
        <v>153</v>
      </c>
      <c r="X28" s="111" t="s">
        <v>6111</v>
      </c>
      <c r="Y28" s="111" t="s">
        <v>125</v>
      </c>
      <c r="Z28" s="110"/>
      <c r="AA28" s="110" t="s">
        <v>452</v>
      </c>
      <c r="AB28" s="110"/>
      <c r="AC28" s="110"/>
      <c r="AD28" s="110"/>
      <c r="AE28" s="110"/>
      <c r="AF28" s="110"/>
      <c r="AG28" s="110"/>
      <c r="AH28" s="110"/>
      <c r="AI28" s="110"/>
      <c r="AJ28" s="110"/>
      <c r="AK28" s="110"/>
      <c r="AL28" s="110"/>
      <c r="AM28" s="110"/>
      <c r="AN28" s="110"/>
      <c r="AO28" s="110"/>
      <c r="AP28" s="110"/>
      <c r="AQ28" s="110"/>
      <c r="AR28" s="110"/>
      <c r="AS28" s="110"/>
      <c r="AT28" s="110" t="s">
        <v>153</v>
      </c>
      <c r="AU28" s="110"/>
      <c r="AV28" s="110"/>
      <c r="AW28" s="111"/>
      <c r="AX28" s="111"/>
      <c r="AY28" s="110"/>
      <c r="AZ28" s="111"/>
      <c r="BA28" s="111">
        <v>1395</v>
      </c>
      <c r="BB28" s="111"/>
      <c r="BC28" s="111"/>
      <c r="BD28" s="111"/>
      <c r="BE28" s="111"/>
      <c r="BF28" s="111"/>
      <c r="BG28" s="111"/>
      <c r="BH28" s="111" t="s">
        <v>1009</v>
      </c>
      <c r="BI28" s="111"/>
      <c r="BJ28" s="111"/>
      <c r="BK28" s="111"/>
      <c r="BL28" s="111"/>
      <c r="BM28" s="111"/>
      <c r="BN28" s="111"/>
      <c r="BO28" s="111"/>
      <c r="BP28" s="111"/>
      <c r="BQ28" s="111" t="s">
        <v>462</v>
      </c>
      <c r="BR28" s="111"/>
      <c r="BS28" s="111"/>
      <c r="BT28" s="111">
        <v>2017</v>
      </c>
      <c r="BU28" s="111" t="s">
        <v>448</v>
      </c>
      <c r="BV28" s="111" t="s">
        <v>463</v>
      </c>
      <c r="BW28" s="111" t="s">
        <v>464</v>
      </c>
      <c r="BX28" s="111" t="s">
        <v>463</v>
      </c>
      <c r="BY28" s="111" t="s">
        <v>463</v>
      </c>
      <c r="BZ28" s="111" t="s">
        <v>465</v>
      </c>
      <c r="CA28" s="111">
        <v>0</v>
      </c>
      <c r="CB28" s="111">
        <v>0</v>
      </c>
      <c r="CC28" s="111">
        <v>0</v>
      </c>
      <c r="CD28" s="111">
        <v>0</v>
      </c>
      <c r="CE28" s="111">
        <v>0</v>
      </c>
      <c r="CF28" s="111">
        <v>0</v>
      </c>
      <c r="CG28" s="111">
        <v>0</v>
      </c>
      <c r="CH28" s="111">
        <v>0</v>
      </c>
      <c r="CI28" s="111">
        <v>0</v>
      </c>
      <c r="CJ28" s="111">
        <v>0</v>
      </c>
      <c r="CK28" s="111">
        <v>0</v>
      </c>
      <c r="CL28" s="111">
        <v>0</v>
      </c>
      <c r="CM28" s="111">
        <v>0</v>
      </c>
      <c r="CN28" s="111" t="s">
        <v>153</v>
      </c>
      <c r="CO28" s="111" t="s">
        <v>153</v>
      </c>
      <c r="CP28" s="110"/>
      <c r="CQ28" s="111">
        <v>0</v>
      </c>
      <c r="CR28" s="111" t="s">
        <v>465</v>
      </c>
      <c r="CS28" s="111">
        <v>1</v>
      </c>
      <c r="CT28" s="111">
        <v>0</v>
      </c>
      <c r="CU28" s="111">
        <v>0</v>
      </c>
      <c r="CV28" s="111">
        <v>1</v>
      </c>
      <c r="CW28" s="111">
        <v>0</v>
      </c>
      <c r="CX28" s="111">
        <v>0</v>
      </c>
      <c r="CY28" s="111">
        <v>0</v>
      </c>
      <c r="CZ28" s="111">
        <v>1</v>
      </c>
      <c r="DA28" s="111">
        <v>0</v>
      </c>
      <c r="DB28" s="111">
        <v>0</v>
      </c>
      <c r="DC28" s="111">
        <v>0</v>
      </c>
      <c r="DD28" s="111">
        <v>0</v>
      </c>
      <c r="DE28" s="111">
        <v>0</v>
      </c>
      <c r="DF28" s="111" t="s">
        <v>153</v>
      </c>
      <c r="DG28" s="110"/>
      <c r="DH28" s="110"/>
      <c r="DI28" s="111">
        <v>0</v>
      </c>
      <c r="DJ28" s="111">
        <v>0</v>
      </c>
      <c r="DK28" s="111">
        <v>0</v>
      </c>
      <c r="DL28" s="111">
        <v>0</v>
      </c>
      <c r="DM28" s="111"/>
      <c r="DN28" s="111"/>
      <c r="DO28" s="111"/>
      <c r="DP28" s="111"/>
      <c r="DQ28" s="111"/>
      <c r="DR28" s="111"/>
      <c r="DS28" s="111"/>
      <c r="DT28" s="111"/>
      <c r="DU28" s="111"/>
      <c r="DV28" s="111"/>
      <c r="DW28" s="111"/>
      <c r="DX28" s="111"/>
      <c r="DY28" s="56"/>
      <c r="DZ28" s="59">
        <v>1395</v>
      </c>
      <c r="EA28" s="59">
        <v>0</v>
      </c>
      <c r="EB28" s="59">
        <v>0</v>
      </c>
      <c r="EC28" s="59">
        <v>0</v>
      </c>
      <c r="ED28" s="59">
        <v>0</v>
      </c>
      <c r="EE28" s="59">
        <v>0</v>
      </c>
      <c r="EF28" s="59">
        <v>0</v>
      </c>
      <c r="EG28" s="59">
        <v>0</v>
      </c>
      <c r="EH28" s="59">
        <v>0</v>
      </c>
      <c r="EI28" s="59">
        <v>0</v>
      </c>
      <c r="EJ28" s="59">
        <v>1</v>
      </c>
      <c r="EK28" s="59">
        <v>1</v>
      </c>
      <c r="EL28" s="59">
        <v>0</v>
      </c>
      <c r="EM28" s="59">
        <v>0</v>
      </c>
      <c r="EN28" s="59">
        <v>0</v>
      </c>
      <c r="EO28" s="59">
        <v>0</v>
      </c>
      <c r="EP28" s="59">
        <v>0</v>
      </c>
      <c r="EQ28" s="59">
        <v>0</v>
      </c>
      <c r="ER28" s="59">
        <v>0</v>
      </c>
      <c r="ES28" s="59">
        <v>0</v>
      </c>
      <c r="ET28" s="59">
        <v>0</v>
      </c>
      <c r="EU28" s="56"/>
      <c r="EV28" s="169" t="b">
        <f t="shared" si="0"/>
        <v>1</v>
      </c>
    </row>
    <row r="29" spans="1:152" x14ac:dyDescent="0.2">
      <c r="A29" s="110" t="s">
        <v>5972</v>
      </c>
      <c r="B29" s="111"/>
      <c r="C29" s="111">
        <v>1</v>
      </c>
      <c r="D29" s="111">
        <v>0</v>
      </c>
      <c r="E29" s="111" t="s">
        <v>6104</v>
      </c>
      <c r="F29" s="111" t="s">
        <v>3848</v>
      </c>
      <c r="G29" s="111"/>
      <c r="H29" s="111" t="s">
        <v>6105</v>
      </c>
      <c r="I29" s="111">
        <v>2</v>
      </c>
      <c r="J29" s="111" t="s">
        <v>6106</v>
      </c>
      <c r="K29" s="111" t="s">
        <v>448</v>
      </c>
      <c r="L29" s="111" t="s">
        <v>447</v>
      </c>
      <c r="M29" s="111" t="s">
        <v>447</v>
      </c>
      <c r="N29" s="111">
        <v>1</v>
      </c>
      <c r="O29" s="111">
        <v>14</v>
      </c>
      <c r="P29" s="111">
        <v>1</v>
      </c>
      <c r="Q29" s="111" t="s">
        <v>153</v>
      </c>
      <c r="R29" s="111" t="s">
        <v>153</v>
      </c>
      <c r="S29" s="111" t="s">
        <v>153</v>
      </c>
      <c r="T29" s="111" t="s">
        <v>6108</v>
      </c>
      <c r="U29" s="111" t="s">
        <v>153</v>
      </c>
      <c r="V29" s="111" t="s">
        <v>153</v>
      </c>
      <c r="W29" s="111" t="s">
        <v>153</v>
      </c>
      <c r="X29" s="111" t="s">
        <v>153</v>
      </c>
      <c r="Y29" s="111" t="s">
        <v>153</v>
      </c>
      <c r="Z29" s="110"/>
      <c r="AA29" s="110" t="s">
        <v>452</v>
      </c>
      <c r="AB29" s="110"/>
      <c r="AC29" s="110"/>
      <c r="AD29" s="110"/>
      <c r="AE29" s="110"/>
      <c r="AF29" s="110"/>
      <c r="AG29" s="110"/>
      <c r="AH29" s="110"/>
      <c r="AI29" s="110"/>
      <c r="AJ29" s="110"/>
      <c r="AK29" s="110"/>
      <c r="AL29" s="110"/>
      <c r="AM29" s="110"/>
      <c r="AN29" s="110"/>
      <c r="AO29" s="110"/>
      <c r="AP29" s="110"/>
      <c r="AQ29" s="110"/>
      <c r="AR29" s="110"/>
      <c r="AS29" s="110"/>
      <c r="AT29" s="110" t="s">
        <v>153</v>
      </c>
      <c r="AU29" s="110"/>
      <c r="AV29" s="110"/>
      <c r="AW29" s="111"/>
      <c r="AX29" s="111"/>
      <c r="AY29" s="110"/>
      <c r="AZ29" s="111"/>
      <c r="BA29" s="111">
        <v>1395</v>
      </c>
      <c r="BB29" s="111"/>
      <c r="BC29" s="111"/>
      <c r="BD29" s="111"/>
      <c r="BE29" s="111"/>
      <c r="BF29" s="111"/>
      <c r="BG29" s="111"/>
      <c r="BH29" s="111" t="s">
        <v>1009</v>
      </c>
      <c r="BI29" s="111"/>
      <c r="BJ29" s="111"/>
      <c r="BK29" s="111"/>
      <c r="BL29" s="111"/>
      <c r="BM29" s="111"/>
      <c r="BN29" s="111"/>
      <c r="BO29" s="111"/>
      <c r="BP29" s="111"/>
      <c r="BQ29" s="111"/>
      <c r="BR29" s="111"/>
      <c r="BS29" s="111"/>
      <c r="BT29" s="111">
        <v>2017</v>
      </c>
      <c r="BU29" s="111" t="s">
        <v>448</v>
      </c>
      <c r="BV29" s="111" t="s">
        <v>463</v>
      </c>
      <c r="BW29" s="111" t="s">
        <v>464</v>
      </c>
      <c r="BX29" s="111" t="s">
        <v>463</v>
      </c>
      <c r="BY29" s="111" t="s">
        <v>463</v>
      </c>
      <c r="BZ29" s="111" t="s">
        <v>465</v>
      </c>
      <c r="CA29" s="111">
        <v>0</v>
      </c>
      <c r="CB29" s="111">
        <v>0</v>
      </c>
      <c r="CC29" s="111">
        <v>0</v>
      </c>
      <c r="CD29" s="111">
        <v>0</v>
      </c>
      <c r="CE29" s="111">
        <v>0</v>
      </c>
      <c r="CF29" s="111">
        <v>0</v>
      </c>
      <c r="CG29" s="111">
        <v>0</v>
      </c>
      <c r="CH29" s="111">
        <v>0</v>
      </c>
      <c r="CI29" s="111">
        <v>0</v>
      </c>
      <c r="CJ29" s="111">
        <v>0</v>
      </c>
      <c r="CK29" s="111">
        <v>0</v>
      </c>
      <c r="CL29" s="111">
        <v>0</v>
      </c>
      <c r="CM29" s="111">
        <v>0</v>
      </c>
      <c r="CN29" s="111" t="s">
        <v>153</v>
      </c>
      <c r="CO29" s="111" t="s">
        <v>153</v>
      </c>
      <c r="CP29" s="110"/>
      <c r="CQ29" s="111">
        <v>0</v>
      </c>
      <c r="CR29" s="111" t="s">
        <v>465</v>
      </c>
      <c r="CS29" s="111">
        <v>1</v>
      </c>
      <c r="CT29" s="111">
        <v>0</v>
      </c>
      <c r="CU29" s="111">
        <v>0</v>
      </c>
      <c r="CV29" s="111">
        <v>1</v>
      </c>
      <c r="CW29" s="111">
        <v>0</v>
      </c>
      <c r="CX29" s="111">
        <v>0</v>
      </c>
      <c r="CY29" s="111">
        <v>0</v>
      </c>
      <c r="CZ29" s="111">
        <v>1</v>
      </c>
      <c r="DA29" s="111">
        <v>0</v>
      </c>
      <c r="DB29" s="111">
        <v>0</v>
      </c>
      <c r="DC29" s="111">
        <v>0</v>
      </c>
      <c r="DD29" s="111">
        <v>0</v>
      </c>
      <c r="DE29" s="111">
        <v>0</v>
      </c>
      <c r="DF29" s="111" t="s">
        <v>153</v>
      </c>
      <c r="DG29" s="110"/>
      <c r="DH29" s="110"/>
      <c r="DI29" s="111">
        <v>0</v>
      </c>
      <c r="DJ29" s="111">
        <v>0</v>
      </c>
      <c r="DK29" s="111">
        <v>0</v>
      </c>
      <c r="DL29" s="111">
        <v>0</v>
      </c>
      <c r="DM29" s="111"/>
      <c r="DN29" s="111"/>
      <c r="DO29" s="111"/>
      <c r="DP29" s="111"/>
      <c r="DQ29" s="111"/>
      <c r="DR29" s="111"/>
      <c r="DS29" s="111"/>
      <c r="DT29" s="111"/>
      <c r="DU29" s="111"/>
      <c r="DV29" s="111"/>
      <c r="DW29" s="111"/>
      <c r="DX29" s="111"/>
      <c r="DY29" s="56"/>
      <c r="DZ29" s="59">
        <v>1395</v>
      </c>
      <c r="EA29" s="59">
        <v>0</v>
      </c>
      <c r="EB29" s="59">
        <v>0</v>
      </c>
      <c r="EC29" s="59">
        <v>0</v>
      </c>
      <c r="ED29" s="59">
        <v>0</v>
      </c>
      <c r="EE29" s="56"/>
      <c r="EF29" s="56"/>
      <c r="EG29" s="56"/>
      <c r="EH29" s="56"/>
      <c r="EI29" s="56"/>
      <c r="EJ29" s="56"/>
      <c r="EK29" s="56"/>
      <c r="EL29" s="56"/>
      <c r="EM29" s="56"/>
      <c r="EN29" s="56"/>
      <c r="EO29" s="56"/>
      <c r="EP29" s="56"/>
      <c r="EQ29" s="56"/>
      <c r="ER29" s="56"/>
      <c r="ES29" s="56"/>
      <c r="ET29" s="56"/>
      <c r="EU29" s="56"/>
      <c r="EV29" s="169" t="b">
        <f t="shared" si="0"/>
        <v>1</v>
      </c>
    </row>
    <row r="30" spans="1:152" x14ac:dyDescent="0.2">
      <c r="A30" s="110" t="s">
        <v>5972</v>
      </c>
      <c r="B30" s="111"/>
      <c r="C30" s="111">
        <v>0</v>
      </c>
      <c r="D30" s="111">
        <v>1</v>
      </c>
      <c r="E30" s="111" t="s">
        <v>6112</v>
      </c>
      <c r="F30" s="111" t="s">
        <v>1832</v>
      </c>
      <c r="G30" s="111"/>
      <c r="H30" s="111" t="s">
        <v>6113</v>
      </c>
      <c r="I30" s="111">
        <v>2</v>
      </c>
      <c r="J30" s="111" t="s">
        <v>6114</v>
      </c>
      <c r="K30" s="111" t="s">
        <v>5989</v>
      </c>
      <c r="L30" s="111" t="s">
        <v>447</v>
      </c>
      <c r="M30" s="111" t="s">
        <v>447</v>
      </c>
      <c r="N30" s="111">
        <v>1</v>
      </c>
      <c r="O30" s="111">
        <v>147</v>
      </c>
      <c r="P30" s="111">
        <v>38</v>
      </c>
      <c r="Q30" s="111" t="s">
        <v>153</v>
      </c>
      <c r="R30" s="111" t="s">
        <v>6115</v>
      </c>
      <c r="S30" s="111" t="s">
        <v>6116</v>
      </c>
      <c r="T30" s="111" t="s">
        <v>6117</v>
      </c>
      <c r="U30" s="111" t="s">
        <v>6118</v>
      </c>
      <c r="V30" s="111" t="s">
        <v>6119</v>
      </c>
      <c r="W30" s="111" t="s">
        <v>153</v>
      </c>
      <c r="X30" s="111" t="s">
        <v>6120</v>
      </c>
      <c r="Y30" s="111" t="s">
        <v>546</v>
      </c>
      <c r="Z30" s="110"/>
      <c r="AA30" s="110" t="s">
        <v>452</v>
      </c>
      <c r="AB30" s="110"/>
      <c r="AC30" s="110"/>
      <c r="AD30" s="110"/>
      <c r="AE30" s="110"/>
      <c r="AF30" s="110"/>
      <c r="AG30" s="110"/>
      <c r="AH30" s="110"/>
      <c r="AI30" s="110"/>
      <c r="AJ30" s="110"/>
      <c r="AK30" s="110"/>
      <c r="AL30" s="110"/>
      <c r="AM30" s="110"/>
      <c r="AN30" s="110"/>
      <c r="AO30" s="110"/>
      <c r="AP30" s="110"/>
      <c r="AQ30" s="110"/>
      <c r="AR30" s="110"/>
      <c r="AS30" s="110"/>
      <c r="AT30" s="110" t="s">
        <v>153</v>
      </c>
      <c r="AU30" s="110"/>
      <c r="AV30" s="110"/>
      <c r="AW30" s="111">
        <v>1</v>
      </c>
      <c r="AX30" s="111">
        <v>1</v>
      </c>
      <c r="AY30" s="110"/>
      <c r="AZ30" s="111"/>
      <c r="BA30" s="111">
        <v>1411</v>
      </c>
      <c r="BB30" s="111"/>
      <c r="BC30" s="111"/>
      <c r="BD30" s="111"/>
      <c r="BE30" s="111"/>
      <c r="BF30" s="111"/>
      <c r="BG30" s="111"/>
      <c r="BH30" s="111" t="s">
        <v>1009</v>
      </c>
      <c r="BI30" s="111"/>
      <c r="BJ30" s="111"/>
      <c r="BK30" s="111"/>
      <c r="BL30" s="111"/>
      <c r="BM30" s="111"/>
      <c r="BN30" s="111"/>
      <c r="BO30" s="111"/>
      <c r="BP30" s="111"/>
      <c r="BQ30" s="111" t="s">
        <v>462</v>
      </c>
      <c r="BR30" s="111"/>
      <c r="BS30" s="111"/>
      <c r="BT30" s="111">
        <v>2017</v>
      </c>
      <c r="BU30" s="111" t="s">
        <v>5989</v>
      </c>
      <c r="BV30" s="111" t="s">
        <v>501</v>
      </c>
      <c r="BW30" s="111" t="s">
        <v>464</v>
      </c>
      <c r="BX30" s="111" t="s">
        <v>464</v>
      </c>
      <c r="BY30" s="111" t="s">
        <v>464</v>
      </c>
      <c r="BZ30" s="111" t="s">
        <v>465</v>
      </c>
      <c r="CA30" s="111">
        <v>1</v>
      </c>
      <c r="CB30" s="111">
        <v>0</v>
      </c>
      <c r="CC30" s="111">
        <v>0</v>
      </c>
      <c r="CD30" s="111">
        <v>1</v>
      </c>
      <c r="CE30" s="111">
        <v>0</v>
      </c>
      <c r="CF30" s="111">
        <v>0</v>
      </c>
      <c r="CG30" s="111">
        <v>0</v>
      </c>
      <c r="CH30" s="111">
        <v>0</v>
      </c>
      <c r="CI30" s="111">
        <v>0</v>
      </c>
      <c r="CJ30" s="111">
        <v>0</v>
      </c>
      <c r="CK30" s="111">
        <v>0</v>
      </c>
      <c r="CL30" s="111">
        <v>1</v>
      </c>
      <c r="CM30" s="111">
        <v>0</v>
      </c>
      <c r="CN30" s="111" t="s">
        <v>153</v>
      </c>
      <c r="CO30" s="111" t="s">
        <v>153</v>
      </c>
      <c r="CP30" s="110"/>
      <c r="CQ30" s="111">
        <v>2</v>
      </c>
      <c r="CR30" s="111" t="s">
        <v>465</v>
      </c>
      <c r="CS30" s="111">
        <v>0</v>
      </c>
      <c r="CT30" s="111">
        <v>0</v>
      </c>
      <c r="CU30" s="111">
        <v>0</v>
      </c>
      <c r="CV30" s="111">
        <v>0</v>
      </c>
      <c r="CW30" s="111">
        <v>0</v>
      </c>
      <c r="CX30" s="111">
        <v>0</v>
      </c>
      <c r="CY30" s="111">
        <v>0</v>
      </c>
      <c r="CZ30" s="111">
        <v>0</v>
      </c>
      <c r="DA30" s="111">
        <v>0</v>
      </c>
      <c r="DB30" s="111">
        <v>0</v>
      </c>
      <c r="DC30" s="111">
        <v>0</v>
      </c>
      <c r="DD30" s="111">
        <v>0</v>
      </c>
      <c r="DE30" s="111">
        <v>0</v>
      </c>
      <c r="DF30" s="111" t="s">
        <v>153</v>
      </c>
      <c r="DG30" s="110"/>
      <c r="DH30" s="110"/>
      <c r="DI30" s="111">
        <v>0</v>
      </c>
      <c r="DJ30" s="111">
        <v>4</v>
      </c>
      <c r="DK30" s="111">
        <v>2</v>
      </c>
      <c r="DL30" s="111">
        <v>1</v>
      </c>
      <c r="DM30" s="111"/>
      <c r="DN30" s="111"/>
      <c r="DO30" s="111"/>
      <c r="DP30" s="111"/>
      <c r="DQ30" s="111"/>
      <c r="DR30" s="111"/>
      <c r="DS30" s="111">
        <v>1</v>
      </c>
      <c r="DT30" s="111"/>
      <c r="DU30" s="111"/>
      <c r="DV30" s="111"/>
      <c r="DW30" s="111"/>
      <c r="DX30" s="111"/>
      <c r="DY30" s="56"/>
      <c r="DZ30" s="59">
        <v>1411</v>
      </c>
      <c r="EA30" s="59">
        <v>0</v>
      </c>
      <c r="EB30" s="59">
        <v>0</v>
      </c>
      <c r="EC30" s="59">
        <v>0</v>
      </c>
      <c r="ED30" s="59">
        <v>0</v>
      </c>
      <c r="EE30" s="59">
        <v>1</v>
      </c>
      <c r="EF30" s="59">
        <v>0</v>
      </c>
      <c r="EG30" s="59">
        <v>0</v>
      </c>
      <c r="EH30" s="59">
        <v>0</v>
      </c>
      <c r="EI30" s="59">
        <v>1</v>
      </c>
      <c r="EJ30" s="59">
        <v>0</v>
      </c>
      <c r="EK30" s="59">
        <v>0</v>
      </c>
      <c r="EL30" s="59">
        <v>0</v>
      </c>
      <c r="EM30" s="59">
        <v>0</v>
      </c>
      <c r="EN30" s="59">
        <v>0</v>
      </c>
      <c r="EO30" s="59">
        <v>0</v>
      </c>
      <c r="EP30" s="59">
        <v>0</v>
      </c>
      <c r="EQ30" s="59">
        <v>3</v>
      </c>
      <c r="ER30" s="59">
        <v>0</v>
      </c>
      <c r="ES30" s="59">
        <v>0</v>
      </c>
      <c r="ET30" s="59">
        <v>0</v>
      </c>
      <c r="EU30" s="56"/>
      <c r="EV30" s="169" t="b">
        <f t="shared" si="0"/>
        <v>1</v>
      </c>
    </row>
    <row r="31" spans="1:152" x14ac:dyDescent="0.2">
      <c r="A31" s="110" t="s">
        <v>5972</v>
      </c>
      <c r="B31" s="111"/>
      <c r="C31" s="111">
        <v>1</v>
      </c>
      <c r="D31" s="111">
        <v>0</v>
      </c>
      <c r="E31" s="111" t="s">
        <v>6112</v>
      </c>
      <c r="F31" s="111" t="s">
        <v>1832</v>
      </c>
      <c r="G31" s="111"/>
      <c r="H31" s="111" t="s">
        <v>6113</v>
      </c>
      <c r="I31" s="111">
        <v>2</v>
      </c>
      <c r="J31" s="111" t="s">
        <v>6114</v>
      </c>
      <c r="K31" s="111" t="s">
        <v>5989</v>
      </c>
      <c r="L31" s="111" t="s">
        <v>447</v>
      </c>
      <c r="M31" s="111" t="s">
        <v>447</v>
      </c>
      <c r="N31" s="111">
        <v>1</v>
      </c>
      <c r="O31" s="111">
        <v>147</v>
      </c>
      <c r="P31" s="111">
        <v>38</v>
      </c>
      <c r="Q31" s="111" t="s">
        <v>153</v>
      </c>
      <c r="R31" s="111" t="s">
        <v>153</v>
      </c>
      <c r="S31" s="111" t="s">
        <v>153</v>
      </c>
      <c r="T31" s="111" t="s">
        <v>6117</v>
      </c>
      <c r="U31" s="111" t="s">
        <v>153</v>
      </c>
      <c r="V31" s="111" t="s">
        <v>153</v>
      </c>
      <c r="W31" s="111" t="s">
        <v>153</v>
      </c>
      <c r="X31" s="111" t="s">
        <v>153</v>
      </c>
      <c r="Y31" s="111" t="s">
        <v>153</v>
      </c>
      <c r="Z31" s="110"/>
      <c r="AA31" s="110" t="s">
        <v>452</v>
      </c>
      <c r="AB31" s="110"/>
      <c r="AC31" s="110"/>
      <c r="AD31" s="110"/>
      <c r="AE31" s="110"/>
      <c r="AF31" s="110"/>
      <c r="AG31" s="110"/>
      <c r="AH31" s="110"/>
      <c r="AI31" s="110"/>
      <c r="AJ31" s="110"/>
      <c r="AK31" s="110"/>
      <c r="AL31" s="110"/>
      <c r="AM31" s="110"/>
      <c r="AN31" s="110"/>
      <c r="AO31" s="110"/>
      <c r="AP31" s="110"/>
      <c r="AQ31" s="110"/>
      <c r="AR31" s="110"/>
      <c r="AS31" s="110"/>
      <c r="AT31" s="110" t="s">
        <v>153</v>
      </c>
      <c r="AU31" s="110"/>
      <c r="AV31" s="110"/>
      <c r="AW31" s="111">
        <v>1</v>
      </c>
      <c r="AX31" s="111">
        <v>1</v>
      </c>
      <c r="AY31" s="110"/>
      <c r="AZ31" s="111"/>
      <c r="BA31" s="111">
        <v>1411</v>
      </c>
      <c r="BB31" s="111"/>
      <c r="BC31" s="111"/>
      <c r="BD31" s="111"/>
      <c r="BE31" s="111"/>
      <c r="BF31" s="111"/>
      <c r="BG31" s="111"/>
      <c r="BH31" s="111" t="s">
        <v>1009</v>
      </c>
      <c r="BI31" s="111"/>
      <c r="BJ31" s="111"/>
      <c r="BK31" s="111"/>
      <c r="BL31" s="111"/>
      <c r="BM31" s="111"/>
      <c r="BN31" s="111"/>
      <c r="BO31" s="111"/>
      <c r="BP31" s="111"/>
      <c r="BQ31" s="111"/>
      <c r="BR31" s="111"/>
      <c r="BS31" s="111"/>
      <c r="BT31" s="111">
        <v>2017</v>
      </c>
      <c r="BU31" s="111" t="s">
        <v>5989</v>
      </c>
      <c r="BV31" s="111" t="s">
        <v>501</v>
      </c>
      <c r="BW31" s="111" t="s">
        <v>464</v>
      </c>
      <c r="BX31" s="111" t="s">
        <v>464</v>
      </c>
      <c r="BY31" s="111" t="s">
        <v>464</v>
      </c>
      <c r="BZ31" s="111" t="s">
        <v>465</v>
      </c>
      <c r="CA31" s="111">
        <v>1</v>
      </c>
      <c r="CB31" s="111">
        <v>0</v>
      </c>
      <c r="CC31" s="111">
        <v>0</v>
      </c>
      <c r="CD31" s="111">
        <v>1</v>
      </c>
      <c r="CE31" s="111">
        <v>0</v>
      </c>
      <c r="CF31" s="111">
        <v>0</v>
      </c>
      <c r="CG31" s="111">
        <v>0</v>
      </c>
      <c r="CH31" s="111">
        <v>0</v>
      </c>
      <c r="CI31" s="111">
        <v>0</v>
      </c>
      <c r="CJ31" s="111">
        <v>0</v>
      </c>
      <c r="CK31" s="111">
        <v>0</v>
      </c>
      <c r="CL31" s="111">
        <v>1</v>
      </c>
      <c r="CM31" s="111">
        <v>0</v>
      </c>
      <c r="CN31" s="111" t="s">
        <v>153</v>
      </c>
      <c r="CO31" s="111" t="s">
        <v>153</v>
      </c>
      <c r="CP31" s="110"/>
      <c r="CQ31" s="111">
        <v>2</v>
      </c>
      <c r="CR31" s="111" t="s">
        <v>465</v>
      </c>
      <c r="CS31" s="111">
        <v>0</v>
      </c>
      <c r="CT31" s="111">
        <v>0</v>
      </c>
      <c r="CU31" s="111">
        <v>0</v>
      </c>
      <c r="CV31" s="111">
        <v>0</v>
      </c>
      <c r="CW31" s="111">
        <v>0</v>
      </c>
      <c r="CX31" s="111">
        <v>0</v>
      </c>
      <c r="CY31" s="111">
        <v>0</v>
      </c>
      <c r="CZ31" s="111">
        <v>0</v>
      </c>
      <c r="DA31" s="111">
        <v>0</v>
      </c>
      <c r="DB31" s="111">
        <v>0</v>
      </c>
      <c r="DC31" s="111">
        <v>0</v>
      </c>
      <c r="DD31" s="111">
        <v>0</v>
      </c>
      <c r="DE31" s="111">
        <v>0</v>
      </c>
      <c r="DF31" s="111" t="s">
        <v>153</v>
      </c>
      <c r="DG31" s="110"/>
      <c r="DH31" s="110"/>
      <c r="DI31" s="111">
        <v>0</v>
      </c>
      <c r="DJ31" s="111">
        <v>4</v>
      </c>
      <c r="DK31" s="111">
        <v>2</v>
      </c>
      <c r="DL31" s="111">
        <v>1</v>
      </c>
      <c r="DM31" s="111"/>
      <c r="DN31" s="111"/>
      <c r="DO31" s="111"/>
      <c r="DP31" s="111"/>
      <c r="DQ31" s="111"/>
      <c r="DR31" s="111"/>
      <c r="DS31" s="111">
        <v>1</v>
      </c>
      <c r="DT31" s="111"/>
      <c r="DU31" s="111"/>
      <c r="DV31" s="111"/>
      <c r="DW31" s="111"/>
      <c r="DX31" s="111"/>
      <c r="DY31" s="56"/>
      <c r="DZ31" s="59">
        <v>1411</v>
      </c>
      <c r="EA31" s="59">
        <v>0</v>
      </c>
      <c r="EB31" s="59">
        <v>0</v>
      </c>
      <c r="EC31" s="59">
        <v>0</v>
      </c>
      <c r="ED31" s="59">
        <v>0</v>
      </c>
      <c r="EE31" s="56"/>
      <c r="EF31" s="56"/>
      <c r="EG31" s="56"/>
      <c r="EH31" s="56"/>
      <c r="EI31" s="56"/>
      <c r="EJ31" s="56"/>
      <c r="EK31" s="56"/>
      <c r="EL31" s="56"/>
      <c r="EM31" s="56"/>
      <c r="EN31" s="56"/>
      <c r="EO31" s="56"/>
      <c r="EP31" s="56"/>
      <c r="EQ31" s="56"/>
      <c r="ER31" s="56"/>
      <c r="ES31" s="56"/>
      <c r="ET31" s="56"/>
      <c r="EU31" s="56"/>
      <c r="EV31" s="169" t="b">
        <f t="shared" si="0"/>
        <v>1</v>
      </c>
    </row>
    <row r="32" spans="1:152" x14ac:dyDescent="0.2">
      <c r="A32" s="110" t="s">
        <v>5972</v>
      </c>
      <c r="B32" s="111"/>
      <c r="C32" s="111">
        <v>0</v>
      </c>
      <c r="D32" s="111">
        <v>1</v>
      </c>
      <c r="E32" s="111" t="s">
        <v>6121</v>
      </c>
      <c r="F32" s="111" t="s">
        <v>4885</v>
      </c>
      <c r="G32" s="111"/>
      <c r="H32" s="111" t="s">
        <v>6122</v>
      </c>
      <c r="I32" s="111">
        <v>2</v>
      </c>
      <c r="J32" s="111" t="s">
        <v>6123</v>
      </c>
      <c r="K32" s="111" t="s">
        <v>5989</v>
      </c>
      <c r="L32" s="111" t="s">
        <v>447</v>
      </c>
      <c r="M32" s="111" t="s">
        <v>447</v>
      </c>
      <c r="N32" s="111">
        <v>1</v>
      </c>
      <c r="O32" s="111">
        <v>55</v>
      </c>
      <c r="P32" s="111">
        <v>2</v>
      </c>
      <c r="Q32" s="111" t="s">
        <v>153</v>
      </c>
      <c r="R32" s="111" t="s">
        <v>153</v>
      </c>
      <c r="S32" s="111" t="s">
        <v>6124</v>
      </c>
      <c r="T32" s="111" t="s">
        <v>6125</v>
      </c>
      <c r="U32" s="111" t="s">
        <v>6126</v>
      </c>
      <c r="V32" s="111" t="s">
        <v>6127</v>
      </c>
      <c r="W32" s="111" t="s">
        <v>153</v>
      </c>
      <c r="X32" s="111" t="s">
        <v>6128</v>
      </c>
      <c r="Y32" s="111" t="s">
        <v>6129</v>
      </c>
      <c r="Z32" s="110"/>
      <c r="AA32" s="110" t="s">
        <v>452</v>
      </c>
      <c r="AB32" s="110"/>
      <c r="AC32" s="110"/>
      <c r="AD32" s="110"/>
      <c r="AE32" s="110"/>
      <c r="AF32" s="110"/>
      <c r="AG32" s="110"/>
      <c r="AH32" s="110"/>
      <c r="AI32" s="110"/>
      <c r="AJ32" s="110"/>
      <c r="AK32" s="110"/>
      <c r="AL32" s="110"/>
      <c r="AM32" s="110"/>
      <c r="AN32" s="110"/>
      <c r="AO32" s="110"/>
      <c r="AP32" s="110"/>
      <c r="AQ32" s="110"/>
      <c r="AR32" s="110"/>
      <c r="AS32" s="110"/>
      <c r="AT32" s="110" t="s">
        <v>153</v>
      </c>
      <c r="AU32" s="110"/>
      <c r="AV32" s="110"/>
      <c r="AW32" s="111"/>
      <c r="AX32" s="111"/>
      <c r="AY32" s="110"/>
      <c r="AZ32" s="111"/>
      <c r="BA32" s="111">
        <v>1448</v>
      </c>
      <c r="BB32" s="111"/>
      <c r="BC32" s="111"/>
      <c r="BD32" s="111"/>
      <c r="BE32" s="111"/>
      <c r="BF32" s="111"/>
      <c r="BG32" s="111"/>
      <c r="BH32" s="111" t="s">
        <v>132</v>
      </c>
      <c r="BI32" s="111"/>
      <c r="BJ32" s="111"/>
      <c r="BK32" s="111"/>
      <c r="BL32" s="111"/>
      <c r="BM32" s="111"/>
      <c r="BN32" s="111"/>
      <c r="BO32" s="111"/>
      <c r="BP32" s="111"/>
      <c r="BQ32" s="111" t="s">
        <v>462</v>
      </c>
      <c r="BR32" s="111"/>
      <c r="BS32" s="111"/>
      <c r="BT32" s="111">
        <v>2017</v>
      </c>
      <c r="BU32" s="111" t="s">
        <v>5989</v>
      </c>
      <c r="BV32" s="111" t="s">
        <v>464</v>
      </c>
      <c r="BW32" s="111" t="s">
        <v>464</v>
      </c>
      <c r="BX32" s="111" t="s">
        <v>464</v>
      </c>
      <c r="BY32" s="111" t="s">
        <v>464</v>
      </c>
      <c r="BZ32" s="111" t="s">
        <v>465</v>
      </c>
      <c r="CA32" s="111">
        <v>0</v>
      </c>
      <c r="CB32" s="111">
        <v>0</v>
      </c>
      <c r="CC32" s="111">
        <v>0</v>
      </c>
      <c r="CD32" s="111">
        <v>0</v>
      </c>
      <c r="CE32" s="111">
        <v>0</v>
      </c>
      <c r="CF32" s="111">
        <v>0</v>
      </c>
      <c r="CG32" s="111">
        <v>0</v>
      </c>
      <c r="CH32" s="111">
        <v>0</v>
      </c>
      <c r="CI32" s="111">
        <v>0</v>
      </c>
      <c r="CJ32" s="111">
        <v>0</v>
      </c>
      <c r="CK32" s="111">
        <v>0</v>
      </c>
      <c r="CL32" s="111">
        <v>0</v>
      </c>
      <c r="CM32" s="111">
        <v>0</v>
      </c>
      <c r="CN32" s="111" t="s">
        <v>153</v>
      </c>
      <c r="CO32" s="111" t="s">
        <v>153</v>
      </c>
      <c r="CP32" s="110"/>
      <c r="CQ32" s="111">
        <v>0</v>
      </c>
      <c r="CR32" s="111" t="s">
        <v>465</v>
      </c>
      <c r="CS32" s="111">
        <v>0</v>
      </c>
      <c r="CT32" s="111">
        <v>0</v>
      </c>
      <c r="CU32" s="111">
        <v>0</v>
      </c>
      <c r="CV32" s="111">
        <v>0</v>
      </c>
      <c r="CW32" s="111">
        <v>0</v>
      </c>
      <c r="CX32" s="111">
        <v>0</v>
      </c>
      <c r="CY32" s="111">
        <v>0</v>
      </c>
      <c r="CZ32" s="111">
        <v>0</v>
      </c>
      <c r="DA32" s="111">
        <v>0</v>
      </c>
      <c r="DB32" s="111">
        <v>0</v>
      </c>
      <c r="DC32" s="111">
        <v>0</v>
      </c>
      <c r="DD32" s="111">
        <v>0</v>
      </c>
      <c r="DE32" s="111">
        <v>0</v>
      </c>
      <c r="DF32" s="111" t="s">
        <v>153</v>
      </c>
      <c r="DG32" s="110"/>
      <c r="DH32" s="110"/>
      <c r="DI32" s="111">
        <v>0</v>
      </c>
      <c r="DJ32" s="111">
        <v>0</v>
      </c>
      <c r="DK32" s="111">
        <v>0</v>
      </c>
      <c r="DL32" s="111">
        <v>0</v>
      </c>
      <c r="DM32" s="111"/>
      <c r="DN32" s="111"/>
      <c r="DO32" s="111"/>
      <c r="DP32" s="111"/>
      <c r="DQ32" s="111"/>
      <c r="DR32" s="111"/>
      <c r="DS32" s="111"/>
      <c r="DT32" s="111"/>
      <c r="DU32" s="111"/>
      <c r="DV32" s="111"/>
      <c r="DW32" s="111"/>
      <c r="DX32" s="111"/>
      <c r="DY32" s="56"/>
      <c r="DZ32" s="59">
        <v>1448</v>
      </c>
      <c r="EA32" s="59">
        <v>0</v>
      </c>
      <c r="EB32" s="59">
        <v>0</v>
      </c>
      <c r="EC32" s="59">
        <v>0</v>
      </c>
      <c r="ED32" s="59">
        <v>0</v>
      </c>
      <c r="EE32" s="59">
        <v>0</v>
      </c>
      <c r="EF32" s="59">
        <v>0</v>
      </c>
      <c r="EG32" s="59">
        <v>0</v>
      </c>
      <c r="EH32" s="59">
        <v>0</v>
      </c>
      <c r="EI32" s="59">
        <v>0</v>
      </c>
      <c r="EJ32" s="59">
        <v>0</v>
      </c>
      <c r="EK32" s="59">
        <v>0</v>
      </c>
      <c r="EL32" s="59">
        <v>0</v>
      </c>
      <c r="EM32" s="59">
        <v>0</v>
      </c>
      <c r="EN32" s="59">
        <v>0</v>
      </c>
      <c r="EO32" s="59">
        <v>0</v>
      </c>
      <c r="EP32" s="59">
        <v>0</v>
      </c>
      <c r="EQ32" s="59">
        <v>0</v>
      </c>
      <c r="ER32" s="59">
        <v>0</v>
      </c>
      <c r="ES32" s="59">
        <v>0</v>
      </c>
      <c r="ET32" s="59">
        <v>0</v>
      </c>
      <c r="EU32" s="56"/>
      <c r="EV32" s="169" t="b">
        <f t="shared" si="0"/>
        <v>1</v>
      </c>
    </row>
    <row r="33" spans="1:152" x14ac:dyDescent="0.2">
      <c r="A33" s="110" t="s">
        <v>5972</v>
      </c>
      <c r="B33" s="111"/>
      <c r="C33" s="111">
        <v>1</v>
      </c>
      <c r="D33" s="111">
        <v>0</v>
      </c>
      <c r="E33" s="111" t="s">
        <v>6121</v>
      </c>
      <c r="F33" s="111" t="s">
        <v>4885</v>
      </c>
      <c r="G33" s="111"/>
      <c r="H33" s="111" t="s">
        <v>6122</v>
      </c>
      <c r="I33" s="111">
        <v>2</v>
      </c>
      <c r="J33" s="111" t="s">
        <v>6123</v>
      </c>
      <c r="K33" s="111" t="s">
        <v>5989</v>
      </c>
      <c r="L33" s="111" t="s">
        <v>447</v>
      </c>
      <c r="M33" s="111" t="s">
        <v>447</v>
      </c>
      <c r="N33" s="111">
        <v>1</v>
      </c>
      <c r="O33" s="111">
        <v>55</v>
      </c>
      <c r="P33" s="111">
        <v>2</v>
      </c>
      <c r="Q33" s="111" t="s">
        <v>153</v>
      </c>
      <c r="R33" s="111" t="s">
        <v>153</v>
      </c>
      <c r="S33" s="111" t="s">
        <v>153</v>
      </c>
      <c r="T33" s="111" t="s">
        <v>6125</v>
      </c>
      <c r="U33" s="111" t="s">
        <v>153</v>
      </c>
      <c r="V33" s="111" t="s">
        <v>153</v>
      </c>
      <c r="W33" s="111" t="s">
        <v>153</v>
      </c>
      <c r="X33" s="111" t="s">
        <v>153</v>
      </c>
      <c r="Y33" s="111" t="s">
        <v>153</v>
      </c>
      <c r="Z33" s="110"/>
      <c r="AA33" s="110" t="s">
        <v>452</v>
      </c>
      <c r="AB33" s="110"/>
      <c r="AC33" s="110"/>
      <c r="AD33" s="110"/>
      <c r="AE33" s="110"/>
      <c r="AF33" s="110"/>
      <c r="AG33" s="110"/>
      <c r="AH33" s="110"/>
      <c r="AI33" s="110"/>
      <c r="AJ33" s="110"/>
      <c r="AK33" s="110"/>
      <c r="AL33" s="110"/>
      <c r="AM33" s="110"/>
      <c r="AN33" s="110"/>
      <c r="AO33" s="110"/>
      <c r="AP33" s="110"/>
      <c r="AQ33" s="110"/>
      <c r="AR33" s="110"/>
      <c r="AS33" s="110"/>
      <c r="AT33" s="110" t="s">
        <v>153</v>
      </c>
      <c r="AU33" s="110"/>
      <c r="AV33" s="110"/>
      <c r="AW33" s="111"/>
      <c r="AX33" s="111"/>
      <c r="AY33" s="110"/>
      <c r="AZ33" s="111"/>
      <c r="BA33" s="111">
        <v>1448</v>
      </c>
      <c r="BB33" s="111"/>
      <c r="BC33" s="111"/>
      <c r="BD33" s="111"/>
      <c r="BE33" s="111"/>
      <c r="BF33" s="111"/>
      <c r="BG33" s="111"/>
      <c r="BH33" s="111" t="s">
        <v>132</v>
      </c>
      <c r="BI33" s="111"/>
      <c r="BJ33" s="111"/>
      <c r="BK33" s="111"/>
      <c r="BL33" s="111"/>
      <c r="BM33" s="111"/>
      <c r="BN33" s="111"/>
      <c r="BO33" s="111"/>
      <c r="BP33" s="111"/>
      <c r="BQ33" s="111"/>
      <c r="BR33" s="111"/>
      <c r="BS33" s="111"/>
      <c r="BT33" s="111">
        <v>2017</v>
      </c>
      <c r="BU33" s="111" t="s">
        <v>5989</v>
      </c>
      <c r="BV33" s="111" t="s">
        <v>464</v>
      </c>
      <c r="BW33" s="111" t="s">
        <v>464</v>
      </c>
      <c r="BX33" s="111" t="s">
        <v>464</v>
      </c>
      <c r="BY33" s="111" t="s">
        <v>464</v>
      </c>
      <c r="BZ33" s="111" t="s">
        <v>465</v>
      </c>
      <c r="CA33" s="111">
        <v>0</v>
      </c>
      <c r="CB33" s="111">
        <v>0</v>
      </c>
      <c r="CC33" s="111">
        <v>0</v>
      </c>
      <c r="CD33" s="111">
        <v>0</v>
      </c>
      <c r="CE33" s="111">
        <v>0</v>
      </c>
      <c r="CF33" s="111">
        <v>0</v>
      </c>
      <c r="CG33" s="111">
        <v>0</v>
      </c>
      <c r="CH33" s="111">
        <v>0</v>
      </c>
      <c r="CI33" s="111">
        <v>0</v>
      </c>
      <c r="CJ33" s="111">
        <v>0</v>
      </c>
      <c r="CK33" s="111">
        <v>0</v>
      </c>
      <c r="CL33" s="111">
        <v>0</v>
      </c>
      <c r="CM33" s="111">
        <v>0</v>
      </c>
      <c r="CN33" s="111" t="s">
        <v>153</v>
      </c>
      <c r="CO33" s="111" t="s">
        <v>153</v>
      </c>
      <c r="CP33" s="110"/>
      <c r="CQ33" s="111">
        <v>0</v>
      </c>
      <c r="CR33" s="111" t="s">
        <v>465</v>
      </c>
      <c r="CS33" s="111">
        <v>0</v>
      </c>
      <c r="CT33" s="111">
        <v>0</v>
      </c>
      <c r="CU33" s="111">
        <v>0</v>
      </c>
      <c r="CV33" s="111">
        <v>0</v>
      </c>
      <c r="CW33" s="111">
        <v>0</v>
      </c>
      <c r="CX33" s="111">
        <v>0</v>
      </c>
      <c r="CY33" s="111">
        <v>0</v>
      </c>
      <c r="CZ33" s="111">
        <v>0</v>
      </c>
      <c r="DA33" s="111">
        <v>0</v>
      </c>
      <c r="DB33" s="111">
        <v>0</v>
      </c>
      <c r="DC33" s="111">
        <v>0</v>
      </c>
      <c r="DD33" s="111">
        <v>0</v>
      </c>
      <c r="DE33" s="111">
        <v>0</v>
      </c>
      <c r="DF33" s="111" t="s">
        <v>153</v>
      </c>
      <c r="DG33" s="110"/>
      <c r="DH33" s="110"/>
      <c r="DI33" s="111">
        <v>0</v>
      </c>
      <c r="DJ33" s="111">
        <v>0</v>
      </c>
      <c r="DK33" s="111">
        <v>0</v>
      </c>
      <c r="DL33" s="111">
        <v>0</v>
      </c>
      <c r="DM33" s="111"/>
      <c r="DN33" s="111"/>
      <c r="DO33" s="111"/>
      <c r="DP33" s="111"/>
      <c r="DQ33" s="111"/>
      <c r="DR33" s="111"/>
      <c r="DS33" s="111"/>
      <c r="DT33" s="111"/>
      <c r="DU33" s="111"/>
      <c r="DV33" s="111"/>
      <c r="DW33" s="111"/>
      <c r="DX33" s="111"/>
      <c r="DY33" s="56"/>
      <c r="DZ33" s="59">
        <v>1448</v>
      </c>
      <c r="EA33" s="59">
        <v>0</v>
      </c>
      <c r="EB33" s="59">
        <v>0</v>
      </c>
      <c r="EC33" s="59">
        <v>0</v>
      </c>
      <c r="ED33" s="59">
        <v>0</v>
      </c>
      <c r="EE33" s="56"/>
      <c r="EF33" s="56"/>
      <c r="EG33" s="56"/>
      <c r="EH33" s="56"/>
      <c r="EI33" s="56"/>
      <c r="EJ33" s="56"/>
      <c r="EK33" s="56"/>
      <c r="EL33" s="56"/>
      <c r="EM33" s="56"/>
      <c r="EN33" s="56"/>
      <c r="EO33" s="56"/>
      <c r="EP33" s="56"/>
      <c r="EQ33" s="56"/>
      <c r="ER33" s="56"/>
      <c r="ES33" s="56"/>
      <c r="ET33" s="56"/>
      <c r="EU33" s="56"/>
      <c r="EV33" s="169" t="b">
        <f t="shared" si="0"/>
        <v>1</v>
      </c>
    </row>
    <row r="34" spans="1:152" x14ac:dyDescent="0.2">
      <c r="A34" s="110" t="s">
        <v>5972</v>
      </c>
      <c r="B34" s="111"/>
      <c r="C34" s="111">
        <v>0</v>
      </c>
      <c r="D34" s="111">
        <v>1</v>
      </c>
      <c r="E34" s="111" t="s">
        <v>6130</v>
      </c>
      <c r="F34" s="111" t="s">
        <v>6131</v>
      </c>
      <c r="G34" s="111"/>
      <c r="H34" s="111" t="s">
        <v>6132</v>
      </c>
      <c r="I34" s="111">
        <v>2</v>
      </c>
      <c r="J34" s="111" t="s">
        <v>6133</v>
      </c>
      <c r="K34" s="111" t="s">
        <v>5989</v>
      </c>
      <c r="L34" s="111" t="s">
        <v>447</v>
      </c>
      <c r="M34" s="111" t="s">
        <v>447</v>
      </c>
      <c r="N34" s="111">
        <v>1</v>
      </c>
      <c r="O34" s="111">
        <v>47</v>
      </c>
      <c r="P34" s="111">
        <v>8</v>
      </c>
      <c r="Q34" s="111" t="s">
        <v>6134</v>
      </c>
      <c r="R34" s="111" t="s">
        <v>153</v>
      </c>
      <c r="S34" s="111" t="s">
        <v>6135</v>
      </c>
      <c r="T34" s="111" t="s">
        <v>3809</v>
      </c>
      <c r="U34" s="111" t="s">
        <v>6136</v>
      </c>
      <c r="V34" s="111" t="s">
        <v>6137</v>
      </c>
      <c r="W34" s="111" t="s">
        <v>153</v>
      </c>
      <c r="X34" s="111" t="s">
        <v>6138</v>
      </c>
      <c r="Y34" s="111" t="s">
        <v>6139</v>
      </c>
      <c r="Z34" s="110"/>
      <c r="AA34" s="110" t="s">
        <v>452</v>
      </c>
      <c r="AB34" s="110"/>
      <c r="AC34" s="110"/>
      <c r="AD34" s="110"/>
      <c r="AE34" s="110"/>
      <c r="AF34" s="110"/>
      <c r="AG34" s="110"/>
      <c r="AH34" s="110"/>
      <c r="AI34" s="110"/>
      <c r="AJ34" s="110"/>
      <c r="AK34" s="110"/>
      <c r="AL34" s="110"/>
      <c r="AM34" s="110"/>
      <c r="AN34" s="110"/>
      <c r="AO34" s="110"/>
      <c r="AP34" s="110"/>
      <c r="AQ34" s="110"/>
      <c r="AR34" s="110"/>
      <c r="AS34" s="110"/>
      <c r="AT34" s="110" t="s">
        <v>153</v>
      </c>
      <c r="AU34" s="110"/>
      <c r="AV34" s="110"/>
      <c r="AW34" s="111">
        <v>1</v>
      </c>
      <c r="AX34" s="111">
        <v>1</v>
      </c>
      <c r="AY34" s="110"/>
      <c r="AZ34" s="111"/>
      <c r="BA34" s="111">
        <v>1469</v>
      </c>
      <c r="BB34" s="111"/>
      <c r="BC34" s="111"/>
      <c r="BD34" s="111"/>
      <c r="BE34" s="111"/>
      <c r="BF34" s="111"/>
      <c r="BG34" s="111"/>
      <c r="BH34" s="111" t="s">
        <v>136</v>
      </c>
      <c r="BI34" s="111"/>
      <c r="BJ34" s="111"/>
      <c r="BK34" s="111"/>
      <c r="BL34" s="111"/>
      <c r="BM34" s="111"/>
      <c r="BN34" s="111"/>
      <c r="BO34" s="111"/>
      <c r="BP34" s="111"/>
      <c r="BQ34" s="111" t="s">
        <v>462</v>
      </c>
      <c r="BR34" s="111"/>
      <c r="BS34" s="111"/>
      <c r="BT34" s="111">
        <v>2017</v>
      </c>
      <c r="BU34" s="111" t="s">
        <v>5989</v>
      </c>
      <c r="BV34" s="111" t="s">
        <v>463</v>
      </c>
      <c r="BW34" s="111" t="s">
        <v>464</v>
      </c>
      <c r="BX34" s="111" t="s">
        <v>464</v>
      </c>
      <c r="BY34" s="111" t="s">
        <v>464</v>
      </c>
      <c r="BZ34" s="111" t="s">
        <v>465</v>
      </c>
      <c r="CA34" s="111">
        <v>1</v>
      </c>
      <c r="CB34" s="111">
        <v>0</v>
      </c>
      <c r="CC34" s="111">
        <v>0</v>
      </c>
      <c r="CD34" s="111">
        <v>1</v>
      </c>
      <c r="CE34" s="111">
        <v>1</v>
      </c>
      <c r="CF34" s="111">
        <v>0</v>
      </c>
      <c r="CG34" s="111">
        <v>0</v>
      </c>
      <c r="CH34" s="111">
        <v>0</v>
      </c>
      <c r="CI34" s="111">
        <v>0</v>
      </c>
      <c r="CJ34" s="111">
        <v>0</v>
      </c>
      <c r="CK34" s="111">
        <v>0</v>
      </c>
      <c r="CL34" s="111">
        <v>0</v>
      </c>
      <c r="CM34" s="111">
        <v>0</v>
      </c>
      <c r="CN34" s="111" t="s">
        <v>153</v>
      </c>
      <c r="CO34" s="111" t="s">
        <v>153</v>
      </c>
      <c r="CP34" s="110"/>
      <c r="CQ34" s="111">
        <v>0</v>
      </c>
      <c r="CR34" s="111" t="s">
        <v>465</v>
      </c>
      <c r="CS34" s="111">
        <v>0</v>
      </c>
      <c r="CT34" s="111">
        <v>0</v>
      </c>
      <c r="CU34" s="111">
        <v>0</v>
      </c>
      <c r="CV34" s="111">
        <v>0</v>
      </c>
      <c r="CW34" s="111">
        <v>0</v>
      </c>
      <c r="CX34" s="111">
        <v>0</v>
      </c>
      <c r="CY34" s="111">
        <v>0</v>
      </c>
      <c r="CZ34" s="111">
        <v>0</v>
      </c>
      <c r="DA34" s="111">
        <v>0</v>
      </c>
      <c r="DB34" s="111">
        <v>0</v>
      </c>
      <c r="DC34" s="111">
        <v>0</v>
      </c>
      <c r="DD34" s="111">
        <v>0</v>
      </c>
      <c r="DE34" s="111">
        <v>0</v>
      </c>
      <c r="DF34" s="111" t="s">
        <v>153</v>
      </c>
      <c r="DG34" s="110"/>
      <c r="DH34" s="110"/>
      <c r="DI34" s="111">
        <v>0</v>
      </c>
      <c r="DJ34" s="111">
        <v>1</v>
      </c>
      <c r="DK34" s="111">
        <v>1</v>
      </c>
      <c r="DL34" s="111">
        <v>1</v>
      </c>
      <c r="DM34" s="111"/>
      <c r="DN34" s="111"/>
      <c r="DO34" s="111"/>
      <c r="DP34" s="111"/>
      <c r="DQ34" s="111"/>
      <c r="DR34" s="111"/>
      <c r="DS34" s="111"/>
      <c r="DT34" s="111"/>
      <c r="DU34" s="111"/>
      <c r="DV34" s="111"/>
      <c r="DW34" s="111"/>
      <c r="DX34" s="111"/>
      <c r="DY34" s="56"/>
      <c r="DZ34" s="59">
        <v>1469</v>
      </c>
      <c r="EA34" s="59">
        <v>0</v>
      </c>
      <c r="EB34" s="59">
        <v>0</v>
      </c>
      <c r="EC34" s="59">
        <v>0</v>
      </c>
      <c r="ED34" s="59">
        <v>0</v>
      </c>
      <c r="EE34" s="59">
        <v>1</v>
      </c>
      <c r="EF34" s="59">
        <v>0</v>
      </c>
      <c r="EG34" s="59">
        <v>0</v>
      </c>
      <c r="EH34" s="59">
        <v>1</v>
      </c>
      <c r="EI34" s="59">
        <v>0</v>
      </c>
      <c r="EJ34" s="59">
        <v>0</v>
      </c>
      <c r="EK34" s="59">
        <v>0</v>
      </c>
      <c r="EL34" s="59">
        <v>0</v>
      </c>
      <c r="EM34" s="59">
        <v>0</v>
      </c>
      <c r="EN34" s="59">
        <v>0</v>
      </c>
      <c r="EO34" s="59">
        <v>0</v>
      </c>
      <c r="EP34" s="59">
        <v>0</v>
      </c>
      <c r="EQ34" s="59">
        <v>0</v>
      </c>
      <c r="ER34" s="59">
        <v>0</v>
      </c>
      <c r="ES34" s="59">
        <v>0</v>
      </c>
      <c r="ET34" s="59">
        <v>0</v>
      </c>
      <c r="EU34" s="56"/>
      <c r="EV34" s="169" t="b">
        <f t="shared" si="0"/>
        <v>1</v>
      </c>
    </row>
    <row r="35" spans="1:152" x14ac:dyDescent="0.2">
      <c r="A35" s="110" t="s">
        <v>5972</v>
      </c>
      <c r="B35" s="111"/>
      <c r="C35" s="111">
        <v>1</v>
      </c>
      <c r="D35" s="111">
        <v>0</v>
      </c>
      <c r="E35" s="111" t="s">
        <v>6130</v>
      </c>
      <c r="F35" s="111" t="s">
        <v>6131</v>
      </c>
      <c r="G35" s="111"/>
      <c r="H35" s="111" t="s">
        <v>6132</v>
      </c>
      <c r="I35" s="111">
        <v>2</v>
      </c>
      <c r="J35" s="111" t="s">
        <v>6133</v>
      </c>
      <c r="K35" s="111" t="s">
        <v>5989</v>
      </c>
      <c r="L35" s="111" t="s">
        <v>447</v>
      </c>
      <c r="M35" s="111" t="s">
        <v>447</v>
      </c>
      <c r="N35" s="111">
        <v>1</v>
      </c>
      <c r="O35" s="111">
        <v>47</v>
      </c>
      <c r="P35" s="111">
        <v>8</v>
      </c>
      <c r="Q35" s="111" t="s">
        <v>153</v>
      </c>
      <c r="R35" s="111" t="s">
        <v>153</v>
      </c>
      <c r="S35" s="111" t="s">
        <v>153</v>
      </c>
      <c r="T35" s="111" t="s">
        <v>3809</v>
      </c>
      <c r="U35" s="111" t="s">
        <v>153</v>
      </c>
      <c r="V35" s="111" t="s">
        <v>153</v>
      </c>
      <c r="W35" s="111" t="s">
        <v>153</v>
      </c>
      <c r="X35" s="111" t="s">
        <v>153</v>
      </c>
      <c r="Y35" s="111" t="s">
        <v>153</v>
      </c>
      <c r="Z35" s="110"/>
      <c r="AA35" s="110" t="s">
        <v>452</v>
      </c>
      <c r="AB35" s="110"/>
      <c r="AC35" s="110"/>
      <c r="AD35" s="110"/>
      <c r="AE35" s="110"/>
      <c r="AF35" s="110"/>
      <c r="AG35" s="110"/>
      <c r="AH35" s="110"/>
      <c r="AI35" s="110"/>
      <c r="AJ35" s="110"/>
      <c r="AK35" s="110"/>
      <c r="AL35" s="110"/>
      <c r="AM35" s="110"/>
      <c r="AN35" s="110"/>
      <c r="AO35" s="110"/>
      <c r="AP35" s="110"/>
      <c r="AQ35" s="110"/>
      <c r="AR35" s="110"/>
      <c r="AS35" s="110"/>
      <c r="AT35" s="110" t="s">
        <v>153</v>
      </c>
      <c r="AU35" s="110"/>
      <c r="AV35" s="110"/>
      <c r="AW35" s="111">
        <v>1</v>
      </c>
      <c r="AX35" s="111">
        <v>1</v>
      </c>
      <c r="AY35" s="110"/>
      <c r="AZ35" s="111"/>
      <c r="BA35" s="111">
        <v>1469</v>
      </c>
      <c r="BB35" s="111"/>
      <c r="BC35" s="111"/>
      <c r="BD35" s="111"/>
      <c r="BE35" s="111"/>
      <c r="BF35" s="111"/>
      <c r="BG35" s="111"/>
      <c r="BH35" s="111" t="s">
        <v>136</v>
      </c>
      <c r="BI35" s="111"/>
      <c r="BJ35" s="111"/>
      <c r="BK35" s="111"/>
      <c r="BL35" s="111"/>
      <c r="BM35" s="111"/>
      <c r="BN35" s="111"/>
      <c r="BO35" s="111"/>
      <c r="BP35" s="111"/>
      <c r="BQ35" s="111"/>
      <c r="BR35" s="111"/>
      <c r="BS35" s="111"/>
      <c r="BT35" s="111">
        <v>2017</v>
      </c>
      <c r="BU35" s="111" t="s">
        <v>5989</v>
      </c>
      <c r="BV35" s="111" t="s">
        <v>463</v>
      </c>
      <c r="BW35" s="111" t="s">
        <v>464</v>
      </c>
      <c r="BX35" s="111" t="s">
        <v>464</v>
      </c>
      <c r="BY35" s="111" t="s">
        <v>464</v>
      </c>
      <c r="BZ35" s="111" t="s">
        <v>465</v>
      </c>
      <c r="CA35" s="111">
        <v>1</v>
      </c>
      <c r="CB35" s="111">
        <v>0</v>
      </c>
      <c r="CC35" s="111">
        <v>0</v>
      </c>
      <c r="CD35" s="111">
        <v>1</v>
      </c>
      <c r="CE35" s="111">
        <v>1</v>
      </c>
      <c r="CF35" s="111">
        <v>0</v>
      </c>
      <c r="CG35" s="111">
        <v>0</v>
      </c>
      <c r="CH35" s="111">
        <v>0</v>
      </c>
      <c r="CI35" s="111">
        <v>0</v>
      </c>
      <c r="CJ35" s="111">
        <v>0</v>
      </c>
      <c r="CK35" s="111">
        <v>0</v>
      </c>
      <c r="CL35" s="111">
        <v>0</v>
      </c>
      <c r="CM35" s="111">
        <v>0</v>
      </c>
      <c r="CN35" s="111" t="s">
        <v>153</v>
      </c>
      <c r="CO35" s="111" t="s">
        <v>153</v>
      </c>
      <c r="CP35" s="110"/>
      <c r="CQ35" s="111">
        <v>0</v>
      </c>
      <c r="CR35" s="111" t="s">
        <v>465</v>
      </c>
      <c r="CS35" s="111">
        <v>0</v>
      </c>
      <c r="CT35" s="111">
        <v>0</v>
      </c>
      <c r="CU35" s="111">
        <v>0</v>
      </c>
      <c r="CV35" s="111">
        <v>0</v>
      </c>
      <c r="CW35" s="111">
        <v>0</v>
      </c>
      <c r="CX35" s="111">
        <v>0</v>
      </c>
      <c r="CY35" s="111">
        <v>0</v>
      </c>
      <c r="CZ35" s="111">
        <v>0</v>
      </c>
      <c r="DA35" s="111">
        <v>0</v>
      </c>
      <c r="DB35" s="111">
        <v>0</v>
      </c>
      <c r="DC35" s="111">
        <v>0</v>
      </c>
      <c r="DD35" s="111">
        <v>0</v>
      </c>
      <c r="DE35" s="111">
        <v>0</v>
      </c>
      <c r="DF35" s="111" t="s">
        <v>153</v>
      </c>
      <c r="DG35" s="110"/>
      <c r="DH35" s="110"/>
      <c r="DI35" s="111">
        <v>0</v>
      </c>
      <c r="DJ35" s="111">
        <v>1</v>
      </c>
      <c r="DK35" s="111">
        <v>1</v>
      </c>
      <c r="DL35" s="111">
        <v>1</v>
      </c>
      <c r="DM35" s="111"/>
      <c r="DN35" s="111"/>
      <c r="DO35" s="111"/>
      <c r="DP35" s="111"/>
      <c r="DQ35" s="111"/>
      <c r="DR35" s="111"/>
      <c r="DS35" s="111"/>
      <c r="DT35" s="111"/>
      <c r="DU35" s="111"/>
      <c r="DV35" s="111"/>
      <c r="DW35" s="111"/>
      <c r="DX35" s="111"/>
      <c r="DY35" s="56"/>
      <c r="DZ35" s="59">
        <v>1469</v>
      </c>
      <c r="EA35" s="59">
        <v>0</v>
      </c>
      <c r="EB35" s="59">
        <v>0</v>
      </c>
      <c r="EC35" s="59">
        <v>0</v>
      </c>
      <c r="ED35" s="59">
        <v>0</v>
      </c>
      <c r="EE35" s="56"/>
      <c r="EF35" s="56"/>
      <c r="EG35" s="56"/>
      <c r="EH35" s="56"/>
      <c r="EI35" s="56"/>
      <c r="EJ35" s="56"/>
      <c r="EK35" s="56"/>
      <c r="EL35" s="56"/>
      <c r="EM35" s="56"/>
      <c r="EN35" s="56"/>
      <c r="EO35" s="56"/>
      <c r="EP35" s="56"/>
      <c r="EQ35" s="56"/>
      <c r="ER35" s="56"/>
      <c r="ES35" s="56"/>
      <c r="ET35" s="56"/>
      <c r="EU35" s="56"/>
      <c r="EV35" s="169" t="b">
        <f t="shared" si="0"/>
        <v>1</v>
      </c>
    </row>
    <row r="36" spans="1:152" x14ac:dyDescent="0.2">
      <c r="A36" s="110" t="s">
        <v>5972</v>
      </c>
      <c r="B36" s="111"/>
      <c r="C36" s="111">
        <v>0</v>
      </c>
      <c r="D36" s="111">
        <v>1</v>
      </c>
      <c r="E36" s="111" t="s">
        <v>6140</v>
      </c>
      <c r="F36" s="111" t="s">
        <v>2069</v>
      </c>
      <c r="G36" s="111"/>
      <c r="H36" s="111" t="s">
        <v>6141</v>
      </c>
      <c r="I36" s="111">
        <v>2</v>
      </c>
      <c r="J36" s="111" t="s">
        <v>6142</v>
      </c>
      <c r="K36" s="111" t="s">
        <v>448</v>
      </c>
      <c r="L36" s="111" t="s">
        <v>447</v>
      </c>
      <c r="M36" s="111" t="s">
        <v>447</v>
      </c>
      <c r="N36" s="111">
        <v>1</v>
      </c>
      <c r="O36" s="111">
        <v>286</v>
      </c>
      <c r="P36" s="111">
        <v>73</v>
      </c>
      <c r="Q36" s="111" t="s">
        <v>153</v>
      </c>
      <c r="R36" s="111" t="s">
        <v>6143</v>
      </c>
      <c r="S36" s="111" t="s">
        <v>6144</v>
      </c>
      <c r="T36" s="111" t="s">
        <v>6145</v>
      </c>
      <c r="U36" s="111" t="s">
        <v>6146</v>
      </c>
      <c r="V36" s="111" t="s">
        <v>6147</v>
      </c>
      <c r="W36" s="111" t="s">
        <v>153</v>
      </c>
      <c r="X36" s="111" t="s">
        <v>6148</v>
      </c>
      <c r="Y36" s="111" t="s">
        <v>546</v>
      </c>
      <c r="Z36" s="110"/>
      <c r="AA36" s="110" t="s">
        <v>452</v>
      </c>
      <c r="AB36" s="110"/>
      <c r="AC36" s="110"/>
      <c r="AD36" s="110"/>
      <c r="AE36" s="110"/>
      <c r="AF36" s="110"/>
      <c r="AG36" s="110"/>
      <c r="AH36" s="110"/>
      <c r="AI36" s="110"/>
      <c r="AJ36" s="110"/>
      <c r="AK36" s="110"/>
      <c r="AL36" s="110"/>
      <c r="AM36" s="110"/>
      <c r="AN36" s="110"/>
      <c r="AO36" s="110"/>
      <c r="AP36" s="110"/>
      <c r="AQ36" s="110"/>
      <c r="AR36" s="110"/>
      <c r="AS36" s="110"/>
      <c r="AT36" s="110" t="s">
        <v>153</v>
      </c>
      <c r="AU36" s="110"/>
      <c r="AV36" s="110"/>
      <c r="AW36" s="111">
        <v>1</v>
      </c>
      <c r="AX36" s="111">
        <v>1</v>
      </c>
      <c r="AY36" s="110"/>
      <c r="AZ36" s="111"/>
      <c r="BA36" s="111">
        <v>1506</v>
      </c>
      <c r="BB36" s="111"/>
      <c r="BC36" s="111"/>
      <c r="BD36" s="111"/>
      <c r="BE36" s="111"/>
      <c r="BF36" s="111"/>
      <c r="BG36" s="111"/>
      <c r="BH36" s="111" t="s">
        <v>136</v>
      </c>
      <c r="BI36" s="111"/>
      <c r="BJ36" s="111"/>
      <c r="BK36" s="111"/>
      <c r="BL36" s="111"/>
      <c r="BM36" s="111"/>
      <c r="BN36" s="111"/>
      <c r="BO36" s="111"/>
      <c r="BP36" s="111"/>
      <c r="BQ36" s="111" t="s">
        <v>462</v>
      </c>
      <c r="BR36" s="111"/>
      <c r="BS36" s="111"/>
      <c r="BT36" s="111">
        <v>2017</v>
      </c>
      <c r="BU36" s="111" t="s">
        <v>448</v>
      </c>
      <c r="BV36" s="111" t="s">
        <v>464</v>
      </c>
      <c r="BW36" s="111" t="s">
        <v>463</v>
      </c>
      <c r="BX36" s="111" t="s">
        <v>464</v>
      </c>
      <c r="BY36" s="111" t="s">
        <v>463</v>
      </c>
      <c r="BZ36" s="111" t="s">
        <v>465</v>
      </c>
      <c r="CA36" s="111">
        <v>8</v>
      </c>
      <c r="CB36" s="111">
        <v>0</v>
      </c>
      <c r="CC36" s="111">
        <v>4</v>
      </c>
      <c r="CD36" s="111">
        <v>4</v>
      </c>
      <c r="CE36" s="111">
        <v>0</v>
      </c>
      <c r="CF36" s="111">
        <v>0</v>
      </c>
      <c r="CG36" s="111">
        <v>0</v>
      </c>
      <c r="CH36" s="111">
        <v>2</v>
      </c>
      <c r="CI36" s="111">
        <v>0</v>
      </c>
      <c r="CJ36" s="111">
        <v>5</v>
      </c>
      <c r="CK36" s="111">
        <v>0</v>
      </c>
      <c r="CL36" s="111">
        <v>1</v>
      </c>
      <c r="CM36" s="111">
        <v>0</v>
      </c>
      <c r="CN36" s="111" t="s">
        <v>153</v>
      </c>
      <c r="CO36" s="111" t="s">
        <v>153</v>
      </c>
      <c r="CP36" s="110"/>
      <c r="CQ36" s="111">
        <v>1</v>
      </c>
      <c r="CR36" s="111" t="s">
        <v>465</v>
      </c>
      <c r="CS36" s="111">
        <v>5</v>
      </c>
      <c r="CT36" s="111">
        <v>0</v>
      </c>
      <c r="CU36" s="111">
        <v>2</v>
      </c>
      <c r="CV36" s="111">
        <v>3</v>
      </c>
      <c r="CW36" s="111">
        <v>0</v>
      </c>
      <c r="CX36" s="111">
        <v>0</v>
      </c>
      <c r="CY36" s="111">
        <v>0</v>
      </c>
      <c r="CZ36" s="111">
        <v>3</v>
      </c>
      <c r="DA36" s="111">
        <v>1</v>
      </c>
      <c r="DB36" s="111">
        <v>1</v>
      </c>
      <c r="DC36" s="111">
        <v>0</v>
      </c>
      <c r="DD36" s="111">
        <v>0</v>
      </c>
      <c r="DE36" s="111">
        <v>0</v>
      </c>
      <c r="DF36" s="111" t="s">
        <v>6149</v>
      </c>
      <c r="DG36" s="110"/>
      <c r="DH36" s="110"/>
      <c r="DI36" s="111">
        <v>1</v>
      </c>
      <c r="DJ36" s="111">
        <v>7</v>
      </c>
      <c r="DK36" s="111">
        <v>3</v>
      </c>
      <c r="DL36" s="111">
        <v>2</v>
      </c>
      <c r="DM36" s="111"/>
      <c r="DN36" s="111"/>
      <c r="DO36" s="111"/>
      <c r="DP36" s="111"/>
      <c r="DQ36" s="111"/>
      <c r="DR36" s="111"/>
      <c r="DS36" s="111">
        <v>1</v>
      </c>
      <c r="DT36" s="111"/>
      <c r="DU36" s="111"/>
      <c r="DV36" s="111"/>
      <c r="DW36" s="111"/>
      <c r="DX36" s="111"/>
      <c r="DY36" s="56"/>
      <c r="DZ36" s="59">
        <v>1506</v>
      </c>
      <c r="EA36" s="59">
        <v>0</v>
      </c>
      <c r="EB36" s="59">
        <v>0</v>
      </c>
      <c r="EC36" s="59">
        <v>0</v>
      </c>
      <c r="ED36" s="59">
        <v>0</v>
      </c>
      <c r="EE36" s="59">
        <v>4</v>
      </c>
      <c r="EF36" s="59">
        <v>0</v>
      </c>
      <c r="EG36" s="59">
        <v>2</v>
      </c>
      <c r="EH36" s="59">
        <v>1</v>
      </c>
      <c r="EI36" s="59">
        <v>1</v>
      </c>
      <c r="EJ36" s="59">
        <v>3</v>
      </c>
      <c r="EK36" s="59">
        <v>3</v>
      </c>
      <c r="EL36" s="59">
        <v>0</v>
      </c>
      <c r="EM36" s="59">
        <v>0</v>
      </c>
      <c r="EN36" s="59">
        <v>0</v>
      </c>
      <c r="EO36" s="59">
        <v>0</v>
      </c>
      <c r="EP36" s="59">
        <v>0</v>
      </c>
      <c r="EQ36" s="59">
        <v>6</v>
      </c>
      <c r="ER36" s="59">
        <v>2</v>
      </c>
      <c r="ES36" s="59">
        <v>0</v>
      </c>
      <c r="ET36" s="59">
        <v>0</v>
      </c>
      <c r="EU36" s="56"/>
      <c r="EV36" s="169" t="b">
        <f t="shared" si="0"/>
        <v>1</v>
      </c>
    </row>
    <row r="37" spans="1:152" x14ac:dyDescent="0.2">
      <c r="A37" s="110" t="s">
        <v>5972</v>
      </c>
      <c r="B37" s="111"/>
      <c r="C37" s="111">
        <v>1</v>
      </c>
      <c r="D37" s="111">
        <v>0</v>
      </c>
      <c r="E37" s="111" t="s">
        <v>6140</v>
      </c>
      <c r="F37" s="111" t="s">
        <v>2069</v>
      </c>
      <c r="G37" s="111"/>
      <c r="H37" s="111" t="s">
        <v>6141</v>
      </c>
      <c r="I37" s="111">
        <v>2</v>
      </c>
      <c r="J37" s="111" t="s">
        <v>6142</v>
      </c>
      <c r="K37" s="111" t="s">
        <v>448</v>
      </c>
      <c r="L37" s="111" t="s">
        <v>447</v>
      </c>
      <c r="M37" s="111" t="s">
        <v>447</v>
      </c>
      <c r="N37" s="111">
        <v>1</v>
      </c>
      <c r="O37" s="111">
        <v>286</v>
      </c>
      <c r="P37" s="111">
        <v>73</v>
      </c>
      <c r="Q37" s="111" t="s">
        <v>153</v>
      </c>
      <c r="R37" s="111" t="s">
        <v>153</v>
      </c>
      <c r="S37" s="111" t="s">
        <v>153</v>
      </c>
      <c r="T37" s="111" t="s">
        <v>6145</v>
      </c>
      <c r="U37" s="111" t="s">
        <v>153</v>
      </c>
      <c r="V37" s="111" t="s">
        <v>153</v>
      </c>
      <c r="W37" s="111" t="s">
        <v>153</v>
      </c>
      <c r="X37" s="111" t="s">
        <v>153</v>
      </c>
      <c r="Y37" s="111" t="s">
        <v>153</v>
      </c>
      <c r="Z37" s="110"/>
      <c r="AA37" s="110" t="s">
        <v>452</v>
      </c>
      <c r="AB37" s="110"/>
      <c r="AC37" s="110"/>
      <c r="AD37" s="110"/>
      <c r="AE37" s="110"/>
      <c r="AF37" s="110"/>
      <c r="AG37" s="110"/>
      <c r="AH37" s="110"/>
      <c r="AI37" s="110"/>
      <c r="AJ37" s="110"/>
      <c r="AK37" s="110"/>
      <c r="AL37" s="110"/>
      <c r="AM37" s="110"/>
      <c r="AN37" s="110"/>
      <c r="AO37" s="110"/>
      <c r="AP37" s="110"/>
      <c r="AQ37" s="110"/>
      <c r="AR37" s="110"/>
      <c r="AS37" s="110"/>
      <c r="AT37" s="110" t="s">
        <v>153</v>
      </c>
      <c r="AU37" s="110"/>
      <c r="AV37" s="110"/>
      <c r="AW37" s="111">
        <v>1</v>
      </c>
      <c r="AX37" s="111">
        <v>1</v>
      </c>
      <c r="AY37" s="110"/>
      <c r="AZ37" s="111"/>
      <c r="BA37" s="111">
        <v>1506</v>
      </c>
      <c r="BB37" s="111"/>
      <c r="BC37" s="111"/>
      <c r="BD37" s="111"/>
      <c r="BE37" s="111"/>
      <c r="BF37" s="111"/>
      <c r="BG37" s="111"/>
      <c r="BH37" s="111" t="s">
        <v>136</v>
      </c>
      <c r="BI37" s="111"/>
      <c r="BJ37" s="111"/>
      <c r="BK37" s="111"/>
      <c r="BL37" s="111"/>
      <c r="BM37" s="111"/>
      <c r="BN37" s="111"/>
      <c r="BO37" s="111"/>
      <c r="BP37" s="111"/>
      <c r="BQ37" s="111"/>
      <c r="BR37" s="111"/>
      <c r="BS37" s="111"/>
      <c r="BT37" s="111">
        <v>2017</v>
      </c>
      <c r="BU37" s="111" t="s">
        <v>448</v>
      </c>
      <c r="BV37" s="111" t="s">
        <v>464</v>
      </c>
      <c r="BW37" s="111" t="s">
        <v>463</v>
      </c>
      <c r="BX37" s="111" t="s">
        <v>464</v>
      </c>
      <c r="BY37" s="111" t="s">
        <v>463</v>
      </c>
      <c r="BZ37" s="111" t="s">
        <v>465</v>
      </c>
      <c r="CA37" s="111">
        <v>8</v>
      </c>
      <c r="CB37" s="111">
        <v>0</v>
      </c>
      <c r="CC37" s="111">
        <v>4</v>
      </c>
      <c r="CD37" s="111">
        <v>4</v>
      </c>
      <c r="CE37" s="111">
        <v>0</v>
      </c>
      <c r="CF37" s="111">
        <v>0</v>
      </c>
      <c r="CG37" s="111">
        <v>0</v>
      </c>
      <c r="CH37" s="111">
        <v>2</v>
      </c>
      <c r="CI37" s="111">
        <v>0</v>
      </c>
      <c r="CJ37" s="111">
        <v>5</v>
      </c>
      <c r="CK37" s="111">
        <v>0</v>
      </c>
      <c r="CL37" s="111">
        <v>1</v>
      </c>
      <c r="CM37" s="111">
        <v>0</v>
      </c>
      <c r="CN37" s="111" t="s">
        <v>153</v>
      </c>
      <c r="CO37" s="111" t="s">
        <v>153</v>
      </c>
      <c r="CP37" s="110"/>
      <c r="CQ37" s="111">
        <v>1</v>
      </c>
      <c r="CR37" s="111" t="s">
        <v>465</v>
      </c>
      <c r="CS37" s="111">
        <v>5</v>
      </c>
      <c r="CT37" s="111">
        <v>0</v>
      </c>
      <c r="CU37" s="111">
        <v>2</v>
      </c>
      <c r="CV37" s="111">
        <v>3</v>
      </c>
      <c r="CW37" s="111">
        <v>0</v>
      </c>
      <c r="CX37" s="111">
        <v>0</v>
      </c>
      <c r="CY37" s="111">
        <v>0</v>
      </c>
      <c r="CZ37" s="111">
        <v>3</v>
      </c>
      <c r="DA37" s="111">
        <v>1</v>
      </c>
      <c r="DB37" s="111">
        <v>1</v>
      </c>
      <c r="DC37" s="111">
        <v>0</v>
      </c>
      <c r="DD37" s="111">
        <v>0</v>
      </c>
      <c r="DE37" s="111">
        <v>0</v>
      </c>
      <c r="DF37" s="111" t="s">
        <v>6149</v>
      </c>
      <c r="DG37" s="110"/>
      <c r="DH37" s="110"/>
      <c r="DI37" s="111">
        <v>1</v>
      </c>
      <c r="DJ37" s="111">
        <v>7</v>
      </c>
      <c r="DK37" s="111">
        <v>3</v>
      </c>
      <c r="DL37" s="111">
        <v>2</v>
      </c>
      <c r="DM37" s="111"/>
      <c r="DN37" s="111"/>
      <c r="DO37" s="111"/>
      <c r="DP37" s="111"/>
      <c r="DQ37" s="111"/>
      <c r="DR37" s="111"/>
      <c r="DS37" s="111">
        <v>1</v>
      </c>
      <c r="DT37" s="111"/>
      <c r="DU37" s="111"/>
      <c r="DV37" s="111"/>
      <c r="DW37" s="111"/>
      <c r="DX37" s="111"/>
      <c r="DY37" s="56"/>
      <c r="DZ37" s="59">
        <v>1506</v>
      </c>
      <c r="EA37" s="59">
        <v>0</v>
      </c>
      <c r="EB37" s="59">
        <v>0</v>
      </c>
      <c r="EC37" s="59">
        <v>0</v>
      </c>
      <c r="ED37" s="59">
        <v>0</v>
      </c>
      <c r="EE37" s="56"/>
      <c r="EF37" s="56"/>
      <c r="EG37" s="56"/>
      <c r="EH37" s="56"/>
      <c r="EI37" s="56"/>
      <c r="EJ37" s="56"/>
      <c r="EK37" s="56"/>
      <c r="EL37" s="56"/>
      <c r="EM37" s="56"/>
      <c r="EN37" s="56"/>
      <c r="EO37" s="56"/>
      <c r="EP37" s="56"/>
      <c r="EQ37" s="56"/>
      <c r="ER37" s="56"/>
      <c r="ES37" s="56"/>
      <c r="ET37" s="56"/>
      <c r="EU37" s="56"/>
      <c r="EV37" s="169" t="b">
        <f t="shared" si="0"/>
        <v>1</v>
      </c>
    </row>
    <row r="38" spans="1:152" x14ac:dyDescent="0.2">
      <c r="A38" s="110" t="s">
        <v>5972</v>
      </c>
      <c r="B38" s="111"/>
      <c r="C38" s="111">
        <v>0</v>
      </c>
      <c r="D38" s="111">
        <v>1</v>
      </c>
      <c r="E38" s="111" t="s">
        <v>6150</v>
      </c>
      <c r="F38" s="111" t="s">
        <v>6151</v>
      </c>
      <c r="G38" s="111"/>
      <c r="H38" s="111" t="s">
        <v>2672</v>
      </c>
      <c r="I38" s="111">
        <v>2</v>
      </c>
      <c r="J38" s="111" t="s">
        <v>6152</v>
      </c>
      <c r="K38" s="111" t="s">
        <v>5989</v>
      </c>
      <c r="L38" s="111" t="s">
        <v>447</v>
      </c>
      <c r="M38" s="111" t="s">
        <v>447</v>
      </c>
      <c r="N38" s="111">
        <v>1</v>
      </c>
      <c r="O38" s="111">
        <v>395</v>
      </c>
      <c r="P38" s="111">
        <v>127</v>
      </c>
      <c r="Q38" s="111" t="s">
        <v>153</v>
      </c>
      <c r="R38" s="111" t="s">
        <v>153</v>
      </c>
      <c r="S38" s="111" t="s">
        <v>6153</v>
      </c>
      <c r="T38" s="111" t="s">
        <v>2675</v>
      </c>
      <c r="U38" s="111" t="s">
        <v>6154</v>
      </c>
      <c r="V38" s="111" t="s">
        <v>6155</v>
      </c>
      <c r="W38" s="111" t="s">
        <v>153</v>
      </c>
      <c r="X38" s="111" t="s">
        <v>6156</v>
      </c>
      <c r="Y38" s="111" t="s">
        <v>6157</v>
      </c>
      <c r="Z38" s="110"/>
      <c r="AA38" s="110" t="s">
        <v>452</v>
      </c>
      <c r="AB38" s="110"/>
      <c r="AC38" s="110"/>
      <c r="AD38" s="110"/>
      <c r="AE38" s="110"/>
      <c r="AF38" s="110"/>
      <c r="AG38" s="110"/>
      <c r="AH38" s="110"/>
      <c r="AI38" s="110"/>
      <c r="AJ38" s="110"/>
      <c r="AK38" s="110"/>
      <c r="AL38" s="110"/>
      <c r="AM38" s="110"/>
      <c r="AN38" s="110"/>
      <c r="AO38" s="110"/>
      <c r="AP38" s="110"/>
      <c r="AQ38" s="110"/>
      <c r="AR38" s="110"/>
      <c r="AS38" s="110"/>
      <c r="AT38" s="110" t="s">
        <v>153</v>
      </c>
      <c r="AU38" s="110"/>
      <c r="AV38" s="110"/>
      <c r="AW38" s="111">
        <v>1</v>
      </c>
      <c r="AX38" s="111">
        <v>1</v>
      </c>
      <c r="AY38" s="110"/>
      <c r="AZ38" s="111"/>
      <c r="BA38" s="111">
        <v>1535</v>
      </c>
      <c r="BB38" s="111"/>
      <c r="BC38" s="111"/>
      <c r="BD38" s="111"/>
      <c r="BE38" s="111"/>
      <c r="BF38" s="111"/>
      <c r="BG38" s="111"/>
      <c r="BH38" s="111" t="s">
        <v>778</v>
      </c>
      <c r="BI38" s="111"/>
      <c r="BJ38" s="111"/>
      <c r="BK38" s="111"/>
      <c r="BL38" s="111"/>
      <c r="BM38" s="111"/>
      <c r="BN38" s="111"/>
      <c r="BO38" s="111"/>
      <c r="BP38" s="111"/>
      <c r="BQ38" s="111" t="s">
        <v>462</v>
      </c>
      <c r="BR38" s="111"/>
      <c r="BS38" s="111"/>
      <c r="BT38" s="111">
        <v>2017</v>
      </c>
      <c r="BU38" s="111" t="s">
        <v>5989</v>
      </c>
      <c r="BV38" s="111" t="s">
        <v>501</v>
      </c>
      <c r="BW38" s="111" t="s">
        <v>501</v>
      </c>
      <c r="BX38" s="111" t="s">
        <v>464</v>
      </c>
      <c r="BY38" s="111" t="s">
        <v>464</v>
      </c>
      <c r="BZ38" s="111" t="s">
        <v>465</v>
      </c>
      <c r="CA38" s="111">
        <v>0</v>
      </c>
      <c r="CB38" s="111">
        <v>0</v>
      </c>
      <c r="CC38" s="111">
        <v>0</v>
      </c>
      <c r="CD38" s="111">
        <v>0</v>
      </c>
      <c r="CE38" s="111">
        <v>0</v>
      </c>
      <c r="CF38" s="111">
        <v>0</v>
      </c>
      <c r="CG38" s="111">
        <v>0</v>
      </c>
      <c r="CH38" s="111">
        <v>0</v>
      </c>
      <c r="CI38" s="111">
        <v>0</v>
      </c>
      <c r="CJ38" s="111">
        <v>0</v>
      </c>
      <c r="CK38" s="111">
        <v>0</v>
      </c>
      <c r="CL38" s="111">
        <v>0</v>
      </c>
      <c r="CM38" s="111">
        <v>0</v>
      </c>
      <c r="CN38" s="111" t="s">
        <v>153</v>
      </c>
      <c r="CO38" s="111" t="s">
        <v>153</v>
      </c>
      <c r="CP38" s="110"/>
      <c r="CQ38" s="111">
        <v>0</v>
      </c>
      <c r="CR38" s="111" t="s">
        <v>465</v>
      </c>
      <c r="CS38" s="111">
        <v>0</v>
      </c>
      <c r="CT38" s="111">
        <v>0</v>
      </c>
      <c r="CU38" s="111">
        <v>0</v>
      </c>
      <c r="CV38" s="111">
        <v>0</v>
      </c>
      <c r="CW38" s="111">
        <v>0</v>
      </c>
      <c r="CX38" s="111">
        <v>0</v>
      </c>
      <c r="CY38" s="111">
        <v>0</v>
      </c>
      <c r="CZ38" s="111">
        <v>0</v>
      </c>
      <c r="DA38" s="111">
        <v>0</v>
      </c>
      <c r="DB38" s="111">
        <v>0</v>
      </c>
      <c r="DC38" s="111">
        <v>0</v>
      </c>
      <c r="DD38" s="111">
        <v>0</v>
      </c>
      <c r="DE38" s="111">
        <v>0</v>
      </c>
      <c r="DF38" s="111" t="s">
        <v>153</v>
      </c>
      <c r="DG38" s="110"/>
      <c r="DH38" s="110"/>
      <c r="DI38" s="111">
        <v>1</v>
      </c>
      <c r="DJ38" s="111">
        <v>10</v>
      </c>
      <c r="DK38" s="111">
        <v>5</v>
      </c>
      <c r="DL38" s="111">
        <v>5</v>
      </c>
      <c r="DM38" s="111"/>
      <c r="DN38" s="111"/>
      <c r="DO38" s="111"/>
      <c r="DP38" s="111"/>
      <c r="DQ38" s="111"/>
      <c r="DR38" s="111"/>
      <c r="DS38" s="111"/>
      <c r="DT38" s="111"/>
      <c r="DU38" s="111"/>
      <c r="DV38" s="111"/>
      <c r="DW38" s="111"/>
      <c r="DX38" s="111"/>
      <c r="DY38" s="56"/>
      <c r="DZ38" s="59">
        <v>1535</v>
      </c>
      <c r="EA38" s="59">
        <v>0</v>
      </c>
      <c r="EB38" s="59">
        <v>0</v>
      </c>
      <c r="EC38" s="59">
        <v>0</v>
      </c>
      <c r="ED38" s="59">
        <v>0</v>
      </c>
      <c r="EE38" s="59">
        <v>0</v>
      </c>
      <c r="EF38" s="59">
        <v>0</v>
      </c>
      <c r="EG38" s="59">
        <v>0</v>
      </c>
      <c r="EH38" s="59">
        <v>0</v>
      </c>
      <c r="EI38" s="59">
        <v>0</v>
      </c>
      <c r="EJ38" s="59">
        <v>0</v>
      </c>
      <c r="EK38" s="59">
        <v>0</v>
      </c>
      <c r="EL38" s="59">
        <v>0</v>
      </c>
      <c r="EM38" s="59">
        <v>0</v>
      </c>
      <c r="EN38" s="59">
        <v>0</v>
      </c>
      <c r="EO38" s="59">
        <v>0</v>
      </c>
      <c r="EP38" s="59">
        <v>0</v>
      </c>
      <c r="EQ38" s="59">
        <v>2</v>
      </c>
      <c r="ER38" s="59">
        <v>0</v>
      </c>
      <c r="ES38" s="59">
        <v>0</v>
      </c>
      <c r="ET38" s="59">
        <v>0</v>
      </c>
      <c r="EU38" s="56"/>
      <c r="EV38" s="169" t="b">
        <f t="shared" si="0"/>
        <v>1</v>
      </c>
    </row>
    <row r="39" spans="1:152" x14ac:dyDescent="0.2">
      <c r="A39" s="110" t="s">
        <v>5972</v>
      </c>
      <c r="B39" s="111"/>
      <c r="C39" s="111">
        <v>1</v>
      </c>
      <c r="D39" s="111">
        <v>0</v>
      </c>
      <c r="E39" s="111" t="s">
        <v>6150</v>
      </c>
      <c r="F39" s="111" t="s">
        <v>6151</v>
      </c>
      <c r="G39" s="111"/>
      <c r="H39" s="111" t="s">
        <v>2672</v>
      </c>
      <c r="I39" s="111">
        <v>2</v>
      </c>
      <c r="J39" s="111" t="s">
        <v>6152</v>
      </c>
      <c r="K39" s="111" t="s">
        <v>5989</v>
      </c>
      <c r="L39" s="111" t="s">
        <v>447</v>
      </c>
      <c r="M39" s="111" t="s">
        <v>447</v>
      </c>
      <c r="N39" s="111">
        <v>1</v>
      </c>
      <c r="O39" s="111">
        <v>395</v>
      </c>
      <c r="P39" s="111">
        <v>127</v>
      </c>
      <c r="Q39" s="111" t="s">
        <v>153</v>
      </c>
      <c r="R39" s="111" t="s">
        <v>153</v>
      </c>
      <c r="S39" s="111" t="s">
        <v>153</v>
      </c>
      <c r="T39" s="111" t="s">
        <v>2675</v>
      </c>
      <c r="U39" s="111" t="s">
        <v>153</v>
      </c>
      <c r="V39" s="111" t="s">
        <v>153</v>
      </c>
      <c r="W39" s="111" t="s">
        <v>153</v>
      </c>
      <c r="X39" s="111" t="s">
        <v>153</v>
      </c>
      <c r="Y39" s="111" t="s">
        <v>153</v>
      </c>
      <c r="Z39" s="110"/>
      <c r="AA39" s="110" t="s">
        <v>452</v>
      </c>
      <c r="AB39" s="110"/>
      <c r="AC39" s="110"/>
      <c r="AD39" s="110"/>
      <c r="AE39" s="110"/>
      <c r="AF39" s="110"/>
      <c r="AG39" s="110"/>
      <c r="AH39" s="110"/>
      <c r="AI39" s="110"/>
      <c r="AJ39" s="110"/>
      <c r="AK39" s="110"/>
      <c r="AL39" s="110"/>
      <c r="AM39" s="110"/>
      <c r="AN39" s="110"/>
      <c r="AO39" s="110"/>
      <c r="AP39" s="110"/>
      <c r="AQ39" s="110"/>
      <c r="AR39" s="110"/>
      <c r="AS39" s="110"/>
      <c r="AT39" s="110" t="s">
        <v>153</v>
      </c>
      <c r="AU39" s="110"/>
      <c r="AV39" s="110"/>
      <c r="AW39" s="111">
        <v>1</v>
      </c>
      <c r="AX39" s="111">
        <v>1</v>
      </c>
      <c r="AY39" s="110"/>
      <c r="AZ39" s="111"/>
      <c r="BA39" s="111">
        <v>1535</v>
      </c>
      <c r="BB39" s="111"/>
      <c r="BC39" s="111"/>
      <c r="BD39" s="111"/>
      <c r="BE39" s="111"/>
      <c r="BF39" s="111"/>
      <c r="BG39" s="111"/>
      <c r="BH39" s="111" t="s">
        <v>778</v>
      </c>
      <c r="BI39" s="111"/>
      <c r="BJ39" s="111"/>
      <c r="BK39" s="111"/>
      <c r="BL39" s="111"/>
      <c r="BM39" s="111"/>
      <c r="BN39" s="111"/>
      <c r="BO39" s="111"/>
      <c r="BP39" s="111"/>
      <c r="BQ39" s="111"/>
      <c r="BR39" s="111"/>
      <c r="BS39" s="111"/>
      <c r="BT39" s="111">
        <v>2017</v>
      </c>
      <c r="BU39" s="111" t="s">
        <v>5989</v>
      </c>
      <c r="BV39" s="111" t="s">
        <v>501</v>
      </c>
      <c r="BW39" s="111" t="s">
        <v>501</v>
      </c>
      <c r="BX39" s="111" t="s">
        <v>464</v>
      </c>
      <c r="BY39" s="111" t="s">
        <v>464</v>
      </c>
      <c r="BZ39" s="111" t="s">
        <v>465</v>
      </c>
      <c r="CA39" s="111">
        <v>0</v>
      </c>
      <c r="CB39" s="111">
        <v>0</v>
      </c>
      <c r="CC39" s="111">
        <v>0</v>
      </c>
      <c r="CD39" s="111">
        <v>0</v>
      </c>
      <c r="CE39" s="111">
        <v>0</v>
      </c>
      <c r="CF39" s="111">
        <v>0</v>
      </c>
      <c r="CG39" s="111">
        <v>0</v>
      </c>
      <c r="CH39" s="111">
        <v>0</v>
      </c>
      <c r="CI39" s="111">
        <v>0</v>
      </c>
      <c r="CJ39" s="111">
        <v>0</v>
      </c>
      <c r="CK39" s="111">
        <v>0</v>
      </c>
      <c r="CL39" s="111">
        <v>0</v>
      </c>
      <c r="CM39" s="111">
        <v>0</v>
      </c>
      <c r="CN39" s="111" t="s">
        <v>153</v>
      </c>
      <c r="CO39" s="111" t="s">
        <v>153</v>
      </c>
      <c r="CP39" s="110"/>
      <c r="CQ39" s="111">
        <v>0</v>
      </c>
      <c r="CR39" s="111" t="s">
        <v>465</v>
      </c>
      <c r="CS39" s="111">
        <v>0</v>
      </c>
      <c r="CT39" s="111">
        <v>0</v>
      </c>
      <c r="CU39" s="111">
        <v>0</v>
      </c>
      <c r="CV39" s="111">
        <v>0</v>
      </c>
      <c r="CW39" s="111">
        <v>0</v>
      </c>
      <c r="CX39" s="111">
        <v>0</v>
      </c>
      <c r="CY39" s="111">
        <v>0</v>
      </c>
      <c r="CZ39" s="111">
        <v>0</v>
      </c>
      <c r="DA39" s="111">
        <v>0</v>
      </c>
      <c r="DB39" s="111">
        <v>0</v>
      </c>
      <c r="DC39" s="111">
        <v>0</v>
      </c>
      <c r="DD39" s="111">
        <v>0</v>
      </c>
      <c r="DE39" s="111">
        <v>0</v>
      </c>
      <c r="DF39" s="111" t="s">
        <v>153</v>
      </c>
      <c r="DG39" s="110"/>
      <c r="DH39" s="110"/>
      <c r="DI39" s="111">
        <v>1</v>
      </c>
      <c r="DJ39" s="111">
        <v>10</v>
      </c>
      <c r="DK39" s="111">
        <v>5</v>
      </c>
      <c r="DL39" s="111">
        <v>5</v>
      </c>
      <c r="DM39" s="111"/>
      <c r="DN39" s="111"/>
      <c r="DO39" s="111"/>
      <c r="DP39" s="111"/>
      <c r="DQ39" s="111"/>
      <c r="DR39" s="111"/>
      <c r="DS39" s="111"/>
      <c r="DT39" s="111"/>
      <c r="DU39" s="111"/>
      <c r="DV39" s="111"/>
      <c r="DW39" s="111"/>
      <c r="DX39" s="111"/>
      <c r="DY39" s="56"/>
      <c r="DZ39" s="59">
        <v>1535</v>
      </c>
      <c r="EA39" s="59">
        <v>0</v>
      </c>
      <c r="EB39" s="59">
        <v>0</v>
      </c>
      <c r="EC39" s="59">
        <v>0</v>
      </c>
      <c r="ED39" s="59">
        <v>0</v>
      </c>
      <c r="EE39" s="56"/>
      <c r="EF39" s="56"/>
      <c r="EG39" s="56"/>
      <c r="EH39" s="56"/>
      <c r="EI39" s="56"/>
      <c r="EJ39" s="56"/>
      <c r="EK39" s="56"/>
      <c r="EL39" s="56"/>
      <c r="EM39" s="56"/>
      <c r="EN39" s="56"/>
      <c r="EO39" s="56"/>
      <c r="EP39" s="56"/>
      <c r="EQ39" s="56"/>
      <c r="ER39" s="56"/>
      <c r="ES39" s="56"/>
      <c r="ET39" s="56"/>
      <c r="EU39" s="56"/>
      <c r="EV39" s="169" t="b">
        <f t="shared" si="0"/>
        <v>1</v>
      </c>
    </row>
    <row r="40" spans="1:152" x14ac:dyDescent="0.2">
      <c r="A40" s="110" t="s">
        <v>5972</v>
      </c>
      <c r="B40" s="111"/>
      <c r="C40" s="111">
        <v>0</v>
      </c>
      <c r="D40" s="111">
        <v>1</v>
      </c>
      <c r="E40" s="111" t="s">
        <v>6158</v>
      </c>
      <c r="F40" s="111" t="s">
        <v>793</v>
      </c>
      <c r="G40" s="111"/>
      <c r="H40" s="111" t="s">
        <v>6159</v>
      </c>
      <c r="I40" s="111">
        <v>2</v>
      </c>
      <c r="J40" s="111" t="s">
        <v>6160</v>
      </c>
      <c r="K40" s="111" t="s">
        <v>6017</v>
      </c>
      <c r="L40" s="111" t="s">
        <v>447</v>
      </c>
      <c r="M40" s="111" t="s">
        <v>447</v>
      </c>
      <c r="N40" s="111">
        <v>1</v>
      </c>
      <c r="O40" s="111">
        <v>101</v>
      </c>
      <c r="P40" s="111">
        <v>18</v>
      </c>
      <c r="Q40" s="111" t="s">
        <v>153</v>
      </c>
      <c r="R40" s="111" t="s">
        <v>153</v>
      </c>
      <c r="S40" s="111" t="s">
        <v>6161</v>
      </c>
      <c r="T40" s="111" t="s">
        <v>1227</v>
      </c>
      <c r="U40" s="111" t="s">
        <v>6162</v>
      </c>
      <c r="V40" s="111" t="s">
        <v>6163</v>
      </c>
      <c r="W40" s="111" t="s">
        <v>153</v>
      </c>
      <c r="X40" s="111" t="s">
        <v>6164</v>
      </c>
      <c r="Y40" s="111" t="s">
        <v>6165</v>
      </c>
      <c r="Z40" s="110"/>
      <c r="AA40" s="110" t="s">
        <v>452</v>
      </c>
      <c r="AB40" s="110"/>
      <c r="AC40" s="110"/>
      <c r="AD40" s="110"/>
      <c r="AE40" s="110"/>
      <c r="AF40" s="110"/>
      <c r="AG40" s="110"/>
      <c r="AH40" s="110"/>
      <c r="AI40" s="110"/>
      <c r="AJ40" s="110"/>
      <c r="AK40" s="110"/>
      <c r="AL40" s="110"/>
      <c r="AM40" s="110"/>
      <c r="AN40" s="110"/>
      <c r="AO40" s="110"/>
      <c r="AP40" s="110"/>
      <c r="AQ40" s="110"/>
      <c r="AR40" s="110"/>
      <c r="AS40" s="110"/>
      <c r="AT40" s="110" t="s">
        <v>153</v>
      </c>
      <c r="AU40" s="110"/>
      <c r="AV40" s="110"/>
      <c r="AW40" s="111"/>
      <c r="AX40" s="111"/>
      <c r="AY40" s="110"/>
      <c r="AZ40" s="111"/>
      <c r="BA40" s="111">
        <v>1754</v>
      </c>
      <c r="BB40" s="111"/>
      <c r="BC40" s="111"/>
      <c r="BD40" s="111"/>
      <c r="BE40" s="111"/>
      <c r="BF40" s="111"/>
      <c r="BG40" s="111"/>
      <c r="BH40" s="111" t="s">
        <v>547</v>
      </c>
      <c r="BI40" s="111"/>
      <c r="BJ40" s="111"/>
      <c r="BK40" s="111"/>
      <c r="BL40" s="111"/>
      <c r="BM40" s="111"/>
      <c r="BN40" s="111"/>
      <c r="BO40" s="111"/>
      <c r="BP40" s="111"/>
      <c r="BQ40" s="111" t="s">
        <v>462</v>
      </c>
      <c r="BR40" s="111"/>
      <c r="BS40" s="111"/>
      <c r="BT40" s="111">
        <v>2017</v>
      </c>
      <c r="BU40" s="111" t="s">
        <v>6017</v>
      </c>
      <c r="BV40" s="111" t="s">
        <v>464</v>
      </c>
      <c r="BW40" s="111" t="s">
        <v>464</v>
      </c>
      <c r="BX40" s="111" t="s">
        <v>464</v>
      </c>
      <c r="BY40" s="111" t="s">
        <v>464</v>
      </c>
      <c r="BZ40" s="111" t="s">
        <v>465</v>
      </c>
      <c r="CA40" s="111">
        <v>1</v>
      </c>
      <c r="CB40" s="111">
        <v>0</v>
      </c>
      <c r="CC40" s="111">
        <v>0</v>
      </c>
      <c r="CD40" s="111">
        <v>1</v>
      </c>
      <c r="CE40" s="111">
        <v>0</v>
      </c>
      <c r="CF40" s="111">
        <v>0</v>
      </c>
      <c r="CG40" s="111">
        <v>0</v>
      </c>
      <c r="CH40" s="111">
        <v>0</v>
      </c>
      <c r="CI40" s="111">
        <v>1</v>
      </c>
      <c r="CJ40" s="111">
        <v>0</v>
      </c>
      <c r="CK40" s="111">
        <v>0</v>
      </c>
      <c r="CL40" s="111">
        <v>0</v>
      </c>
      <c r="CM40" s="111">
        <v>0</v>
      </c>
      <c r="CN40" s="111" t="s">
        <v>153</v>
      </c>
      <c r="CO40" s="111" t="s">
        <v>153</v>
      </c>
      <c r="CP40" s="110"/>
      <c r="CQ40" s="111">
        <v>0</v>
      </c>
      <c r="CR40" s="111" t="s">
        <v>465</v>
      </c>
      <c r="CS40" s="111">
        <v>0</v>
      </c>
      <c r="CT40" s="111">
        <v>0</v>
      </c>
      <c r="CU40" s="111">
        <v>0</v>
      </c>
      <c r="CV40" s="111">
        <v>0</v>
      </c>
      <c r="CW40" s="111">
        <v>0</v>
      </c>
      <c r="CX40" s="111">
        <v>0</v>
      </c>
      <c r="CY40" s="111">
        <v>0</v>
      </c>
      <c r="CZ40" s="111">
        <v>0</v>
      </c>
      <c r="DA40" s="111">
        <v>0</v>
      </c>
      <c r="DB40" s="111">
        <v>0</v>
      </c>
      <c r="DC40" s="111">
        <v>0</v>
      </c>
      <c r="DD40" s="111">
        <v>0</v>
      </c>
      <c r="DE40" s="111">
        <v>0</v>
      </c>
      <c r="DF40" s="111" t="s">
        <v>153</v>
      </c>
      <c r="DG40" s="110"/>
      <c r="DH40" s="110"/>
      <c r="DI40" s="111">
        <v>0</v>
      </c>
      <c r="DJ40" s="111">
        <v>1</v>
      </c>
      <c r="DK40" s="111">
        <v>0</v>
      </c>
      <c r="DL40" s="111">
        <v>0</v>
      </c>
      <c r="DM40" s="111"/>
      <c r="DN40" s="111"/>
      <c r="DO40" s="111"/>
      <c r="DP40" s="111"/>
      <c r="DQ40" s="111"/>
      <c r="DR40" s="111"/>
      <c r="DS40" s="111"/>
      <c r="DT40" s="111"/>
      <c r="DU40" s="111"/>
      <c r="DV40" s="111"/>
      <c r="DW40" s="111"/>
      <c r="DX40" s="111"/>
      <c r="DY40" s="56"/>
      <c r="DZ40" s="59">
        <v>1754</v>
      </c>
      <c r="EA40" s="59">
        <v>0</v>
      </c>
      <c r="EB40" s="59">
        <v>0</v>
      </c>
      <c r="EC40" s="59">
        <v>0</v>
      </c>
      <c r="ED40" s="59">
        <v>0</v>
      </c>
      <c r="EE40" s="59">
        <v>1</v>
      </c>
      <c r="EF40" s="59">
        <v>0</v>
      </c>
      <c r="EG40" s="59">
        <v>0</v>
      </c>
      <c r="EH40" s="59">
        <v>0</v>
      </c>
      <c r="EI40" s="59">
        <v>1</v>
      </c>
      <c r="EJ40" s="59">
        <v>0</v>
      </c>
      <c r="EK40" s="59">
        <v>0</v>
      </c>
      <c r="EL40" s="59">
        <v>0</v>
      </c>
      <c r="EM40" s="59">
        <v>0</v>
      </c>
      <c r="EN40" s="59">
        <v>0</v>
      </c>
      <c r="EO40" s="59">
        <v>0</v>
      </c>
      <c r="EP40" s="59">
        <v>0</v>
      </c>
      <c r="EQ40" s="59">
        <v>0</v>
      </c>
      <c r="ER40" s="59">
        <v>0</v>
      </c>
      <c r="ES40" s="59">
        <v>0</v>
      </c>
      <c r="ET40" s="59">
        <v>0</v>
      </c>
      <c r="EU40" s="56"/>
      <c r="EV40" s="169" t="b">
        <f t="shared" si="0"/>
        <v>1</v>
      </c>
    </row>
    <row r="41" spans="1:152" x14ac:dyDescent="0.2">
      <c r="A41" s="110" t="s">
        <v>5972</v>
      </c>
      <c r="B41" s="111"/>
      <c r="C41" s="111">
        <v>1</v>
      </c>
      <c r="D41" s="111">
        <v>0</v>
      </c>
      <c r="E41" s="111" t="s">
        <v>6158</v>
      </c>
      <c r="F41" s="111" t="s">
        <v>793</v>
      </c>
      <c r="G41" s="111"/>
      <c r="H41" s="111" t="s">
        <v>6159</v>
      </c>
      <c r="I41" s="111">
        <v>2</v>
      </c>
      <c r="J41" s="111" t="s">
        <v>6160</v>
      </c>
      <c r="K41" s="111" t="s">
        <v>6017</v>
      </c>
      <c r="L41" s="111" t="s">
        <v>447</v>
      </c>
      <c r="M41" s="111" t="s">
        <v>447</v>
      </c>
      <c r="N41" s="111">
        <v>1</v>
      </c>
      <c r="O41" s="111">
        <v>101</v>
      </c>
      <c r="P41" s="111">
        <v>18</v>
      </c>
      <c r="Q41" s="111" t="s">
        <v>153</v>
      </c>
      <c r="R41" s="111" t="s">
        <v>153</v>
      </c>
      <c r="S41" s="111" t="s">
        <v>153</v>
      </c>
      <c r="T41" s="111" t="s">
        <v>1227</v>
      </c>
      <c r="U41" s="111" t="s">
        <v>153</v>
      </c>
      <c r="V41" s="111" t="s">
        <v>153</v>
      </c>
      <c r="W41" s="111" t="s">
        <v>153</v>
      </c>
      <c r="X41" s="111" t="s">
        <v>153</v>
      </c>
      <c r="Y41" s="111" t="s">
        <v>153</v>
      </c>
      <c r="Z41" s="110"/>
      <c r="AA41" s="110" t="s">
        <v>452</v>
      </c>
      <c r="AB41" s="110"/>
      <c r="AC41" s="110"/>
      <c r="AD41" s="110"/>
      <c r="AE41" s="110"/>
      <c r="AF41" s="110"/>
      <c r="AG41" s="110"/>
      <c r="AH41" s="110"/>
      <c r="AI41" s="110"/>
      <c r="AJ41" s="110"/>
      <c r="AK41" s="110"/>
      <c r="AL41" s="110"/>
      <c r="AM41" s="110"/>
      <c r="AN41" s="110"/>
      <c r="AO41" s="110"/>
      <c r="AP41" s="110"/>
      <c r="AQ41" s="110"/>
      <c r="AR41" s="110"/>
      <c r="AS41" s="110"/>
      <c r="AT41" s="110" t="s">
        <v>153</v>
      </c>
      <c r="AU41" s="110"/>
      <c r="AV41" s="110"/>
      <c r="AW41" s="111"/>
      <c r="AX41" s="111"/>
      <c r="AY41" s="110"/>
      <c r="AZ41" s="111"/>
      <c r="BA41" s="111">
        <v>1754</v>
      </c>
      <c r="BB41" s="111"/>
      <c r="BC41" s="111"/>
      <c r="BD41" s="111"/>
      <c r="BE41" s="111"/>
      <c r="BF41" s="111"/>
      <c r="BG41" s="111"/>
      <c r="BH41" s="111" t="s">
        <v>547</v>
      </c>
      <c r="BI41" s="111"/>
      <c r="BJ41" s="111"/>
      <c r="BK41" s="111"/>
      <c r="BL41" s="111"/>
      <c r="BM41" s="111"/>
      <c r="BN41" s="111"/>
      <c r="BO41" s="111"/>
      <c r="BP41" s="111"/>
      <c r="BQ41" s="111"/>
      <c r="BR41" s="111"/>
      <c r="BS41" s="111"/>
      <c r="BT41" s="111">
        <v>2017</v>
      </c>
      <c r="BU41" s="111" t="s">
        <v>6017</v>
      </c>
      <c r="BV41" s="111" t="s">
        <v>464</v>
      </c>
      <c r="BW41" s="111" t="s">
        <v>464</v>
      </c>
      <c r="BX41" s="111" t="s">
        <v>464</v>
      </c>
      <c r="BY41" s="111" t="s">
        <v>464</v>
      </c>
      <c r="BZ41" s="111" t="s">
        <v>465</v>
      </c>
      <c r="CA41" s="111">
        <v>1</v>
      </c>
      <c r="CB41" s="111">
        <v>0</v>
      </c>
      <c r="CC41" s="111">
        <v>0</v>
      </c>
      <c r="CD41" s="111">
        <v>1</v>
      </c>
      <c r="CE41" s="111">
        <v>0</v>
      </c>
      <c r="CF41" s="111">
        <v>0</v>
      </c>
      <c r="CG41" s="111">
        <v>0</v>
      </c>
      <c r="CH41" s="111">
        <v>0</v>
      </c>
      <c r="CI41" s="111">
        <v>1</v>
      </c>
      <c r="CJ41" s="111">
        <v>0</v>
      </c>
      <c r="CK41" s="111">
        <v>0</v>
      </c>
      <c r="CL41" s="111">
        <v>0</v>
      </c>
      <c r="CM41" s="111">
        <v>0</v>
      </c>
      <c r="CN41" s="111" t="s">
        <v>153</v>
      </c>
      <c r="CO41" s="111" t="s">
        <v>153</v>
      </c>
      <c r="CP41" s="110"/>
      <c r="CQ41" s="111">
        <v>0</v>
      </c>
      <c r="CR41" s="111" t="s">
        <v>465</v>
      </c>
      <c r="CS41" s="111">
        <v>0</v>
      </c>
      <c r="CT41" s="111">
        <v>0</v>
      </c>
      <c r="CU41" s="111">
        <v>0</v>
      </c>
      <c r="CV41" s="111">
        <v>0</v>
      </c>
      <c r="CW41" s="111">
        <v>0</v>
      </c>
      <c r="CX41" s="111">
        <v>0</v>
      </c>
      <c r="CY41" s="111">
        <v>0</v>
      </c>
      <c r="CZ41" s="111">
        <v>0</v>
      </c>
      <c r="DA41" s="111">
        <v>0</v>
      </c>
      <c r="DB41" s="111">
        <v>0</v>
      </c>
      <c r="DC41" s="111">
        <v>0</v>
      </c>
      <c r="DD41" s="111">
        <v>0</v>
      </c>
      <c r="DE41" s="111">
        <v>0</v>
      </c>
      <c r="DF41" s="111" t="s">
        <v>153</v>
      </c>
      <c r="DG41" s="110"/>
      <c r="DH41" s="110"/>
      <c r="DI41" s="111">
        <v>0</v>
      </c>
      <c r="DJ41" s="111">
        <v>1</v>
      </c>
      <c r="DK41" s="111">
        <v>0</v>
      </c>
      <c r="DL41" s="111">
        <v>0</v>
      </c>
      <c r="DM41" s="111"/>
      <c r="DN41" s="111"/>
      <c r="DO41" s="111"/>
      <c r="DP41" s="111"/>
      <c r="DQ41" s="111"/>
      <c r="DR41" s="111"/>
      <c r="DS41" s="111"/>
      <c r="DT41" s="111"/>
      <c r="DU41" s="111"/>
      <c r="DV41" s="111"/>
      <c r="DW41" s="111"/>
      <c r="DX41" s="111"/>
      <c r="DY41" s="56"/>
      <c r="DZ41" s="59">
        <v>1754</v>
      </c>
      <c r="EA41" s="59">
        <v>0</v>
      </c>
      <c r="EB41" s="59">
        <v>0</v>
      </c>
      <c r="EC41" s="59">
        <v>0</v>
      </c>
      <c r="ED41" s="59">
        <v>0</v>
      </c>
      <c r="EE41" s="56"/>
      <c r="EF41" s="56"/>
      <c r="EG41" s="56"/>
      <c r="EH41" s="56"/>
      <c r="EI41" s="56"/>
      <c r="EJ41" s="56"/>
      <c r="EK41" s="56"/>
      <c r="EL41" s="56"/>
      <c r="EM41" s="56"/>
      <c r="EN41" s="56"/>
      <c r="EO41" s="56"/>
      <c r="EP41" s="56"/>
      <c r="EQ41" s="56"/>
      <c r="ER41" s="56"/>
      <c r="ES41" s="56"/>
      <c r="ET41" s="56"/>
      <c r="EU41" s="56"/>
      <c r="EV41" s="169" t="b">
        <f t="shared" si="0"/>
        <v>1</v>
      </c>
    </row>
    <row r="42" spans="1:152" x14ac:dyDescent="0.2">
      <c r="A42" s="110" t="s">
        <v>5972</v>
      </c>
      <c r="B42" s="111"/>
      <c r="C42" s="111">
        <v>0</v>
      </c>
      <c r="D42" s="111">
        <v>1</v>
      </c>
      <c r="E42" s="111" t="s">
        <v>6166</v>
      </c>
      <c r="F42" s="111" t="s">
        <v>1391</v>
      </c>
      <c r="G42" s="111"/>
      <c r="H42" s="111" t="s">
        <v>6167</v>
      </c>
      <c r="I42" s="111">
        <v>2</v>
      </c>
      <c r="J42" s="111" t="s">
        <v>6168</v>
      </c>
      <c r="K42" s="111" t="s">
        <v>6017</v>
      </c>
      <c r="L42" s="111" t="s">
        <v>447</v>
      </c>
      <c r="M42" s="111" t="s">
        <v>447</v>
      </c>
      <c r="N42" s="111">
        <v>1</v>
      </c>
      <c r="O42" s="111">
        <v>250</v>
      </c>
      <c r="P42" s="111">
        <v>62</v>
      </c>
      <c r="Q42" s="111" t="s">
        <v>153</v>
      </c>
      <c r="R42" s="111" t="s">
        <v>6169</v>
      </c>
      <c r="S42" s="111" t="s">
        <v>6170</v>
      </c>
      <c r="T42" s="111" t="s">
        <v>6171</v>
      </c>
      <c r="U42" s="111" t="s">
        <v>6172</v>
      </c>
      <c r="V42" s="111" t="s">
        <v>6173</v>
      </c>
      <c r="W42" s="111" t="s">
        <v>153</v>
      </c>
      <c r="X42" s="111" t="s">
        <v>6174</v>
      </c>
      <c r="Y42" s="111" t="s">
        <v>962</v>
      </c>
      <c r="Z42" s="110"/>
      <c r="AA42" s="110" t="s">
        <v>452</v>
      </c>
      <c r="AB42" s="110"/>
      <c r="AC42" s="110"/>
      <c r="AD42" s="110"/>
      <c r="AE42" s="110"/>
      <c r="AF42" s="110"/>
      <c r="AG42" s="110"/>
      <c r="AH42" s="110"/>
      <c r="AI42" s="110"/>
      <c r="AJ42" s="110"/>
      <c r="AK42" s="110"/>
      <c r="AL42" s="110"/>
      <c r="AM42" s="110"/>
      <c r="AN42" s="110"/>
      <c r="AO42" s="110"/>
      <c r="AP42" s="110"/>
      <c r="AQ42" s="110"/>
      <c r="AR42" s="110"/>
      <c r="AS42" s="110"/>
      <c r="AT42" s="110" t="s">
        <v>153</v>
      </c>
      <c r="AU42" s="110"/>
      <c r="AV42" s="110"/>
      <c r="AW42" s="111">
        <v>1</v>
      </c>
      <c r="AX42" s="111">
        <v>1</v>
      </c>
      <c r="AY42" s="110"/>
      <c r="AZ42" s="111"/>
      <c r="BA42" s="111">
        <v>1766</v>
      </c>
      <c r="BB42" s="111"/>
      <c r="BC42" s="111"/>
      <c r="BD42" s="111"/>
      <c r="BE42" s="111"/>
      <c r="BF42" s="111"/>
      <c r="BG42" s="111"/>
      <c r="BH42" s="111" t="s">
        <v>547</v>
      </c>
      <c r="BI42" s="111"/>
      <c r="BJ42" s="111"/>
      <c r="BK42" s="111"/>
      <c r="BL42" s="111"/>
      <c r="BM42" s="111"/>
      <c r="BN42" s="111"/>
      <c r="BO42" s="111"/>
      <c r="BP42" s="111"/>
      <c r="BQ42" s="111" t="s">
        <v>462</v>
      </c>
      <c r="BR42" s="111"/>
      <c r="BS42" s="111"/>
      <c r="BT42" s="111">
        <v>2017</v>
      </c>
      <c r="BU42" s="111" t="s">
        <v>6017</v>
      </c>
      <c r="BV42" s="111" t="s">
        <v>501</v>
      </c>
      <c r="BW42" s="111" t="s">
        <v>464</v>
      </c>
      <c r="BX42" s="111" t="s">
        <v>463</v>
      </c>
      <c r="BY42" s="111" t="s">
        <v>463</v>
      </c>
      <c r="BZ42" s="111" t="s">
        <v>465</v>
      </c>
      <c r="CA42" s="111">
        <v>11</v>
      </c>
      <c r="CB42" s="111">
        <v>1</v>
      </c>
      <c r="CC42" s="111">
        <v>3</v>
      </c>
      <c r="CD42" s="111">
        <v>7</v>
      </c>
      <c r="CE42" s="111">
        <v>0</v>
      </c>
      <c r="CF42" s="111">
        <v>1</v>
      </c>
      <c r="CG42" s="111">
        <v>0</v>
      </c>
      <c r="CH42" s="111">
        <v>1</v>
      </c>
      <c r="CI42" s="111">
        <v>4</v>
      </c>
      <c r="CJ42" s="111">
        <v>0</v>
      </c>
      <c r="CK42" s="111">
        <v>0</v>
      </c>
      <c r="CL42" s="111">
        <v>0</v>
      </c>
      <c r="CM42" s="111">
        <v>5</v>
      </c>
      <c r="CN42" s="111" t="s">
        <v>153</v>
      </c>
      <c r="CO42" s="111" t="s">
        <v>153</v>
      </c>
      <c r="CP42" s="110"/>
      <c r="CQ42" s="111">
        <v>10</v>
      </c>
      <c r="CR42" s="111" t="s">
        <v>465</v>
      </c>
      <c r="CS42" s="111">
        <v>15</v>
      </c>
      <c r="CT42" s="111">
        <v>4</v>
      </c>
      <c r="CU42" s="111">
        <v>5</v>
      </c>
      <c r="CV42" s="111">
        <v>6</v>
      </c>
      <c r="CW42" s="111">
        <v>0</v>
      </c>
      <c r="CX42" s="111">
        <v>0</v>
      </c>
      <c r="CY42" s="111">
        <v>1</v>
      </c>
      <c r="CZ42" s="111">
        <v>2</v>
      </c>
      <c r="DA42" s="111">
        <v>10</v>
      </c>
      <c r="DB42" s="111">
        <v>0</v>
      </c>
      <c r="DC42" s="111">
        <v>0</v>
      </c>
      <c r="DD42" s="111">
        <v>0</v>
      </c>
      <c r="DE42" s="111">
        <v>2</v>
      </c>
      <c r="DF42" s="111" t="s">
        <v>153</v>
      </c>
      <c r="DG42" s="110"/>
      <c r="DH42" s="110"/>
      <c r="DI42" s="111">
        <v>10</v>
      </c>
      <c r="DJ42" s="111">
        <v>15</v>
      </c>
      <c r="DK42" s="111">
        <v>4</v>
      </c>
      <c r="DL42" s="111">
        <v>10</v>
      </c>
      <c r="DM42" s="111"/>
      <c r="DN42" s="111"/>
      <c r="DO42" s="111"/>
      <c r="DP42" s="111"/>
      <c r="DQ42" s="111"/>
      <c r="DR42" s="111"/>
      <c r="DS42" s="111">
        <v>-6</v>
      </c>
      <c r="DT42" s="111"/>
      <c r="DU42" s="111"/>
      <c r="DV42" s="111"/>
      <c r="DW42" s="111"/>
      <c r="DX42" s="111"/>
      <c r="DY42" s="56"/>
      <c r="DZ42" s="59">
        <v>1766</v>
      </c>
      <c r="EA42" s="59">
        <v>0</v>
      </c>
      <c r="EB42" s="59">
        <v>0</v>
      </c>
      <c r="EC42" s="59">
        <v>0</v>
      </c>
      <c r="ED42" s="59">
        <v>0</v>
      </c>
      <c r="EE42" s="59">
        <v>7</v>
      </c>
      <c r="EF42" s="59">
        <v>7</v>
      </c>
      <c r="EG42" s="59">
        <v>0</v>
      </c>
      <c r="EH42" s="59">
        <v>0</v>
      </c>
      <c r="EI42" s="59">
        <v>0</v>
      </c>
      <c r="EJ42" s="59">
        <v>6</v>
      </c>
      <c r="EK42" s="59">
        <v>4</v>
      </c>
      <c r="EL42" s="59">
        <v>2</v>
      </c>
      <c r="EM42" s="59">
        <v>0</v>
      </c>
      <c r="EN42" s="59">
        <v>0</v>
      </c>
      <c r="EO42" s="59">
        <v>0</v>
      </c>
      <c r="EP42" s="59">
        <v>0</v>
      </c>
      <c r="EQ42" s="59">
        <v>3</v>
      </c>
      <c r="ER42" s="59">
        <v>1</v>
      </c>
      <c r="ES42" s="59">
        <v>0</v>
      </c>
      <c r="ET42" s="59">
        <v>0</v>
      </c>
      <c r="EU42" s="56"/>
      <c r="EV42" s="169" t="b">
        <f t="shared" si="0"/>
        <v>1</v>
      </c>
    </row>
    <row r="43" spans="1:152" x14ac:dyDescent="0.2">
      <c r="A43" s="110" t="s">
        <v>5972</v>
      </c>
      <c r="B43" s="111"/>
      <c r="C43" s="111">
        <v>1</v>
      </c>
      <c r="D43" s="111">
        <v>0</v>
      </c>
      <c r="E43" s="111" t="s">
        <v>6166</v>
      </c>
      <c r="F43" s="111" t="s">
        <v>1391</v>
      </c>
      <c r="G43" s="111"/>
      <c r="H43" s="111" t="s">
        <v>6167</v>
      </c>
      <c r="I43" s="111">
        <v>2</v>
      </c>
      <c r="J43" s="111" t="s">
        <v>6168</v>
      </c>
      <c r="K43" s="111" t="s">
        <v>6017</v>
      </c>
      <c r="L43" s="111" t="s">
        <v>447</v>
      </c>
      <c r="M43" s="111" t="s">
        <v>447</v>
      </c>
      <c r="N43" s="111">
        <v>1</v>
      </c>
      <c r="O43" s="111">
        <v>250</v>
      </c>
      <c r="P43" s="111">
        <v>62</v>
      </c>
      <c r="Q43" s="111" t="s">
        <v>153</v>
      </c>
      <c r="R43" s="111" t="s">
        <v>153</v>
      </c>
      <c r="S43" s="111" t="s">
        <v>153</v>
      </c>
      <c r="T43" s="111" t="s">
        <v>6171</v>
      </c>
      <c r="U43" s="111" t="s">
        <v>153</v>
      </c>
      <c r="V43" s="111" t="s">
        <v>153</v>
      </c>
      <c r="W43" s="111" t="s">
        <v>153</v>
      </c>
      <c r="X43" s="111" t="s">
        <v>153</v>
      </c>
      <c r="Y43" s="111" t="s">
        <v>153</v>
      </c>
      <c r="Z43" s="110"/>
      <c r="AA43" s="110" t="s">
        <v>452</v>
      </c>
      <c r="AB43" s="110"/>
      <c r="AC43" s="110"/>
      <c r="AD43" s="110"/>
      <c r="AE43" s="110"/>
      <c r="AF43" s="110"/>
      <c r="AG43" s="110"/>
      <c r="AH43" s="110"/>
      <c r="AI43" s="110"/>
      <c r="AJ43" s="110"/>
      <c r="AK43" s="110"/>
      <c r="AL43" s="110"/>
      <c r="AM43" s="110"/>
      <c r="AN43" s="110"/>
      <c r="AO43" s="110"/>
      <c r="AP43" s="110"/>
      <c r="AQ43" s="110"/>
      <c r="AR43" s="110"/>
      <c r="AS43" s="110"/>
      <c r="AT43" s="110" t="s">
        <v>153</v>
      </c>
      <c r="AU43" s="110"/>
      <c r="AV43" s="110"/>
      <c r="AW43" s="111">
        <v>1</v>
      </c>
      <c r="AX43" s="111">
        <v>1</v>
      </c>
      <c r="AY43" s="110"/>
      <c r="AZ43" s="111"/>
      <c r="BA43" s="111">
        <v>1766</v>
      </c>
      <c r="BB43" s="111"/>
      <c r="BC43" s="111"/>
      <c r="BD43" s="111"/>
      <c r="BE43" s="111"/>
      <c r="BF43" s="111"/>
      <c r="BG43" s="111"/>
      <c r="BH43" s="111" t="s">
        <v>547</v>
      </c>
      <c r="BI43" s="111"/>
      <c r="BJ43" s="111"/>
      <c r="BK43" s="111"/>
      <c r="BL43" s="111"/>
      <c r="BM43" s="111"/>
      <c r="BN43" s="111"/>
      <c r="BO43" s="111"/>
      <c r="BP43" s="111"/>
      <c r="BQ43" s="111"/>
      <c r="BR43" s="111"/>
      <c r="BS43" s="111"/>
      <c r="BT43" s="111">
        <v>2017</v>
      </c>
      <c r="BU43" s="111" t="s">
        <v>6017</v>
      </c>
      <c r="BV43" s="111" t="s">
        <v>501</v>
      </c>
      <c r="BW43" s="111" t="s">
        <v>464</v>
      </c>
      <c r="BX43" s="111" t="s">
        <v>463</v>
      </c>
      <c r="BY43" s="111" t="s">
        <v>463</v>
      </c>
      <c r="BZ43" s="111" t="s">
        <v>465</v>
      </c>
      <c r="CA43" s="111">
        <v>11</v>
      </c>
      <c r="CB43" s="111">
        <v>1</v>
      </c>
      <c r="CC43" s="111">
        <v>3</v>
      </c>
      <c r="CD43" s="111">
        <v>7</v>
      </c>
      <c r="CE43" s="111">
        <v>0</v>
      </c>
      <c r="CF43" s="111">
        <v>1</v>
      </c>
      <c r="CG43" s="111">
        <v>0</v>
      </c>
      <c r="CH43" s="111">
        <v>1</v>
      </c>
      <c r="CI43" s="111">
        <v>4</v>
      </c>
      <c r="CJ43" s="111">
        <v>0</v>
      </c>
      <c r="CK43" s="111">
        <v>0</v>
      </c>
      <c r="CL43" s="111">
        <v>0</v>
      </c>
      <c r="CM43" s="111">
        <v>5</v>
      </c>
      <c r="CN43" s="111" t="s">
        <v>153</v>
      </c>
      <c r="CO43" s="111" t="s">
        <v>153</v>
      </c>
      <c r="CP43" s="110"/>
      <c r="CQ43" s="111">
        <v>10</v>
      </c>
      <c r="CR43" s="111" t="s">
        <v>465</v>
      </c>
      <c r="CS43" s="111">
        <v>15</v>
      </c>
      <c r="CT43" s="111">
        <v>4</v>
      </c>
      <c r="CU43" s="111">
        <v>5</v>
      </c>
      <c r="CV43" s="111">
        <v>6</v>
      </c>
      <c r="CW43" s="111">
        <v>0</v>
      </c>
      <c r="CX43" s="111">
        <v>0</v>
      </c>
      <c r="CY43" s="111">
        <v>1</v>
      </c>
      <c r="CZ43" s="111">
        <v>2</v>
      </c>
      <c r="DA43" s="111">
        <v>10</v>
      </c>
      <c r="DB43" s="111">
        <v>0</v>
      </c>
      <c r="DC43" s="111">
        <v>0</v>
      </c>
      <c r="DD43" s="111">
        <v>0</v>
      </c>
      <c r="DE43" s="111">
        <v>2</v>
      </c>
      <c r="DF43" s="111" t="s">
        <v>153</v>
      </c>
      <c r="DG43" s="110"/>
      <c r="DH43" s="110"/>
      <c r="DI43" s="111">
        <v>10</v>
      </c>
      <c r="DJ43" s="111">
        <v>15</v>
      </c>
      <c r="DK43" s="111">
        <v>4</v>
      </c>
      <c r="DL43" s="111">
        <v>10</v>
      </c>
      <c r="DM43" s="111"/>
      <c r="DN43" s="111"/>
      <c r="DO43" s="111"/>
      <c r="DP43" s="111"/>
      <c r="DQ43" s="111"/>
      <c r="DR43" s="111"/>
      <c r="DS43" s="111">
        <v>-6</v>
      </c>
      <c r="DT43" s="111"/>
      <c r="DU43" s="111"/>
      <c r="DV43" s="111"/>
      <c r="DW43" s="111"/>
      <c r="DX43" s="111"/>
      <c r="DY43" s="56"/>
      <c r="DZ43" s="59">
        <v>1766</v>
      </c>
      <c r="EA43" s="59">
        <v>0</v>
      </c>
      <c r="EB43" s="59">
        <v>0</v>
      </c>
      <c r="EC43" s="59">
        <v>0</v>
      </c>
      <c r="ED43" s="59">
        <v>0</v>
      </c>
      <c r="EE43" s="56"/>
      <c r="EF43" s="56"/>
      <c r="EG43" s="56"/>
      <c r="EH43" s="56"/>
      <c r="EI43" s="56"/>
      <c r="EJ43" s="56"/>
      <c r="EK43" s="56"/>
      <c r="EL43" s="56"/>
      <c r="EM43" s="56"/>
      <c r="EN43" s="56"/>
      <c r="EO43" s="56"/>
      <c r="EP43" s="56"/>
      <c r="EQ43" s="56"/>
      <c r="ER43" s="56"/>
      <c r="ES43" s="56"/>
      <c r="ET43" s="56"/>
      <c r="EU43" s="56"/>
      <c r="EV43" s="169" t="b">
        <f t="shared" si="0"/>
        <v>1</v>
      </c>
    </row>
    <row r="44" spans="1:152" x14ac:dyDescent="0.2">
      <c r="A44" s="110" t="s">
        <v>5972</v>
      </c>
      <c r="B44" s="111"/>
      <c r="C44" s="111">
        <v>0</v>
      </c>
      <c r="D44" s="111">
        <v>1</v>
      </c>
      <c r="E44" s="111" t="s">
        <v>6175</v>
      </c>
      <c r="F44" s="111" t="s">
        <v>6176</v>
      </c>
      <c r="G44" s="111"/>
      <c r="H44" s="111" t="s">
        <v>6177</v>
      </c>
      <c r="I44" s="111">
        <v>2</v>
      </c>
      <c r="J44" s="111" t="s">
        <v>6178</v>
      </c>
      <c r="K44" s="111" t="s">
        <v>448</v>
      </c>
      <c r="L44" s="111" t="s">
        <v>447</v>
      </c>
      <c r="M44" s="111" t="s">
        <v>447</v>
      </c>
      <c r="N44" s="111">
        <v>1</v>
      </c>
      <c r="O44" s="111">
        <v>160</v>
      </c>
      <c r="P44" s="111">
        <v>5</v>
      </c>
      <c r="Q44" s="111" t="s">
        <v>153</v>
      </c>
      <c r="R44" s="111" t="s">
        <v>6179</v>
      </c>
      <c r="S44" s="111" t="s">
        <v>6180</v>
      </c>
      <c r="T44" s="111" t="s">
        <v>6181</v>
      </c>
      <c r="U44" s="111" t="s">
        <v>6182</v>
      </c>
      <c r="V44" s="111" t="s">
        <v>6183</v>
      </c>
      <c r="W44" s="111" t="s">
        <v>153</v>
      </c>
      <c r="X44" s="111" t="s">
        <v>6184</v>
      </c>
      <c r="Y44" s="111" t="s">
        <v>1299</v>
      </c>
      <c r="Z44" s="110"/>
      <c r="AA44" s="110" t="s">
        <v>452</v>
      </c>
      <c r="AB44" s="110"/>
      <c r="AC44" s="110"/>
      <c r="AD44" s="110"/>
      <c r="AE44" s="110"/>
      <c r="AF44" s="110"/>
      <c r="AG44" s="110"/>
      <c r="AH44" s="110"/>
      <c r="AI44" s="110"/>
      <c r="AJ44" s="110"/>
      <c r="AK44" s="110"/>
      <c r="AL44" s="110"/>
      <c r="AM44" s="110"/>
      <c r="AN44" s="110"/>
      <c r="AO44" s="110"/>
      <c r="AP44" s="110"/>
      <c r="AQ44" s="110"/>
      <c r="AR44" s="110"/>
      <c r="AS44" s="110"/>
      <c r="AT44" s="110" t="s">
        <v>153</v>
      </c>
      <c r="AU44" s="110"/>
      <c r="AV44" s="110"/>
      <c r="AW44" s="111"/>
      <c r="AX44" s="111"/>
      <c r="AY44" s="110"/>
      <c r="AZ44" s="111"/>
      <c r="BA44" s="111">
        <v>1958</v>
      </c>
      <c r="BB44" s="111"/>
      <c r="BC44" s="111"/>
      <c r="BD44" s="111"/>
      <c r="BE44" s="111"/>
      <c r="BF44" s="111"/>
      <c r="BG44" s="111"/>
      <c r="BH44" s="111" t="s">
        <v>547</v>
      </c>
      <c r="BI44" s="111"/>
      <c r="BJ44" s="111"/>
      <c r="BK44" s="111"/>
      <c r="BL44" s="111"/>
      <c r="BM44" s="111"/>
      <c r="BN44" s="111"/>
      <c r="BO44" s="111"/>
      <c r="BP44" s="111"/>
      <c r="BQ44" s="111" t="s">
        <v>462</v>
      </c>
      <c r="BR44" s="111"/>
      <c r="BS44" s="111"/>
      <c r="BT44" s="111">
        <v>2017</v>
      </c>
      <c r="BU44" s="111" t="s">
        <v>448</v>
      </c>
      <c r="BV44" s="111" t="s">
        <v>464</v>
      </c>
      <c r="BW44" s="111" t="s">
        <v>464</v>
      </c>
      <c r="BX44" s="111" t="s">
        <v>464</v>
      </c>
      <c r="BY44" s="111" t="s">
        <v>464</v>
      </c>
      <c r="BZ44" s="111" t="s">
        <v>465</v>
      </c>
      <c r="CA44" s="111">
        <v>0</v>
      </c>
      <c r="CB44" s="111">
        <v>0</v>
      </c>
      <c r="CC44" s="111">
        <v>0</v>
      </c>
      <c r="CD44" s="111">
        <v>0</v>
      </c>
      <c r="CE44" s="111">
        <v>0</v>
      </c>
      <c r="CF44" s="111">
        <v>0</v>
      </c>
      <c r="CG44" s="111">
        <v>0</v>
      </c>
      <c r="CH44" s="111">
        <v>0</v>
      </c>
      <c r="CI44" s="111">
        <v>0</v>
      </c>
      <c r="CJ44" s="111">
        <v>0</v>
      </c>
      <c r="CK44" s="111">
        <v>0</v>
      </c>
      <c r="CL44" s="111">
        <v>0</v>
      </c>
      <c r="CM44" s="111">
        <v>0</v>
      </c>
      <c r="CN44" s="111" t="s">
        <v>153</v>
      </c>
      <c r="CO44" s="111" t="s">
        <v>153</v>
      </c>
      <c r="CP44" s="110"/>
      <c r="CQ44" s="111">
        <v>0</v>
      </c>
      <c r="CR44" s="111" t="s">
        <v>465</v>
      </c>
      <c r="CS44" s="111">
        <v>0</v>
      </c>
      <c r="CT44" s="111">
        <v>0</v>
      </c>
      <c r="CU44" s="111">
        <v>0</v>
      </c>
      <c r="CV44" s="111">
        <v>0</v>
      </c>
      <c r="CW44" s="111">
        <v>0</v>
      </c>
      <c r="CX44" s="111">
        <v>0</v>
      </c>
      <c r="CY44" s="111">
        <v>0</v>
      </c>
      <c r="CZ44" s="111">
        <v>0</v>
      </c>
      <c r="DA44" s="111">
        <v>0</v>
      </c>
      <c r="DB44" s="111">
        <v>0</v>
      </c>
      <c r="DC44" s="111">
        <v>0</v>
      </c>
      <c r="DD44" s="111">
        <v>0</v>
      </c>
      <c r="DE44" s="111">
        <v>0</v>
      </c>
      <c r="DF44" s="111" t="s">
        <v>153</v>
      </c>
      <c r="DG44" s="110"/>
      <c r="DH44" s="110"/>
      <c r="DI44" s="111">
        <v>0</v>
      </c>
      <c r="DJ44" s="111">
        <v>0</v>
      </c>
      <c r="DK44" s="111">
        <v>0</v>
      </c>
      <c r="DL44" s="111">
        <v>0</v>
      </c>
      <c r="DM44" s="111"/>
      <c r="DN44" s="111"/>
      <c r="DO44" s="111"/>
      <c r="DP44" s="111"/>
      <c r="DQ44" s="111"/>
      <c r="DR44" s="111"/>
      <c r="DS44" s="111"/>
      <c r="DT44" s="111"/>
      <c r="DU44" s="111"/>
      <c r="DV44" s="111"/>
      <c r="DW44" s="111"/>
      <c r="DX44" s="111"/>
      <c r="DY44" s="56"/>
      <c r="DZ44" s="59">
        <v>1958</v>
      </c>
      <c r="EA44" s="59">
        <v>0</v>
      </c>
      <c r="EB44" s="59">
        <v>0</v>
      </c>
      <c r="EC44" s="59">
        <v>0</v>
      </c>
      <c r="ED44" s="59">
        <v>0</v>
      </c>
      <c r="EE44" s="59">
        <v>0</v>
      </c>
      <c r="EF44" s="59">
        <v>0</v>
      </c>
      <c r="EG44" s="59">
        <v>0</v>
      </c>
      <c r="EH44" s="59">
        <v>0</v>
      </c>
      <c r="EI44" s="59">
        <v>0</v>
      </c>
      <c r="EJ44" s="59">
        <v>0</v>
      </c>
      <c r="EK44" s="59">
        <v>0</v>
      </c>
      <c r="EL44" s="59">
        <v>0</v>
      </c>
      <c r="EM44" s="59">
        <v>0</v>
      </c>
      <c r="EN44" s="59">
        <v>0</v>
      </c>
      <c r="EO44" s="59">
        <v>0</v>
      </c>
      <c r="EP44" s="59">
        <v>0</v>
      </c>
      <c r="EQ44" s="59">
        <v>1</v>
      </c>
      <c r="ER44" s="59">
        <v>0</v>
      </c>
      <c r="ES44" s="59">
        <v>0</v>
      </c>
      <c r="ET44" s="59">
        <v>0</v>
      </c>
      <c r="EU44" s="56"/>
      <c r="EV44" s="169" t="b">
        <f t="shared" si="0"/>
        <v>1</v>
      </c>
    </row>
    <row r="45" spans="1:152" x14ac:dyDescent="0.2">
      <c r="A45" s="110" t="s">
        <v>5972</v>
      </c>
      <c r="B45" s="111"/>
      <c r="C45" s="111">
        <v>1</v>
      </c>
      <c r="D45" s="111">
        <v>0</v>
      </c>
      <c r="E45" s="111" t="s">
        <v>6175</v>
      </c>
      <c r="F45" s="111" t="s">
        <v>6176</v>
      </c>
      <c r="G45" s="111"/>
      <c r="H45" s="111" t="s">
        <v>6177</v>
      </c>
      <c r="I45" s="111">
        <v>2</v>
      </c>
      <c r="J45" s="111" t="s">
        <v>6178</v>
      </c>
      <c r="K45" s="111" t="s">
        <v>448</v>
      </c>
      <c r="L45" s="111" t="s">
        <v>447</v>
      </c>
      <c r="M45" s="111" t="s">
        <v>447</v>
      </c>
      <c r="N45" s="111">
        <v>1</v>
      </c>
      <c r="O45" s="111">
        <v>160</v>
      </c>
      <c r="P45" s="111">
        <v>5</v>
      </c>
      <c r="Q45" s="111" t="s">
        <v>153</v>
      </c>
      <c r="R45" s="111" t="s">
        <v>153</v>
      </c>
      <c r="S45" s="111" t="s">
        <v>153</v>
      </c>
      <c r="T45" s="111" t="s">
        <v>6181</v>
      </c>
      <c r="U45" s="111" t="s">
        <v>153</v>
      </c>
      <c r="V45" s="111" t="s">
        <v>153</v>
      </c>
      <c r="W45" s="111" t="s">
        <v>153</v>
      </c>
      <c r="X45" s="111" t="s">
        <v>153</v>
      </c>
      <c r="Y45" s="111" t="s">
        <v>153</v>
      </c>
      <c r="Z45" s="110"/>
      <c r="AA45" s="110" t="s">
        <v>452</v>
      </c>
      <c r="AB45" s="110"/>
      <c r="AC45" s="110"/>
      <c r="AD45" s="110"/>
      <c r="AE45" s="110"/>
      <c r="AF45" s="110"/>
      <c r="AG45" s="110"/>
      <c r="AH45" s="110"/>
      <c r="AI45" s="110"/>
      <c r="AJ45" s="110"/>
      <c r="AK45" s="110"/>
      <c r="AL45" s="110"/>
      <c r="AM45" s="110"/>
      <c r="AN45" s="110"/>
      <c r="AO45" s="110"/>
      <c r="AP45" s="110"/>
      <c r="AQ45" s="110"/>
      <c r="AR45" s="110"/>
      <c r="AS45" s="110"/>
      <c r="AT45" s="110" t="s">
        <v>153</v>
      </c>
      <c r="AU45" s="110"/>
      <c r="AV45" s="110"/>
      <c r="AW45" s="111"/>
      <c r="AX45" s="111"/>
      <c r="AY45" s="110"/>
      <c r="AZ45" s="111"/>
      <c r="BA45" s="111">
        <v>1958</v>
      </c>
      <c r="BB45" s="111"/>
      <c r="BC45" s="111"/>
      <c r="BD45" s="111"/>
      <c r="BE45" s="111"/>
      <c r="BF45" s="111"/>
      <c r="BG45" s="111"/>
      <c r="BH45" s="111" t="s">
        <v>547</v>
      </c>
      <c r="BI45" s="111"/>
      <c r="BJ45" s="111"/>
      <c r="BK45" s="111"/>
      <c r="BL45" s="111"/>
      <c r="BM45" s="111"/>
      <c r="BN45" s="111"/>
      <c r="BO45" s="111"/>
      <c r="BP45" s="111"/>
      <c r="BQ45" s="111"/>
      <c r="BR45" s="111"/>
      <c r="BS45" s="111"/>
      <c r="BT45" s="111">
        <v>2017</v>
      </c>
      <c r="BU45" s="111" t="s">
        <v>448</v>
      </c>
      <c r="BV45" s="111" t="s">
        <v>464</v>
      </c>
      <c r="BW45" s="111" t="s">
        <v>464</v>
      </c>
      <c r="BX45" s="111" t="s">
        <v>464</v>
      </c>
      <c r="BY45" s="111" t="s">
        <v>464</v>
      </c>
      <c r="BZ45" s="111" t="s">
        <v>465</v>
      </c>
      <c r="CA45" s="111">
        <v>0</v>
      </c>
      <c r="CB45" s="111">
        <v>0</v>
      </c>
      <c r="CC45" s="111">
        <v>0</v>
      </c>
      <c r="CD45" s="111">
        <v>0</v>
      </c>
      <c r="CE45" s="111">
        <v>0</v>
      </c>
      <c r="CF45" s="111">
        <v>0</v>
      </c>
      <c r="CG45" s="111">
        <v>0</v>
      </c>
      <c r="CH45" s="111">
        <v>0</v>
      </c>
      <c r="CI45" s="111">
        <v>0</v>
      </c>
      <c r="CJ45" s="111">
        <v>0</v>
      </c>
      <c r="CK45" s="111">
        <v>0</v>
      </c>
      <c r="CL45" s="111">
        <v>0</v>
      </c>
      <c r="CM45" s="111">
        <v>0</v>
      </c>
      <c r="CN45" s="111" t="s">
        <v>153</v>
      </c>
      <c r="CO45" s="111" t="s">
        <v>153</v>
      </c>
      <c r="CP45" s="110"/>
      <c r="CQ45" s="111">
        <v>0</v>
      </c>
      <c r="CR45" s="111" t="s">
        <v>465</v>
      </c>
      <c r="CS45" s="111">
        <v>0</v>
      </c>
      <c r="CT45" s="111">
        <v>0</v>
      </c>
      <c r="CU45" s="111">
        <v>0</v>
      </c>
      <c r="CV45" s="111">
        <v>0</v>
      </c>
      <c r="CW45" s="111">
        <v>0</v>
      </c>
      <c r="CX45" s="111">
        <v>0</v>
      </c>
      <c r="CY45" s="111">
        <v>0</v>
      </c>
      <c r="CZ45" s="111">
        <v>0</v>
      </c>
      <c r="DA45" s="111">
        <v>0</v>
      </c>
      <c r="DB45" s="111">
        <v>0</v>
      </c>
      <c r="DC45" s="111">
        <v>0</v>
      </c>
      <c r="DD45" s="111">
        <v>0</v>
      </c>
      <c r="DE45" s="111">
        <v>0</v>
      </c>
      <c r="DF45" s="111" t="s">
        <v>153</v>
      </c>
      <c r="DG45" s="110"/>
      <c r="DH45" s="110"/>
      <c r="DI45" s="111">
        <v>0</v>
      </c>
      <c r="DJ45" s="111">
        <v>0</v>
      </c>
      <c r="DK45" s="111">
        <v>0</v>
      </c>
      <c r="DL45" s="111">
        <v>0</v>
      </c>
      <c r="DM45" s="111"/>
      <c r="DN45" s="111"/>
      <c r="DO45" s="111"/>
      <c r="DP45" s="111"/>
      <c r="DQ45" s="111"/>
      <c r="DR45" s="111"/>
      <c r="DS45" s="111"/>
      <c r="DT45" s="111"/>
      <c r="DU45" s="111"/>
      <c r="DV45" s="111"/>
      <c r="DW45" s="111"/>
      <c r="DX45" s="111"/>
      <c r="DY45" s="56"/>
      <c r="DZ45" s="59">
        <v>1958</v>
      </c>
      <c r="EA45" s="59">
        <v>0</v>
      </c>
      <c r="EB45" s="59">
        <v>0</v>
      </c>
      <c r="EC45" s="59">
        <v>0</v>
      </c>
      <c r="ED45" s="59">
        <v>0</v>
      </c>
      <c r="EE45" s="56"/>
      <c r="EF45" s="56"/>
      <c r="EG45" s="56"/>
      <c r="EH45" s="56"/>
      <c r="EI45" s="56"/>
      <c r="EJ45" s="56"/>
      <c r="EK45" s="56"/>
      <c r="EL45" s="56"/>
      <c r="EM45" s="56"/>
      <c r="EN45" s="56"/>
      <c r="EO45" s="56"/>
      <c r="EP45" s="56"/>
      <c r="EQ45" s="56"/>
      <c r="ER45" s="56"/>
      <c r="ES45" s="56"/>
      <c r="ET45" s="56"/>
      <c r="EU45" s="56"/>
      <c r="EV45" s="169" t="b">
        <f t="shared" si="0"/>
        <v>1</v>
      </c>
    </row>
    <row r="46" spans="1:152" x14ac:dyDescent="0.2">
      <c r="A46" s="110" t="s">
        <v>5972</v>
      </c>
      <c r="B46" s="111"/>
      <c r="C46" s="111">
        <v>0</v>
      </c>
      <c r="D46" s="111">
        <v>1</v>
      </c>
      <c r="E46" s="111" t="s">
        <v>6185</v>
      </c>
      <c r="F46" s="111" t="s">
        <v>806</v>
      </c>
      <c r="G46" s="111"/>
      <c r="H46" s="111" t="s">
        <v>6186</v>
      </c>
      <c r="I46" s="111">
        <v>2</v>
      </c>
      <c r="J46" s="111" t="s">
        <v>6187</v>
      </c>
      <c r="K46" s="111" t="s">
        <v>6017</v>
      </c>
      <c r="L46" s="111" t="s">
        <v>447</v>
      </c>
      <c r="M46" s="111" t="s">
        <v>447</v>
      </c>
      <c r="N46" s="111">
        <v>1</v>
      </c>
      <c r="O46" s="111">
        <v>101</v>
      </c>
      <c r="P46" s="111">
        <v>95</v>
      </c>
      <c r="Q46" s="111" t="s">
        <v>153</v>
      </c>
      <c r="R46" s="111" t="s">
        <v>6188</v>
      </c>
      <c r="S46" s="111" t="s">
        <v>6189</v>
      </c>
      <c r="T46" s="111" t="s">
        <v>6190</v>
      </c>
      <c r="U46" s="111" t="s">
        <v>6191</v>
      </c>
      <c r="V46" s="111" t="s">
        <v>6192</v>
      </c>
      <c r="W46" s="111" t="s">
        <v>153</v>
      </c>
      <c r="X46" s="111" t="s">
        <v>6193</v>
      </c>
      <c r="Y46" s="111" t="s">
        <v>546</v>
      </c>
      <c r="Z46" s="110"/>
      <c r="AA46" s="110" t="s">
        <v>452</v>
      </c>
      <c r="AB46" s="110"/>
      <c r="AC46" s="110"/>
      <c r="AD46" s="110"/>
      <c r="AE46" s="110"/>
      <c r="AF46" s="110"/>
      <c r="AG46" s="110"/>
      <c r="AH46" s="110"/>
      <c r="AI46" s="110"/>
      <c r="AJ46" s="110"/>
      <c r="AK46" s="110"/>
      <c r="AL46" s="110"/>
      <c r="AM46" s="110"/>
      <c r="AN46" s="110"/>
      <c r="AO46" s="110"/>
      <c r="AP46" s="110"/>
      <c r="AQ46" s="110"/>
      <c r="AR46" s="110"/>
      <c r="AS46" s="110"/>
      <c r="AT46" s="110" t="s">
        <v>153</v>
      </c>
      <c r="AU46" s="110"/>
      <c r="AV46" s="110"/>
      <c r="AW46" s="111"/>
      <c r="AX46" s="111"/>
      <c r="AY46" s="110"/>
      <c r="AZ46" s="111"/>
      <c r="BA46" s="111">
        <v>2044</v>
      </c>
      <c r="BB46" s="111"/>
      <c r="BC46" s="111"/>
      <c r="BD46" s="111"/>
      <c r="BE46" s="111"/>
      <c r="BF46" s="111"/>
      <c r="BG46" s="111"/>
      <c r="BH46" s="111" t="s">
        <v>815</v>
      </c>
      <c r="BI46" s="111"/>
      <c r="BJ46" s="111"/>
      <c r="BK46" s="111"/>
      <c r="BL46" s="111"/>
      <c r="BM46" s="111"/>
      <c r="BN46" s="111"/>
      <c r="BO46" s="111"/>
      <c r="BP46" s="111"/>
      <c r="BQ46" s="111" t="s">
        <v>462</v>
      </c>
      <c r="BR46" s="111"/>
      <c r="BS46" s="111"/>
      <c r="BT46" s="111">
        <v>2017</v>
      </c>
      <c r="BU46" s="111" t="s">
        <v>6017</v>
      </c>
      <c r="BV46" s="111" t="s">
        <v>501</v>
      </c>
      <c r="BW46" s="111" t="s">
        <v>464</v>
      </c>
      <c r="BX46" s="111" t="s">
        <v>464</v>
      </c>
      <c r="BY46" s="111" t="s">
        <v>464</v>
      </c>
      <c r="BZ46" s="111" t="s">
        <v>465</v>
      </c>
      <c r="CA46" s="111">
        <v>12</v>
      </c>
      <c r="CB46" s="111">
        <v>0</v>
      </c>
      <c r="CC46" s="111">
        <v>3</v>
      </c>
      <c r="CD46" s="111">
        <v>9</v>
      </c>
      <c r="CE46" s="111">
        <v>0</v>
      </c>
      <c r="CF46" s="111">
        <v>0</v>
      </c>
      <c r="CG46" s="111">
        <v>0</v>
      </c>
      <c r="CH46" s="111">
        <v>0</v>
      </c>
      <c r="CI46" s="111">
        <v>0</v>
      </c>
      <c r="CJ46" s="111">
        <v>0</v>
      </c>
      <c r="CK46" s="111">
        <v>0</v>
      </c>
      <c r="CL46" s="111">
        <v>12</v>
      </c>
      <c r="CM46" s="111">
        <v>0</v>
      </c>
      <c r="CN46" s="111" t="s">
        <v>153</v>
      </c>
      <c r="CO46" s="111" t="s">
        <v>153</v>
      </c>
      <c r="CP46" s="110"/>
      <c r="CQ46" s="111">
        <v>2</v>
      </c>
      <c r="CR46" s="111" t="s">
        <v>465</v>
      </c>
      <c r="CS46" s="111">
        <v>2</v>
      </c>
      <c r="CT46" s="111">
        <v>0</v>
      </c>
      <c r="CU46" s="111">
        <v>0</v>
      </c>
      <c r="CV46" s="111">
        <v>2</v>
      </c>
      <c r="CW46" s="111">
        <v>0</v>
      </c>
      <c r="CX46" s="111">
        <v>0</v>
      </c>
      <c r="CY46" s="111">
        <v>0</v>
      </c>
      <c r="CZ46" s="111">
        <v>0</v>
      </c>
      <c r="DA46" s="111">
        <v>0</v>
      </c>
      <c r="DB46" s="111">
        <v>0</v>
      </c>
      <c r="DC46" s="111">
        <v>0</v>
      </c>
      <c r="DD46" s="111">
        <v>2</v>
      </c>
      <c r="DE46" s="111">
        <v>0</v>
      </c>
      <c r="DF46" s="111" t="s">
        <v>153</v>
      </c>
      <c r="DG46" s="110"/>
      <c r="DH46" s="110"/>
      <c r="DI46" s="111">
        <v>0</v>
      </c>
      <c r="DJ46" s="111">
        <v>11</v>
      </c>
      <c r="DK46" s="111">
        <v>0</v>
      </c>
      <c r="DL46" s="111">
        <v>0</v>
      </c>
      <c r="DM46" s="111"/>
      <c r="DN46" s="111"/>
      <c r="DO46" s="111"/>
      <c r="DP46" s="111"/>
      <c r="DQ46" s="111"/>
      <c r="DR46" s="111"/>
      <c r="DS46" s="111"/>
      <c r="DT46" s="111"/>
      <c r="DU46" s="111"/>
      <c r="DV46" s="111"/>
      <c r="DW46" s="111"/>
      <c r="DX46" s="111"/>
      <c r="DY46" s="56"/>
      <c r="DZ46" s="59">
        <v>2044</v>
      </c>
      <c r="EA46" s="59">
        <v>0</v>
      </c>
      <c r="EB46" s="59">
        <v>0</v>
      </c>
      <c r="EC46" s="59">
        <v>0</v>
      </c>
      <c r="ED46" s="59">
        <v>0</v>
      </c>
      <c r="EE46" s="59">
        <v>9</v>
      </c>
      <c r="EF46" s="59">
        <v>9</v>
      </c>
      <c r="EG46" s="59">
        <v>0</v>
      </c>
      <c r="EH46" s="59">
        <v>0</v>
      </c>
      <c r="EI46" s="59">
        <v>0</v>
      </c>
      <c r="EJ46" s="59">
        <v>2</v>
      </c>
      <c r="EK46" s="59">
        <v>2</v>
      </c>
      <c r="EL46" s="59">
        <v>0</v>
      </c>
      <c r="EM46" s="59">
        <v>0</v>
      </c>
      <c r="EN46" s="59">
        <v>0</v>
      </c>
      <c r="EO46" s="59">
        <v>0</v>
      </c>
      <c r="EP46" s="59">
        <v>0</v>
      </c>
      <c r="EQ46" s="59">
        <v>0</v>
      </c>
      <c r="ER46" s="59">
        <v>0</v>
      </c>
      <c r="ES46" s="59">
        <v>0</v>
      </c>
      <c r="ET46" s="59">
        <v>0</v>
      </c>
      <c r="EU46" s="56"/>
      <c r="EV46" s="169" t="b">
        <f t="shared" si="0"/>
        <v>1</v>
      </c>
    </row>
    <row r="47" spans="1:152" x14ac:dyDescent="0.2">
      <c r="A47" s="110" t="s">
        <v>5972</v>
      </c>
      <c r="B47" s="111"/>
      <c r="C47" s="111">
        <v>1</v>
      </c>
      <c r="D47" s="111">
        <v>0</v>
      </c>
      <c r="E47" s="111" t="s">
        <v>6185</v>
      </c>
      <c r="F47" s="111" t="s">
        <v>806</v>
      </c>
      <c r="G47" s="111"/>
      <c r="H47" s="111" t="s">
        <v>6186</v>
      </c>
      <c r="I47" s="111">
        <v>2</v>
      </c>
      <c r="J47" s="111" t="s">
        <v>6187</v>
      </c>
      <c r="K47" s="111" t="s">
        <v>6017</v>
      </c>
      <c r="L47" s="111" t="s">
        <v>447</v>
      </c>
      <c r="M47" s="111" t="s">
        <v>447</v>
      </c>
      <c r="N47" s="111">
        <v>1</v>
      </c>
      <c r="O47" s="111">
        <v>101</v>
      </c>
      <c r="P47" s="111">
        <v>95</v>
      </c>
      <c r="Q47" s="111" t="s">
        <v>153</v>
      </c>
      <c r="R47" s="111" t="s">
        <v>153</v>
      </c>
      <c r="S47" s="111" t="s">
        <v>153</v>
      </c>
      <c r="T47" s="111" t="s">
        <v>6190</v>
      </c>
      <c r="U47" s="111" t="s">
        <v>153</v>
      </c>
      <c r="V47" s="111" t="s">
        <v>153</v>
      </c>
      <c r="W47" s="111" t="s">
        <v>153</v>
      </c>
      <c r="X47" s="111" t="s">
        <v>153</v>
      </c>
      <c r="Y47" s="111" t="s">
        <v>153</v>
      </c>
      <c r="Z47" s="110"/>
      <c r="AA47" s="110" t="s">
        <v>452</v>
      </c>
      <c r="AB47" s="110"/>
      <c r="AC47" s="110"/>
      <c r="AD47" s="110"/>
      <c r="AE47" s="110"/>
      <c r="AF47" s="110"/>
      <c r="AG47" s="110"/>
      <c r="AH47" s="110"/>
      <c r="AI47" s="110"/>
      <c r="AJ47" s="110"/>
      <c r="AK47" s="110"/>
      <c r="AL47" s="110"/>
      <c r="AM47" s="110"/>
      <c r="AN47" s="110"/>
      <c r="AO47" s="110"/>
      <c r="AP47" s="110"/>
      <c r="AQ47" s="110"/>
      <c r="AR47" s="110"/>
      <c r="AS47" s="110"/>
      <c r="AT47" s="110" t="s">
        <v>153</v>
      </c>
      <c r="AU47" s="110"/>
      <c r="AV47" s="110"/>
      <c r="AW47" s="111"/>
      <c r="AX47" s="111"/>
      <c r="AY47" s="110"/>
      <c r="AZ47" s="111"/>
      <c r="BA47" s="111">
        <v>2044</v>
      </c>
      <c r="BB47" s="111"/>
      <c r="BC47" s="111"/>
      <c r="BD47" s="111"/>
      <c r="BE47" s="111"/>
      <c r="BF47" s="111"/>
      <c r="BG47" s="111"/>
      <c r="BH47" s="111" t="s">
        <v>815</v>
      </c>
      <c r="BI47" s="111"/>
      <c r="BJ47" s="111"/>
      <c r="BK47" s="111"/>
      <c r="BL47" s="111"/>
      <c r="BM47" s="111"/>
      <c r="BN47" s="111"/>
      <c r="BO47" s="111"/>
      <c r="BP47" s="111"/>
      <c r="BQ47" s="111"/>
      <c r="BR47" s="111"/>
      <c r="BS47" s="111"/>
      <c r="BT47" s="111">
        <v>2017</v>
      </c>
      <c r="BU47" s="111" t="s">
        <v>6017</v>
      </c>
      <c r="BV47" s="111" t="s">
        <v>501</v>
      </c>
      <c r="BW47" s="111" t="s">
        <v>464</v>
      </c>
      <c r="BX47" s="111" t="s">
        <v>464</v>
      </c>
      <c r="BY47" s="111" t="s">
        <v>464</v>
      </c>
      <c r="BZ47" s="111" t="s">
        <v>465</v>
      </c>
      <c r="CA47" s="111">
        <v>12</v>
      </c>
      <c r="CB47" s="111">
        <v>0</v>
      </c>
      <c r="CC47" s="111">
        <v>3</v>
      </c>
      <c r="CD47" s="111">
        <v>9</v>
      </c>
      <c r="CE47" s="111">
        <v>0</v>
      </c>
      <c r="CF47" s="111">
        <v>0</v>
      </c>
      <c r="CG47" s="111">
        <v>0</v>
      </c>
      <c r="CH47" s="111">
        <v>0</v>
      </c>
      <c r="CI47" s="111">
        <v>0</v>
      </c>
      <c r="CJ47" s="111">
        <v>0</v>
      </c>
      <c r="CK47" s="111">
        <v>0</v>
      </c>
      <c r="CL47" s="111">
        <v>12</v>
      </c>
      <c r="CM47" s="111">
        <v>0</v>
      </c>
      <c r="CN47" s="111" t="s">
        <v>153</v>
      </c>
      <c r="CO47" s="111" t="s">
        <v>153</v>
      </c>
      <c r="CP47" s="110"/>
      <c r="CQ47" s="111">
        <v>2</v>
      </c>
      <c r="CR47" s="111" t="s">
        <v>465</v>
      </c>
      <c r="CS47" s="111">
        <v>2</v>
      </c>
      <c r="CT47" s="111">
        <v>0</v>
      </c>
      <c r="CU47" s="111">
        <v>0</v>
      </c>
      <c r="CV47" s="111">
        <v>2</v>
      </c>
      <c r="CW47" s="111">
        <v>0</v>
      </c>
      <c r="CX47" s="111">
        <v>0</v>
      </c>
      <c r="CY47" s="111">
        <v>0</v>
      </c>
      <c r="CZ47" s="111">
        <v>0</v>
      </c>
      <c r="DA47" s="111">
        <v>0</v>
      </c>
      <c r="DB47" s="111">
        <v>0</v>
      </c>
      <c r="DC47" s="111">
        <v>0</v>
      </c>
      <c r="DD47" s="111">
        <v>2</v>
      </c>
      <c r="DE47" s="111">
        <v>0</v>
      </c>
      <c r="DF47" s="111" t="s">
        <v>153</v>
      </c>
      <c r="DG47" s="110"/>
      <c r="DH47" s="110"/>
      <c r="DI47" s="111">
        <v>0</v>
      </c>
      <c r="DJ47" s="111">
        <v>11</v>
      </c>
      <c r="DK47" s="111">
        <v>0</v>
      </c>
      <c r="DL47" s="111">
        <v>0</v>
      </c>
      <c r="DM47" s="111"/>
      <c r="DN47" s="111"/>
      <c r="DO47" s="111"/>
      <c r="DP47" s="111"/>
      <c r="DQ47" s="111"/>
      <c r="DR47" s="111"/>
      <c r="DS47" s="111"/>
      <c r="DT47" s="111"/>
      <c r="DU47" s="111"/>
      <c r="DV47" s="111"/>
      <c r="DW47" s="111"/>
      <c r="DX47" s="111"/>
      <c r="DY47" s="56"/>
      <c r="DZ47" s="59">
        <v>2044</v>
      </c>
      <c r="EA47" s="59">
        <v>0</v>
      </c>
      <c r="EB47" s="59">
        <v>0</v>
      </c>
      <c r="EC47" s="59">
        <v>0</v>
      </c>
      <c r="ED47" s="59">
        <v>0</v>
      </c>
      <c r="EE47" s="56"/>
      <c r="EF47" s="56"/>
      <c r="EG47" s="56"/>
      <c r="EH47" s="56"/>
      <c r="EI47" s="56"/>
      <c r="EJ47" s="56"/>
      <c r="EK47" s="56"/>
      <c r="EL47" s="56"/>
      <c r="EM47" s="56"/>
      <c r="EN47" s="56"/>
      <c r="EO47" s="56"/>
      <c r="EP47" s="56"/>
      <c r="EQ47" s="56"/>
      <c r="ER47" s="56"/>
      <c r="ES47" s="56"/>
      <c r="ET47" s="56"/>
      <c r="EU47" s="56"/>
      <c r="EV47" s="169" t="b">
        <f t="shared" si="0"/>
        <v>1</v>
      </c>
    </row>
    <row r="48" spans="1:152" x14ac:dyDescent="0.2">
      <c r="A48" s="110" t="s">
        <v>5972</v>
      </c>
      <c r="B48" s="111"/>
      <c r="C48" s="111">
        <v>0</v>
      </c>
      <c r="D48" s="111">
        <v>1</v>
      </c>
      <c r="E48" s="111" t="s">
        <v>6194</v>
      </c>
      <c r="F48" s="111" t="s">
        <v>3635</v>
      </c>
      <c r="G48" s="111"/>
      <c r="H48" s="111" t="s">
        <v>6195</v>
      </c>
      <c r="I48" s="111">
        <v>2</v>
      </c>
      <c r="J48" s="111" t="s">
        <v>6196</v>
      </c>
      <c r="K48" s="111" t="s">
        <v>5989</v>
      </c>
      <c r="L48" s="111" t="s">
        <v>447</v>
      </c>
      <c r="M48" s="111" t="s">
        <v>447</v>
      </c>
      <c r="N48" s="111">
        <v>1</v>
      </c>
      <c r="O48" s="111">
        <v>10</v>
      </c>
      <c r="P48" s="111">
        <v>3</v>
      </c>
      <c r="Q48" s="111" t="s">
        <v>153</v>
      </c>
      <c r="R48" s="111" t="s">
        <v>153</v>
      </c>
      <c r="S48" s="111" t="s">
        <v>6197</v>
      </c>
      <c r="T48" s="111" t="s">
        <v>6198</v>
      </c>
      <c r="U48" s="111" t="s">
        <v>6199</v>
      </c>
      <c r="V48" s="111" t="s">
        <v>6200</v>
      </c>
      <c r="W48" s="111" t="s">
        <v>153</v>
      </c>
      <c r="X48" s="111" t="s">
        <v>6201</v>
      </c>
      <c r="Y48" s="111" t="s">
        <v>5071</v>
      </c>
      <c r="Z48" s="110"/>
      <c r="AA48" s="110" t="s">
        <v>452</v>
      </c>
      <c r="AB48" s="110"/>
      <c r="AC48" s="110"/>
      <c r="AD48" s="110"/>
      <c r="AE48" s="110"/>
      <c r="AF48" s="110"/>
      <c r="AG48" s="110"/>
      <c r="AH48" s="110"/>
      <c r="AI48" s="110"/>
      <c r="AJ48" s="110"/>
      <c r="AK48" s="110"/>
      <c r="AL48" s="110"/>
      <c r="AM48" s="110"/>
      <c r="AN48" s="110"/>
      <c r="AO48" s="110"/>
      <c r="AP48" s="110"/>
      <c r="AQ48" s="110"/>
      <c r="AR48" s="110"/>
      <c r="AS48" s="110"/>
      <c r="AT48" s="110" t="s">
        <v>153</v>
      </c>
      <c r="AU48" s="110"/>
      <c r="AV48" s="110"/>
      <c r="AW48" s="111"/>
      <c r="AX48" s="111"/>
      <c r="AY48" s="110"/>
      <c r="AZ48" s="111"/>
      <c r="BA48" s="111">
        <v>2107</v>
      </c>
      <c r="BB48" s="111"/>
      <c r="BC48" s="111"/>
      <c r="BD48" s="111"/>
      <c r="BE48" s="111"/>
      <c r="BF48" s="111"/>
      <c r="BG48" s="111"/>
      <c r="BH48" s="111" t="s">
        <v>815</v>
      </c>
      <c r="BI48" s="111"/>
      <c r="BJ48" s="111"/>
      <c r="BK48" s="111"/>
      <c r="BL48" s="111"/>
      <c r="BM48" s="111"/>
      <c r="BN48" s="111"/>
      <c r="BO48" s="111"/>
      <c r="BP48" s="111"/>
      <c r="BQ48" s="111" t="s">
        <v>462</v>
      </c>
      <c r="BR48" s="111"/>
      <c r="BS48" s="111"/>
      <c r="BT48" s="111">
        <v>2017</v>
      </c>
      <c r="BU48" s="111" t="s">
        <v>5989</v>
      </c>
      <c r="BV48" s="111" t="s">
        <v>463</v>
      </c>
      <c r="BW48" s="111" t="s">
        <v>464</v>
      </c>
      <c r="BX48" s="111" t="s">
        <v>464</v>
      </c>
      <c r="BY48" s="111" t="s">
        <v>464</v>
      </c>
      <c r="BZ48" s="111" t="s">
        <v>465</v>
      </c>
      <c r="CA48" s="111">
        <v>0</v>
      </c>
      <c r="CB48" s="111">
        <v>0</v>
      </c>
      <c r="CC48" s="111">
        <v>0</v>
      </c>
      <c r="CD48" s="111">
        <v>0</v>
      </c>
      <c r="CE48" s="111">
        <v>0</v>
      </c>
      <c r="CF48" s="111">
        <v>0</v>
      </c>
      <c r="CG48" s="111">
        <v>0</v>
      </c>
      <c r="CH48" s="111">
        <v>0</v>
      </c>
      <c r="CI48" s="111">
        <v>0</v>
      </c>
      <c r="CJ48" s="111">
        <v>0</v>
      </c>
      <c r="CK48" s="111">
        <v>0</v>
      </c>
      <c r="CL48" s="111">
        <v>0</v>
      </c>
      <c r="CM48" s="111">
        <v>0</v>
      </c>
      <c r="CN48" s="111" t="s">
        <v>153</v>
      </c>
      <c r="CO48" s="111" t="s">
        <v>153</v>
      </c>
      <c r="CP48" s="110"/>
      <c r="CQ48" s="111">
        <v>0</v>
      </c>
      <c r="CR48" s="111" t="s">
        <v>465</v>
      </c>
      <c r="CS48" s="111">
        <v>0</v>
      </c>
      <c r="CT48" s="111">
        <v>0</v>
      </c>
      <c r="CU48" s="111">
        <v>0</v>
      </c>
      <c r="CV48" s="111">
        <v>0</v>
      </c>
      <c r="CW48" s="111">
        <v>0</v>
      </c>
      <c r="CX48" s="111">
        <v>0</v>
      </c>
      <c r="CY48" s="111">
        <v>0</v>
      </c>
      <c r="CZ48" s="111">
        <v>0</v>
      </c>
      <c r="DA48" s="111">
        <v>0</v>
      </c>
      <c r="DB48" s="111">
        <v>0</v>
      </c>
      <c r="DC48" s="111">
        <v>0</v>
      </c>
      <c r="DD48" s="111">
        <v>0</v>
      </c>
      <c r="DE48" s="111">
        <v>0</v>
      </c>
      <c r="DF48" s="111" t="s">
        <v>153</v>
      </c>
      <c r="DG48" s="110"/>
      <c r="DH48" s="110"/>
      <c r="DI48" s="111">
        <v>0</v>
      </c>
      <c r="DJ48" s="111">
        <v>0</v>
      </c>
      <c r="DK48" s="111">
        <v>0</v>
      </c>
      <c r="DL48" s="111">
        <v>0</v>
      </c>
      <c r="DM48" s="111"/>
      <c r="DN48" s="111"/>
      <c r="DO48" s="111"/>
      <c r="DP48" s="111"/>
      <c r="DQ48" s="111"/>
      <c r="DR48" s="111"/>
      <c r="DS48" s="111"/>
      <c r="DT48" s="111"/>
      <c r="DU48" s="111"/>
      <c r="DV48" s="111"/>
      <c r="DW48" s="111"/>
      <c r="DX48" s="111"/>
      <c r="DY48" s="56"/>
      <c r="DZ48" s="59">
        <v>2107</v>
      </c>
      <c r="EA48" s="59">
        <v>0</v>
      </c>
      <c r="EB48" s="59">
        <v>0</v>
      </c>
      <c r="EC48" s="59">
        <v>0</v>
      </c>
      <c r="ED48" s="59">
        <v>0</v>
      </c>
      <c r="EE48" s="59">
        <v>0</v>
      </c>
      <c r="EF48" s="59">
        <v>0</v>
      </c>
      <c r="EG48" s="59">
        <v>0</v>
      </c>
      <c r="EH48" s="59">
        <v>0</v>
      </c>
      <c r="EI48" s="59">
        <v>0</v>
      </c>
      <c r="EJ48" s="59">
        <v>0</v>
      </c>
      <c r="EK48" s="59">
        <v>0</v>
      </c>
      <c r="EL48" s="59">
        <v>0</v>
      </c>
      <c r="EM48" s="59">
        <v>0</v>
      </c>
      <c r="EN48" s="59">
        <v>0</v>
      </c>
      <c r="EO48" s="59">
        <v>0</v>
      </c>
      <c r="EP48" s="59">
        <v>0</v>
      </c>
      <c r="EQ48" s="59">
        <v>0</v>
      </c>
      <c r="ER48" s="59">
        <v>0</v>
      </c>
      <c r="ES48" s="59">
        <v>0</v>
      </c>
      <c r="ET48" s="59">
        <v>0</v>
      </c>
      <c r="EU48" s="56"/>
      <c r="EV48" s="169" t="b">
        <f t="shared" si="0"/>
        <v>1</v>
      </c>
    </row>
    <row r="49" spans="1:152" x14ac:dyDescent="0.2">
      <c r="A49" s="110" t="s">
        <v>5972</v>
      </c>
      <c r="B49" s="111"/>
      <c r="C49" s="111">
        <v>1</v>
      </c>
      <c r="D49" s="111">
        <v>0</v>
      </c>
      <c r="E49" s="111" t="s">
        <v>6194</v>
      </c>
      <c r="F49" s="111" t="s">
        <v>3635</v>
      </c>
      <c r="G49" s="111"/>
      <c r="H49" s="111" t="s">
        <v>6195</v>
      </c>
      <c r="I49" s="111">
        <v>2</v>
      </c>
      <c r="J49" s="111" t="s">
        <v>6196</v>
      </c>
      <c r="K49" s="111" t="s">
        <v>5989</v>
      </c>
      <c r="L49" s="111" t="s">
        <v>447</v>
      </c>
      <c r="M49" s="111" t="s">
        <v>447</v>
      </c>
      <c r="N49" s="111">
        <v>1</v>
      </c>
      <c r="O49" s="111">
        <v>10</v>
      </c>
      <c r="P49" s="111">
        <v>3</v>
      </c>
      <c r="Q49" s="111" t="s">
        <v>153</v>
      </c>
      <c r="R49" s="111" t="s">
        <v>153</v>
      </c>
      <c r="S49" s="111" t="s">
        <v>153</v>
      </c>
      <c r="T49" s="111" t="s">
        <v>6198</v>
      </c>
      <c r="U49" s="111" t="s">
        <v>153</v>
      </c>
      <c r="V49" s="111" t="s">
        <v>153</v>
      </c>
      <c r="W49" s="111" t="s">
        <v>153</v>
      </c>
      <c r="X49" s="111" t="s">
        <v>153</v>
      </c>
      <c r="Y49" s="111" t="s">
        <v>153</v>
      </c>
      <c r="Z49" s="110"/>
      <c r="AA49" s="110" t="s">
        <v>452</v>
      </c>
      <c r="AB49" s="110"/>
      <c r="AC49" s="110"/>
      <c r="AD49" s="110"/>
      <c r="AE49" s="110"/>
      <c r="AF49" s="110"/>
      <c r="AG49" s="110"/>
      <c r="AH49" s="110"/>
      <c r="AI49" s="110"/>
      <c r="AJ49" s="110"/>
      <c r="AK49" s="110"/>
      <c r="AL49" s="110"/>
      <c r="AM49" s="110"/>
      <c r="AN49" s="110"/>
      <c r="AO49" s="110"/>
      <c r="AP49" s="110"/>
      <c r="AQ49" s="110"/>
      <c r="AR49" s="110"/>
      <c r="AS49" s="110"/>
      <c r="AT49" s="110" t="s">
        <v>153</v>
      </c>
      <c r="AU49" s="110"/>
      <c r="AV49" s="110"/>
      <c r="AW49" s="111"/>
      <c r="AX49" s="111"/>
      <c r="AY49" s="110"/>
      <c r="AZ49" s="111"/>
      <c r="BA49" s="111">
        <v>2107</v>
      </c>
      <c r="BB49" s="111"/>
      <c r="BC49" s="111"/>
      <c r="BD49" s="111"/>
      <c r="BE49" s="111"/>
      <c r="BF49" s="111"/>
      <c r="BG49" s="111"/>
      <c r="BH49" s="111" t="s">
        <v>815</v>
      </c>
      <c r="BI49" s="111"/>
      <c r="BJ49" s="111"/>
      <c r="BK49" s="111"/>
      <c r="BL49" s="111"/>
      <c r="BM49" s="111"/>
      <c r="BN49" s="111"/>
      <c r="BO49" s="111"/>
      <c r="BP49" s="111"/>
      <c r="BQ49" s="111"/>
      <c r="BR49" s="111"/>
      <c r="BS49" s="111"/>
      <c r="BT49" s="111">
        <v>2017</v>
      </c>
      <c r="BU49" s="111" t="s">
        <v>5989</v>
      </c>
      <c r="BV49" s="111" t="s">
        <v>463</v>
      </c>
      <c r="BW49" s="111" t="s">
        <v>464</v>
      </c>
      <c r="BX49" s="111" t="s">
        <v>464</v>
      </c>
      <c r="BY49" s="111" t="s">
        <v>464</v>
      </c>
      <c r="BZ49" s="111" t="s">
        <v>465</v>
      </c>
      <c r="CA49" s="111">
        <v>0</v>
      </c>
      <c r="CB49" s="111">
        <v>0</v>
      </c>
      <c r="CC49" s="111">
        <v>0</v>
      </c>
      <c r="CD49" s="111">
        <v>0</v>
      </c>
      <c r="CE49" s="111">
        <v>0</v>
      </c>
      <c r="CF49" s="111">
        <v>0</v>
      </c>
      <c r="CG49" s="111">
        <v>0</v>
      </c>
      <c r="CH49" s="111">
        <v>0</v>
      </c>
      <c r="CI49" s="111">
        <v>0</v>
      </c>
      <c r="CJ49" s="111">
        <v>0</v>
      </c>
      <c r="CK49" s="111">
        <v>0</v>
      </c>
      <c r="CL49" s="111">
        <v>0</v>
      </c>
      <c r="CM49" s="111">
        <v>0</v>
      </c>
      <c r="CN49" s="111" t="s">
        <v>153</v>
      </c>
      <c r="CO49" s="111" t="s">
        <v>153</v>
      </c>
      <c r="CP49" s="110"/>
      <c r="CQ49" s="111">
        <v>0</v>
      </c>
      <c r="CR49" s="111" t="s">
        <v>465</v>
      </c>
      <c r="CS49" s="111">
        <v>0</v>
      </c>
      <c r="CT49" s="111">
        <v>0</v>
      </c>
      <c r="CU49" s="111">
        <v>0</v>
      </c>
      <c r="CV49" s="111">
        <v>0</v>
      </c>
      <c r="CW49" s="111">
        <v>0</v>
      </c>
      <c r="CX49" s="111">
        <v>0</v>
      </c>
      <c r="CY49" s="111">
        <v>0</v>
      </c>
      <c r="CZ49" s="111">
        <v>0</v>
      </c>
      <c r="DA49" s="111">
        <v>0</v>
      </c>
      <c r="DB49" s="111">
        <v>0</v>
      </c>
      <c r="DC49" s="111">
        <v>0</v>
      </c>
      <c r="DD49" s="111">
        <v>0</v>
      </c>
      <c r="DE49" s="111">
        <v>0</v>
      </c>
      <c r="DF49" s="111" t="s">
        <v>153</v>
      </c>
      <c r="DG49" s="110"/>
      <c r="DH49" s="110"/>
      <c r="DI49" s="111">
        <v>0</v>
      </c>
      <c r="DJ49" s="111">
        <v>0</v>
      </c>
      <c r="DK49" s="111">
        <v>0</v>
      </c>
      <c r="DL49" s="111">
        <v>0</v>
      </c>
      <c r="DM49" s="111"/>
      <c r="DN49" s="111"/>
      <c r="DO49" s="111"/>
      <c r="DP49" s="111"/>
      <c r="DQ49" s="111"/>
      <c r="DR49" s="111"/>
      <c r="DS49" s="111"/>
      <c r="DT49" s="111"/>
      <c r="DU49" s="111"/>
      <c r="DV49" s="111"/>
      <c r="DW49" s="111"/>
      <c r="DX49" s="111"/>
      <c r="DY49" s="56"/>
      <c r="DZ49" s="59">
        <v>2107</v>
      </c>
      <c r="EA49" s="59">
        <v>0</v>
      </c>
      <c r="EB49" s="59">
        <v>0</v>
      </c>
      <c r="EC49" s="59">
        <v>0</v>
      </c>
      <c r="ED49" s="59">
        <v>0</v>
      </c>
      <c r="EE49" s="56"/>
      <c r="EF49" s="56"/>
      <c r="EG49" s="56"/>
      <c r="EH49" s="56"/>
      <c r="EI49" s="56"/>
      <c r="EJ49" s="56"/>
      <c r="EK49" s="56"/>
      <c r="EL49" s="56"/>
      <c r="EM49" s="56"/>
      <c r="EN49" s="56"/>
      <c r="EO49" s="56"/>
      <c r="EP49" s="56"/>
      <c r="EQ49" s="56"/>
      <c r="ER49" s="56"/>
      <c r="ES49" s="56"/>
      <c r="ET49" s="56"/>
      <c r="EU49" s="56"/>
      <c r="EV49" s="169" t="b">
        <f t="shared" si="0"/>
        <v>1</v>
      </c>
    </row>
    <row r="50" spans="1:152" x14ac:dyDescent="0.2">
      <c r="A50" s="110" t="s">
        <v>5972</v>
      </c>
      <c r="B50" s="111"/>
      <c r="C50" s="111">
        <v>0</v>
      </c>
      <c r="D50" s="111">
        <v>1</v>
      </c>
      <c r="E50" s="111" t="s">
        <v>6202</v>
      </c>
      <c r="F50" s="111" t="s">
        <v>6203</v>
      </c>
      <c r="G50" s="111"/>
      <c r="H50" s="111" t="s">
        <v>6204</v>
      </c>
      <c r="I50" s="111">
        <v>2</v>
      </c>
      <c r="J50" s="111" t="s">
        <v>6205</v>
      </c>
      <c r="K50" s="111" t="s">
        <v>448</v>
      </c>
      <c r="L50" s="111" t="s">
        <v>447</v>
      </c>
      <c r="M50" s="111" t="s">
        <v>447</v>
      </c>
      <c r="N50" s="111">
        <v>1</v>
      </c>
      <c r="O50" s="111">
        <v>103</v>
      </c>
      <c r="P50" s="111">
        <v>0</v>
      </c>
      <c r="Q50" s="111" t="s">
        <v>6206</v>
      </c>
      <c r="R50" s="111" t="s">
        <v>6207</v>
      </c>
      <c r="S50" s="111" t="s">
        <v>6208</v>
      </c>
      <c r="T50" s="111" t="s">
        <v>6209</v>
      </c>
      <c r="U50" s="111" t="s">
        <v>6210</v>
      </c>
      <c r="V50" s="111" t="s">
        <v>6211</v>
      </c>
      <c r="W50" s="111" t="s">
        <v>153</v>
      </c>
      <c r="X50" s="111" t="s">
        <v>6212</v>
      </c>
      <c r="Y50" s="111" t="s">
        <v>1038</v>
      </c>
      <c r="Z50" s="110"/>
      <c r="AA50" s="110" t="s">
        <v>452</v>
      </c>
      <c r="AB50" s="110"/>
      <c r="AC50" s="110"/>
      <c r="AD50" s="110"/>
      <c r="AE50" s="110"/>
      <c r="AF50" s="110"/>
      <c r="AG50" s="110"/>
      <c r="AH50" s="110"/>
      <c r="AI50" s="110"/>
      <c r="AJ50" s="110"/>
      <c r="AK50" s="110"/>
      <c r="AL50" s="110"/>
      <c r="AM50" s="110"/>
      <c r="AN50" s="110"/>
      <c r="AO50" s="110"/>
      <c r="AP50" s="110"/>
      <c r="AQ50" s="110"/>
      <c r="AR50" s="110"/>
      <c r="AS50" s="110"/>
      <c r="AT50" s="110" t="s">
        <v>153</v>
      </c>
      <c r="AU50" s="110"/>
      <c r="AV50" s="110"/>
      <c r="AW50" s="111"/>
      <c r="AX50" s="111"/>
      <c r="AY50" s="110"/>
      <c r="AZ50" s="111"/>
      <c r="BA50" s="111">
        <v>2165</v>
      </c>
      <c r="BB50" s="111"/>
      <c r="BC50" s="111"/>
      <c r="BD50" s="111"/>
      <c r="BE50" s="111"/>
      <c r="BF50" s="111"/>
      <c r="BG50" s="111"/>
      <c r="BH50" s="111" t="s">
        <v>815</v>
      </c>
      <c r="BI50" s="111"/>
      <c r="BJ50" s="111"/>
      <c r="BK50" s="111"/>
      <c r="BL50" s="111"/>
      <c r="BM50" s="111"/>
      <c r="BN50" s="111"/>
      <c r="BO50" s="111"/>
      <c r="BP50" s="111"/>
      <c r="BQ50" s="111" t="s">
        <v>462</v>
      </c>
      <c r="BR50" s="111"/>
      <c r="BS50" s="111"/>
      <c r="BT50" s="111">
        <v>2017</v>
      </c>
      <c r="BU50" s="111" t="s">
        <v>448</v>
      </c>
      <c r="BV50" s="111" t="s">
        <v>463</v>
      </c>
      <c r="BW50" s="111" t="s">
        <v>464</v>
      </c>
      <c r="BX50" s="111" t="s">
        <v>463</v>
      </c>
      <c r="BY50" s="111" t="s">
        <v>463</v>
      </c>
      <c r="BZ50" s="111" t="s">
        <v>465</v>
      </c>
      <c r="CA50" s="111">
        <v>0</v>
      </c>
      <c r="CB50" s="111">
        <v>0</v>
      </c>
      <c r="CC50" s="111">
        <v>0</v>
      </c>
      <c r="CD50" s="111">
        <v>0</v>
      </c>
      <c r="CE50" s="111">
        <v>0</v>
      </c>
      <c r="CF50" s="111">
        <v>0</v>
      </c>
      <c r="CG50" s="111">
        <v>0</v>
      </c>
      <c r="CH50" s="111">
        <v>0</v>
      </c>
      <c r="CI50" s="111">
        <v>0</v>
      </c>
      <c r="CJ50" s="111">
        <v>0</v>
      </c>
      <c r="CK50" s="111">
        <v>0</v>
      </c>
      <c r="CL50" s="111">
        <v>0</v>
      </c>
      <c r="CM50" s="111">
        <v>0</v>
      </c>
      <c r="CN50" s="111" t="s">
        <v>153</v>
      </c>
      <c r="CO50" s="111" t="s">
        <v>153</v>
      </c>
      <c r="CP50" s="110"/>
      <c r="CQ50" s="111">
        <v>0</v>
      </c>
      <c r="CR50" s="111" t="s">
        <v>465</v>
      </c>
      <c r="CS50" s="111">
        <v>0</v>
      </c>
      <c r="CT50" s="111">
        <v>0</v>
      </c>
      <c r="CU50" s="111">
        <v>0</v>
      </c>
      <c r="CV50" s="111">
        <v>0</v>
      </c>
      <c r="CW50" s="111">
        <v>0</v>
      </c>
      <c r="CX50" s="111">
        <v>0</v>
      </c>
      <c r="CY50" s="111">
        <v>0</v>
      </c>
      <c r="CZ50" s="111">
        <v>0</v>
      </c>
      <c r="DA50" s="111">
        <v>0</v>
      </c>
      <c r="DB50" s="111">
        <v>0</v>
      </c>
      <c r="DC50" s="111">
        <v>0</v>
      </c>
      <c r="DD50" s="111">
        <v>0</v>
      </c>
      <c r="DE50" s="111">
        <v>0</v>
      </c>
      <c r="DF50" s="111" t="s">
        <v>153</v>
      </c>
      <c r="DG50" s="110"/>
      <c r="DH50" s="110"/>
      <c r="DI50" s="111">
        <v>4</v>
      </c>
      <c r="DJ50" s="111">
        <v>0</v>
      </c>
      <c r="DK50" s="111">
        <v>0</v>
      </c>
      <c r="DL50" s="111">
        <v>0</v>
      </c>
      <c r="DM50" s="111"/>
      <c r="DN50" s="111"/>
      <c r="DO50" s="111"/>
      <c r="DP50" s="111"/>
      <c r="DQ50" s="111"/>
      <c r="DR50" s="111"/>
      <c r="DS50" s="111"/>
      <c r="DT50" s="111"/>
      <c r="DU50" s="111"/>
      <c r="DV50" s="111"/>
      <c r="DW50" s="111"/>
      <c r="DX50" s="111"/>
      <c r="DY50" s="56"/>
      <c r="DZ50" s="59">
        <v>2165</v>
      </c>
      <c r="EA50" s="59">
        <v>0</v>
      </c>
      <c r="EB50" s="59">
        <v>0</v>
      </c>
      <c r="EC50" s="59">
        <v>0</v>
      </c>
      <c r="ED50" s="59">
        <v>0</v>
      </c>
      <c r="EE50" s="59">
        <v>0</v>
      </c>
      <c r="EF50" s="59">
        <v>0</v>
      </c>
      <c r="EG50" s="59">
        <v>0</v>
      </c>
      <c r="EH50" s="59">
        <v>0</v>
      </c>
      <c r="EI50" s="59">
        <v>0</v>
      </c>
      <c r="EJ50" s="59">
        <v>0</v>
      </c>
      <c r="EK50" s="59">
        <v>0</v>
      </c>
      <c r="EL50" s="59">
        <v>0</v>
      </c>
      <c r="EM50" s="59">
        <v>0</v>
      </c>
      <c r="EN50" s="59">
        <v>0</v>
      </c>
      <c r="EO50" s="59">
        <v>0</v>
      </c>
      <c r="EP50" s="59">
        <v>0</v>
      </c>
      <c r="EQ50" s="59">
        <v>0</v>
      </c>
      <c r="ER50" s="59">
        <v>0</v>
      </c>
      <c r="ES50" s="59">
        <v>0</v>
      </c>
      <c r="ET50" s="59">
        <v>0</v>
      </c>
      <c r="EU50" s="56"/>
      <c r="EV50" s="169" t="b">
        <f t="shared" si="0"/>
        <v>1</v>
      </c>
    </row>
    <row r="51" spans="1:152" x14ac:dyDescent="0.2">
      <c r="A51" s="110" t="s">
        <v>5972</v>
      </c>
      <c r="B51" s="111"/>
      <c r="C51" s="111">
        <v>1</v>
      </c>
      <c r="D51" s="111">
        <v>0</v>
      </c>
      <c r="E51" s="111" t="s">
        <v>6202</v>
      </c>
      <c r="F51" s="111" t="s">
        <v>6203</v>
      </c>
      <c r="G51" s="111"/>
      <c r="H51" s="111" t="s">
        <v>6204</v>
      </c>
      <c r="I51" s="111">
        <v>2</v>
      </c>
      <c r="J51" s="111" t="s">
        <v>6205</v>
      </c>
      <c r="K51" s="111" t="s">
        <v>448</v>
      </c>
      <c r="L51" s="111" t="s">
        <v>447</v>
      </c>
      <c r="M51" s="111" t="s">
        <v>447</v>
      </c>
      <c r="N51" s="111">
        <v>1</v>
      </c>
      <c r="O51" s="111">
        <v>103</v>
      </c>
      <c r="P51" s="111">
        <v>0</v>
      </c>
      <c r="Q51" s="111" t="s">
        <v>153</v>
      </c>
      <c r="R51" s="111" t="s">
        <v>153</v>
      </c>
      <c r="S51" s="111" t="s">
        <v>153</v>
      </c>
      <c r="T51" s="111" t="s">
        <v>6209</v>
      </c>
      <c r="U51" s="111" t="s">
        <v>153</v>
      </c>
      <c r="V51" s="111" t="s">
        <v>153</v>
      </c>
      <c r="W51" s="111" t="s">
        <v>153</v>
      </c>
      <c r="X51" s="111" t="s">
        <v>153</v>
      </c>
      <c r="Y51" s="111" t="s">
        <v>153</v>
      </c>
      <c r="Z51" s="110"/>
      <c r="AA51" s="110" t="s">
        <v>452</v>
      </c>
      <c r="AB51" s="110"/>
      <c r="AC51" s="110"/>
      <c r="AD51" s="110"/>
      <c r="AE51" s="110"/>
      <c r="AF51" s="110"/>
      <c r="AG51" s="110"/>
      <c r="AH51" s="110"/>
      <c r="AI51" s="110"/>
      <c r="AJ51" s="110"/>
      <c r="AK51" s="110"/>
      <c r="AL51" s="110"/>
      <c r="AM51" s="110"/>
      <c r="AN51" s="110"/>
      <c r="AO51" s="110"/>
      <c r="AP51" s="110"/>
      <c r="AQ51" s="110"/>
      <c r="AR51" s="110"/>
      <c r="AS51" s="110"/>
      <c r="AT51" s="110" t="s">
        <v>153</v>
      </c>
      <c r="AU51" s="110"/>
      <c r="AV51" s="110"/>
      <c r="AW51" s="111"/>
      <c r="AX51" s="111"/>
      <c r="AY51" s="110"/>
      <c r="AZ51" s="111"/>
      <c r="BA51" s="111">
        <v>2165</v>
      </c>
      <c r="BB51" s="111"/>
      <c r="BC51" s="111"/>
      <c r="BD51" s="111"/>
      <c r="BE51" s="111"/>
      <c r="BF51" s="111"/>
      <c r="BG51" s="111"/>
      <c r="BH51" s="111" t="s">
        <v>815</v>
      </c>
      <c r="BI51" s="111"/>
      <c r="BJ51" s="111"/>
      <c r="BK51" s="111"/>
      <c r="BL51" s="111"/>
      <c r="BM51" s="111"/>
      <c r="BN51" s="111"/>
      <c r="BO51" s="111"/>
      <c r="BP51" s="111"/>
      <c r="BQ51" s="111"/>
      <c r="BR51" s="111"/>
      <c r="BS51" s="111"/>
      <c r="BT51" s="111">
        <v>2017</v>
      </c>
      <c r="BU51" s="111" t="s">
        <v>448</v>
      </c>
      <c r="BV51" s="111" t="s">
        <v>463</v>
      </c>
      <c r="BW51" s="111" t="s">
        <v>464</v>
      </c>
      <c r="BX51" s="111" t="s">
        <v>463</v>
      </c>
      <c r="BY51" s="111" t="s">
        <v>463</v>
      </c>
      <c r="BZ51" s="111" t="s">
        <v>465</v>
      </c>
      <c r="CA51" s="111">
        <v>0</v>
      </c>
      <c r="CB51" s="111">
        <v>0</v>
      </c>
      <c r="CC51" s="111">
        <v>0</v>
      </c>
      <c r="CD51" s="111">
        <v>0</v>
      </c>
      <c r="CE51" s="111">
        <v>0</v>
      </c>
      <c r="CF51" s="111">
        <v>0</v>
      </c>
      <c r="CG51" s="111">
        <v>0</v>
      </c>
      <c r="CH51" s="111">
        <v>0</v>
      </c>
      <c r="CI51" s="111">
        <v>0</v>
      </c>
      <c r="CJ51" s="111">
        <v>0</v>
      </c>
      <c r="CK51" s="111">
        <v>0</v>
      </c>
      <c r="CL51" s="111">
        <v>0</v>
      </c>
      <c r="CM51" s="111">
        <v>0</v>
      </c>
      <c r="CN51" s="111" t="s">
        <v>153</v>
      </c>
      <c r="CO51" s="111" t="s">
        <v>153</v>
      </c>
      <c r="CP51" s="110"/>
      <c r="CQ51" s="111">
        <v>0</v>
      </c>
      <c r="CR51" s="111" t="s">
        <v>465</v>
      </c>
      <c r="CS51" s="111">
        <v>0</v>
      </c>
      <c r="CT51" s="111">
        <v>0</v>
      </c>
      <c r="CU51" s="111">
        <v>0</v>
      </c>
      <c r="CV51" s="111">
        <v>0</v>
      </c>
      <c r="CW51" s="111">
        <v>0</v>
      </c>
      <c r="CX51" s="111">
        <v>0</v>
      </c>
      <c r="CY51" s="111">
        <v>0</v>
      </c>
      <c r="CZ51" s="111">
        <v>0</v>
      </c>
      <c r="DA51" s="111">
        <v>0</v>
      </c>
      <c r="DB51" s="111">
        <v>0</v>
      </c>
      <c r="DC51" s="111">
        <v>0</v>
      </c>
      <c r="DD51" s="111">
        <v>0</v>
      </c>
      <c r="DE51" s="111">
        <v>0</v>
      </c>
      <c r="DF51" s="111" t="s">
        <v>153</v>
      </c>
      <c r="DG51" s="110"/>
      <c r="DH51" s="110"/>
      <c r="DI51" s="111">
        <v>4</v>
      </c>
      <c r="DJ51" s="111">
        <v>0</v>
      </c>
      <c r="DK51" s="111">
        <v>0</v>
      </c>
      <c r="DL51" s="111">
        <v>0</v>
      </c>
      <c r="DM51" s="111"/>
      <c r="DN51" s="111"/>
      <c r="DO51" s="111"/>
      <c r="DP51" s="111"/>
      <c r="DQ51" s="111"/>
      <c r="DR51" s="111"/>
      <c r="DS51" s="111"/>
      <c r="DT51" s="111"/>
      <c r="DU51" s="111"/>
      <c r="DV51" s="111"/>
      <c r="DW51" s="111"/>
      <c r="DX51" s="111"/>
      <c r="DY51" s="56"/>
      <c r="DZ51" s="59">
        <v>2165</v>
      </c>
      <c r="EA51" s="59">
        <v>0</v>
      </c>
      <c r="EB51" s="59">
        <v>0</v>
      </c>
      <c r="EC51" s="59">
        <v>0</v>
      </c>
      <c r="ED51" s="59">
        <v>0</v>
      </c>
      <c r="EE51" s="56"/>
      <c r="EF51" s="56"/>
      <c r="EG51" s="56"/>
      <c r="EH51" s="56"/>
      <c r="EI51" s="56"/>
      <c r="EJ51" s="56"/>
      <c r="EK51" s="56"/>
      <c r="EL51" s="56"/>
      <c r="EM51" s="56"/>
      <c r="EN51" s="56"/>
      <c r="EO51" s="56"/>
      <c r="EP51" s="56"/>
      <c r="EQ51" s="56"/>
      <c r="ER51" s="56"/>
      <c r="ES51" s="56"/>
      <c r="ET51" s="56"/>
      <c r="EU51" s="56"/>
      <c r="EV51" s="169" t="b">
        <f t="shared" si="0"/>
        <v>1</v>
      </c>
    </row>
    <row r="52" spans="1:152" x14ac:dyDescent="0.2">
      <c r="A52" s="110" t="s">
        <v>5972</v>
      </c>
      <c r="B52" s="111"/>
      <c r="C52" s="111">
        <v>0</v>
      </c>
      <c r="D52" s="111">
        <v>1</v>
      </c>
      <c r="E52" s="111" t="s">
        <v>6213</v>
      </c>
      <c r="F52" s="111" t="s">
        <v>3635</v>
      </c>
      <c r="G52" s="111"/>
      <c r="H52" s="111" t="s">
        <v>6214</v>
      </c>
      <c r="I52" s="111">
        <v>2</v>
      </c>
      <c r="J52" s="111" t="s">
        <v>6215</v>
      </c>
      <c r="K52" s="111" t="s">
        <v>5989</v>
      </c>
      <c r="L52" s="111" t="s">
        <v>447</v>
      </c>
      <c r="M52" s="111" t="s">
        <v>447</v>
      </c>
      <c r="N52" s="111">
        <v>1</v>
      </c>
      <c r="O52" s="111">
        <v>46</v>
      </c>
      <c r="P52" s="111">
        <v>16</v>
      </c>
      <c r="Q52" s="111" t="s">
        <v>6216</v>
      </c>
      <c r="R52" s="111" t="s">
        <v>153</v>
      </c>
      <c r="S52" s="111" t="s">
        <v>6217</v>
      </c>
      <c r="T52" s="111" t="s">
        <v>6218</v>
      </c>
      <c r="U52" s="111" t="s">
        <v>6219</v>
      </c>
      <c r="V52" s="111" t="s">
        <v>6220</v>
      </c>
      <c r="W52" s="111" t="s">
        <v>153</v>
      </c>
      <c r="X52" s="111" t="s">
        <v>6221</v>
      </c>
      <c r="Y52" s="111" t="s">
        <v>6222</v>
      </c>
      <c r="Z52" s="110"/>
      <c r="AA52" s="110" t="s">
        <v>452</v>
      </c>
      <c r="AB52" s="110"/>
      <c r="AC52" s="110"/>
      <c r="AD52" s="110"/>
      <c r="AE52" s="110"/>
      <c r="AF52" s="110"/>
      <c r="AG52" s="110"/>
      <c r="AH52" s="110"/>
      <c r="AI52" s="110"/>
      <c r="AJ52" s="110"/>
      <c r="AK52" s="110"/>
      <c r="AL52" s="110"/>
      <c r="AM52" s="110"/>
      <c r="AN52" s="110"/>
      <c r="AO52" s="110"/>
      <c r="AP52" s="110"/>
      <c r="AQ52" s="110"/>
      <c r="AR52" s="110"/>
      <c r="AS52" s="110"/>
      <c r="AT52" s="110" t="s">
        <v>153</v>
      </c>
      <c r="AU52" s="110"/>
      <c r="AV52" s="110"/>
      <c r="AW52" s="111"/>
      <c r="AX52" s="111"/>
      <c r="AY52" s="110"/>
      <c r="AZ52" s="111"/>
      <c r="BA52" s="111">
        <v>2205</v>
      </c>
      <c r="BB52" s="111"/>
      <c r="BC52" s="111"/>
      <c r="BD52" s="111"/>
      <c r="BE52" s="111"/>
      <c r="BF52" s="111"/>
      <c r="BG52" s="111"/>
      <c r="BH52" s="111" t="s">
        <v>815</v>
      </c>
      <c r="BI52" s="111"/>
      <c r="BJ52" s="111"/>
      <c r="BK52" s="111"/>
      <c r="BL52" s="111"/>
      <c r="BM52" s="111"/>
      <c r="BN52" s="111"/>
      <c r="BO52" s="111"/>
      <c r="BP52" s="111"/>
      <c r="BQ52" s="111" t="s">
        <v>462</v>
      </c>
      <c r="BR52" s="111"/>
      <c r="BS52" s="111"/>
      <c r="BT52" s="111">
        <v>2017</v>
      </c>
      <c r="BU52" s="111" t="s">
        <v>5989</v>
      </c>
      <c r="BV52" s="111" t="s">
        <v>463</v>
      </c>
      <c r="BW52" s="111" t="s">
        <v>463</v>
      </c>
      <c r="BX52" s="111" t="s">
        <v>463</v>
      </c>
      <c r="BY52" s="111" t="s">
        <v>463</v>
      </c>
      <c r="BZ52" s="111" t="s">
        <v>465</v>
      </c>
      <c r="CA52" s="111">
        <v>2</v>
      </c>
      <c r="CB52" s="111">
        <v>0</v>
      </c>
      <c r="CC52" s="111">
        <v>0</v>
      </c>
      <c r="CD52" s="111">
        <v>2</v>
      </c>
      <c r="CE52" s="111">
        <v>0</v>
      </c>
      <c r="CF52" s="111">
        <v>0</v>
      </c>
      <c r="CG52" s="111">
        <v>0</v>
      </c>
      <c r="CH52" s="111">
        <v>0</v>
      </c>
      <c r="CI52" s="111">
        <v>0</v>
      </c>
      <c r="CJ52" s="111">
        <v>0</v>
      </c>
      <c r="CK52" s="111">
        <v>0</v>
      </c>
      <c r="CL52" s="111">
        <v>2</v>
      </c>
      <c r="CM52" s="111">
        <v>0</v>
      </c>
      <c r="CN52" s="111" t="s">
        <v>153</v>
      </c>
      <c r="CO52" s="111" t="s">
        <v>153</v>
      </c>
      <c r="CP52" s="110"/>
      <c r="CQ52" s="111">
        <v>0</v>
      </c>
      <c r="CR52" s="111" t="s">
        <v>465</v>
      </c>
      <c r="CS52" s="111">
        <v>1</v>
      </c>
      <c r="CT52" s="111">
        <v>0</v>
      </c>
      <c r="CU52" s="111">
        <v>0</v>
      </c>
      <c r="CV52" s="111">
        <v>1</v>
      </c>
      <c r="CW52" s="111">
        <v>0</v>
      </c>
      <c r="CX52" s="111">
        <v>0</v>
      </c>
      <c r="CY52" s="111">
        <v>0</v>
      </c>
      <c r="CZ52" s="111">
        <v>0</v>
      </c>
      <c r="DA52" s="111">
        <v>0</v>
      </c>
      <c r="DB52" s="111">
        <v>0</v>
      </c>
      <c r="DC52" s="111">
        <v>0</v>
      </c>
      <c r="DD52" s="111">
        <v>1</v>
      </c>
      <c r="DE52" s="111">
        <v>0</v>
      </c>
      <c r="DF52" s="111" t="s">
        <v>153</v>
      </c>
      <c r="DG52" s="110"/>
      <c r="DH52" s="110"/>
      <c r="DI52" s="111">
        <v>0</v>
      </c>
      <c r="DJ52" s="111">
        <v>0</v>
      </c>
      <c r="DK52" s="111">
        <v>0</v>
      </c>
      <c r="DL52" s="111">
        <v>0</v>
      </c>
      <c r="DM52" s="111"/>
      <c r="DN52" s="111"/>
      <c r="DO52" s="111"/>
      <c r="DP52" s="111"/>
      <c r="DQ52" s="111"/>
      <c r="DR52" s="111"/>
      <c r="DS52" s="111"/>
      <c r="DT52" s="111"/>
      <c r="DU52" s="111"/>
      <c r="DV52" s="111"/>
      <c r="DW52" s="111"/>
      <c r="DX52" s="111"/>
      <c r="DY52" s="56"/>
      <c r="DZ52" s="59">
        <v>2205</v>
      </c>
      <c r="EA52" s="59">
        <v>0</v>
      </c>
      <c r="EB52" s="59">
        <v>0</v>
      </c>
      <c r="EC52" s="59">
        <v>0</v>
      </c>
      <c r="ED52" s="59">
        <v>0</v>
      </c>
      <c r="EE52" s="59">
        <v>2</v>
      </c>
      <c r="EF52" s="59">
        <v>0</v>
      </c>
      <c r="EG52" s="59">
        <v>2</v>
      </c>
      <c r="EH52" s="59">
        <v>0</v>
      </c>
      <c r="EI52" s="59">
        <v>0</v>
      </c>
      <c r="EJ52" s="59">
        <v>1</v>
      </c>
      <c r="EK52" s="59">
        <v>1</v>
      </c>
      <c r="EL52" s="59">
        <v>0</v>
      </c>
      <c r="EM52" s="59">
        <v>0</v>
      </c>
      <c r="EN52" s="59">
        <v>0</v>
      </c>
      <c r="EO52" s="59">
        <v>0</v>
      </c>
      <c r="EP52" s="59">
        <v>0</v>
      </c>
      <c r="EQ52" s="59">
        <v>0</v>
      </c>
      <c r="ER52" s="59">
        <v>0</v>
      </c>
      <c r="ES52" s="59">
        <v>0</v>
      </c>
      <c r="ET52" s="59">
        <v>0</v>
      </c>
      <c r="EU52" s="56"/>
      <c r="EV52" s="169" t="b">
        <f t="shared" si="0"/>
        <v>1</v>
      </c>
    </row>
    <row r="53" spans="1:152" x14ac:dyDescent="0.2">
      <c r="A53" s="110" t="s">
        <v>5972</v>
      </c>
      <c r="B53" s="111"/>
      <c r="C53" s="111">
        <v>1</v>
      </c>
      <c r="D53" s="111">
        <v>0</v>
      </c>
      <c r="E53" s="111" t="s">
        <v>6213</v>
      </c>
      <c r="F53" s="111" t="s">
        <v>3635</v>
      </c>
      <c r="G53" s="111"/>
      <c r="H53" s="111" t="s">
        <v>6214</v>
      </c>
      <c r="I53" s="111">
        <v>2</v>
      </c>
      <c r="J53" s="111" t="s">
        <v>6215</v>
      </c>
      <c r="K53" s="111" t="s">
        <v>5989</v>
      </c>
      <c r="L53" s="111" t="s">
        <v>447</v>
      </c>
      <c r="M53" s="111" t="s">
        <v>447</v>
      </c>
      <c r="N53" s="111">
        <v>1</v>
      </c>
      <c r="O53" s="111">
        <v>46</v>
      </c>
      <c r="P53" s="111">
        <v>16</v>
      </c>
      <c r="Q53" s="111" t="s">
        <v>153</v>
      </c>
      <c r="R53" s="111" t="s">
        <v>153</v>
      </c>
      <c r="S53" s="111" t="s">
        <v>153</v>
      </c>
      <c r="T53" s="111" t="s">
        <v>6218</v>
      </c>
      <c r="U53" s="111" t="s">
        <v>153</v>
      </c>
      <c r="V53" s="111" t="s">
        <v>153</v>
      </c>
      <c r="W53" s="111" t="s">
        <v>153</v>
      </c>
      <c r="X53" s="111" t="s">
        <v>153</v>
      </c>
      <c r="Y53" s="111" t="s">
        <v>153</v>
      </c>
      <c r="Z53" s="110"/>
      <c r="AA53" s="110" t="s">
        <v>452</v>
      </c>
      <c r="AB53" s="110"/>
      <c r="AC53" s="110"/>
      <c r="AD53" s="110"/>
      <c r="AE53" s="110"/>
      <c r="AF53" s="110"/>
      <c r="AG53" s="110"/>
      <c r="AH53" s="110"/>
      <c r="AI53" s="110"/>
      <c r="AJ53" s="110"/>
      <c r="AK53" s="110"/>
      <c r="AL53" s="110"/>
      <c r="AM53" s="110"/>
      <c r="AN53" s="110"/>
      <c r="AO53" s="110"/>
      <c r="AP53" s="110"/>
      <c r="AQ53" s="110"/>
      <c r="AR53" s="110"/>
      <c r="AS53" s="110"/>
      <c r="AT53" s="110" t="s">
        <v>153</v>
      </c>
      <c r="AU53" s="110"/>
      <c r="AV53" s="110"/>
      <c r="AW53" s="111"/>
      <c r="AX53" s="111"/>
      <c r="AY53" s="110"/>
      <c r="AZ53" s="111"/>
      <c r="BA53" s="111">
        <v>2205</v>
      </c>
      <c r="BB53" s="111"/>
      <c r="BC53" s="111"/>
      <c r="BD53" s="111"/>
      <c r="BE53" s="111"/>
      <c r="BF53" s="111"/>
      <c r="BG53" s="111"/>
      <c r="BH53" s="111" t="s">
        <v>815</v>
      </c>
      <c r="BI53" s="111"/>
      <c r="BJ53" s="111"/>
      <c r="BK53" s="111"/>
      <c r="BL53" s="111"/>
      <c r="BM53" s="111"/>
      <c r="BN53" s="111"/>
      <c r="BO53" s="111"/>
      <c r="BP53" s="111"/>
      <c r="BQ53" s="111"/>
      <c r="BR53" s="111"/>
      <c r="BS53" s="111"/>
      <c r="BT53" s="111">
        <v>2017</v>
      </c>
      <c r="BU53" s="111" t="s">
        <v>5989</v>
      </c>
      <c r="BV53" s="111" t="s">
        <v>463</v>
      </c>
      <c r="BW53" s="111" t="s">
        <v>463</v>
      </c>
      <c r="BX53" s="111" t="s">
        <v>463</v>
      </c>
      <c r="BY53" s="111" t="s">
        <v>463</v>
      </c>
      <c r="BZ53" s="111" t="s">
        <v>465</v>
      </c>
      <c r="CA53" s="111">
        <v>2</v>
      </c>
      <c r="CB53" s="111">
        <v>0</v>
      </c>
      <c r="CC53" s="111">
        <v>0</v>
      </c>
      <c r="CD53" s="111">
        <v>2</v>
      </c>
      <c r="CE53" s="111">
        <v>0</v>
      </c>
      <c r="CF53" s="111">
        <v>0</v>
      </c>
      <c r="CG53" s="111">
        <v>0</v>
      </c>
      <c r="CH53" s="111">
        <v>0</v>
      </c>
      <c r="CI53" s="111">
        <v>0</v>
      </c>
      <c r="CJ53" s="111">
        <v>0</v>
      </c>
      <c r="CK53" s="111">
        <v>0</v>
      </c>
      <c r="CL53" s="111">
        <v>2</v>
      </c>
      <c r="CM53" s="111">
        <v>0</v>
      </c>
      <c r="CN53" s="111" t="s">
        <v>153</v>
      </c>
      <c r="CO53" s="111" t="s">
        <v>153</v>
      </c>
      <c r="CP53" s="110"/>
      <c r="CQ53" s="111">
        <v>0</v>
      </c>
      <c r="CR53" s="111" t="s">
        <v>465</v>
      </c>
      <c r="CS53" s="111">
        <v>1</v>
      </c>
      <c r="CT53" s="111">
        <v>0</v>
      </c>
      <c r="CU53" s="111">
        <v>0</v>
      </c>
      <c r="CV53" s="111">
        <v>1</v>
      </c>
      <c r="CW53" s="111">
        <v>0</v>
      </c>
      <c r="CX53" s="111">
        <v>0</v>
      </c>
      <c r="CY53" s="111">
        <v>0</v>
      </c>
      <c r="CZ53" s="111">
        <v>0</v>
      </c>
      <c r="DA53" s="111">
        <v>0</v>
      </c>
      <c r="DB53" s="111">
        <v>0</v>
      </c>
      <c r="DC53" s="111">
        <v>0</v>
      </c>
      <c r="DD53" s="111">
        <v>1</v>
      </c>
      <c r="DE53" s="111">
        <v>0</v>
      </c>
      <c r="DF53" s="111" t="s">
        <v>153</v>
      </c>
      <c r="DG53" s="110"/>
      <c r="DH53" s="110"/>
      <c r="DI53" s="111">
        <v>0</v>
      </c>
      <c r="DJ53" s="111">
        <v>0</v>
      </c>
      <c r="DK53" s="111">
        <v>0</v>
      </c>
      <c r="DL53" s="111">
        <v>0</v>
      </c>
      <c r="DM53" s="111"/>
      <c r="DN53" s="111"/>
      <c r="DO53" s="111"/>
      <c r="DP53" s="111"/>
      <c r="DQ53" s="111"/>
      <c r="DR53" s="111"/>
      <c r="DS53" s="111"/>
      <c r="DT53" s="111"/>
      <c r="DU53" s="111"/>
      <c r="DV53" s="111"/>
      <c r="DW53" s="111"/>
      <c r="DX53" s="111"/>
      <c r="DY53" s="56"/>
      <c r="DZ53" s="59">
        <v>2205</v>
      </c>
      <c r="EA53" s="59">
        <v>0</v>
      </c>
      <c r="EB53" s="59">
        <v>0</v>
      </c>
      <c r="EC53" s="59">
        <v>0</v>
      </c>
      <c r="ED53" s="59">
        <v>0</v>
      </c>
      <c r="EE53" s="56"/>
      <c r="EF53" s="56"/>
      <c r="EG53" s="56"/>
      <c r="EH53" s="56"/>
      <c r="EI53" s="56"/>
      <c r="EJ53" s="56"/>
      <c r="EK53" s="56"/>
      <c r="EL53" s="56"/>
      <c r="EM53" s="56"/>
      <c r="EN53" s="56"/>
      <c r="EO53" s="56"/>
      <c r="EP53" s="56"/>
      <c r="EQ53" s="56"/>
      <c r="ER53" s="56"/>
      <c r="ES53" s="56"/>
      <c r="ET53" s="56"/>
      <c r="EU53" s="56"/>
      <c r="EV53" s="169" t="b">
        <f t="shared" si="0"/>
        <v>1</v>
      </c>
    </row>
    <row r="54" spans="1:152" x14ac:dyDescent="0.2">
      <c r="A54" s="110" t="s">
        <v>5972</v>
      </c>
      <c r="B54" s="111"/>
      <c r="C54" s="111">
        <v>0</v>
      </c>
      <c r="D54" s="111">
        <v>1</v>
      </c>
      <c r="E54" s="111" t="s">
        <v>6223</v>
      </c>
      <c r="F54" s="111" t="s">
        <v>6224</v>
      </c>
      <c r="G54" s="111"/>
      <c r="H54" s="111" t="s">
        <v>6225</v>
      </c>
      <c r="I54" s="111">
        <v>2</v>
      </c>
      <c r="J54" s="111" t="s">
        <v>6226</v>
      </c>
      <c r="K54" s="111" t="s">
        <v>5989</v>
      </c>
      <c r="L54" s="111" t="s">
        <v>447</v>
      </c>
      <c r="M54" s="111" t="s">
        <v>447</v>
      </c>
      <c r="N54" s="111">
        <v>1</v>
      </c>
      <c r="O54" s="111">
        <v>59</v>
      </c>
      <c r="P54" s="111">
        <v>7</v>
      </c>
      <c r="Q54" s="111" t="s">
        <v>153</v>
      </c>
      <c r="R54" s="111" t="s">
        <v>153</v>
      </c>
      <c r="S54" s="111" t="s">
        <v>6227</v>
      </c>
      <c r="T54" s="111" t="s">
        <v>6228</v>
      </c>
      <c r="U54" s="111" t="s">
        <v>6229</v>
      </c>
      <c r="V54" s="111" t="s">
        <v>6230</v>
      </c>
      <c r="W54" s="111" t="s">
        <v>153</v>
      </c>
      <c r="X54" s="111" t="s">
        <v>6231</v>
      </c>
      <c r="Y54" s="111" t="s">
        <v>962</v>
      </c>
      <c r="Z54" s="110"/>
      <c r="AA54" s="110" t="s">
        <v>452</v>
      </c>
      <c r="AB54" s="110"/>
      <c r="AC54" s="110"/>
      <c r="AD54" s="110"/>
      <c r="AE54" s="110"/>
      <c r="AF54" s="110"/>
      <c r="AG54" s="110"/>
      <c r="AH54" s="110"/>
      <c r="AI54" s="110"/>
      <c r="AJ54" s="110"/>
      <c r="AK54" s="110"/>
      <c r="AL54" s="110"/>
      <c r="AM54" s="110"/>
      <c r="AN54" s="110"/>
      <c r="AO54" s="110"/>
      <c r="AP54" s="110"/>
      <c r="AQ54" s="110"/>
      <c r="AR54" s="110"/>
      <c r="AS54" s="110"/>
      <c r="AT54" s="110" t="s">
        <v>153</v>
      </c>
      <c r="AU54" s="110"/>
      <c r="AV54" s="110"/>
      <c r="AW54" s="111"/>
      <c r="AX54" s="111"/>
      <c r="AY54" s="110"/>
      <c r="AZ54" s="111"/>
      <c r="BA54" s="111">
        <v>2472</v>
      </c>
      <c r="BB54" s="111"/>
      <c r="BC54" s="111"/>
      <c r="BD54" s="111"/>
      <c r="BE54" s="111"/>
      <c r="BF54" s="111"/>
      <c r="BG54" s="111"/>
      <c r="BH54" s="111" t="s">
        <v>691</v>
      </c>
      <c r="BI54" s="111"/>
      <c r="BJ54" s="111"/>
      <c r="BK54" s="111"/>
      <c r="BL54" s="111"/>
      <c r="BM54" s="111"/>
      <c r="BN54" s="111"/>
      <c r="BO54" s="111"/>
      <c r="BP54" s="111"/>
      <c r="BQ54" s="111" t="s">
        <v>462</v>
      </c>
      <c r="BR54" s="111"/>
      <c r="BS54" s="111"/>
      <c r="BT54" s="111">
        <v>2017</v>
      </c>
      <c r="BU54" s="111" t="s">
        <v>5989</v>
      </c>
      <c r="BV54" s="111" t="s">
        <v>463</v>
      </c>
      <c r="BW54" s="111" t="s">
        <v>501</v>
      </c>
      <c r="BX54" s="111" t="s">
        <v>464</v>
      </c>
      <c r="BY54" s="111" t="s">
        <v>463</v>
      </c>
      <c r="BZ54" s="111" t="s">
        <v>465</v>
      </c>
      <c r="CA54" s="111">
        <v>1</v>
      </c>
      <c r="CB54" s="111">
        <v>0</v>
      </c>
      <c r="CC54" s="111">
        <v>0</v>
      </c>
      <c r="CD54" s="111">
        <v>1</v>
      </c>
      <c r="CE54" s="111">
        <v>0</v>
      </c>
      <c r="CF54" s="111">
        <v>0</v>
      </c>
      <c r="CG54" s="111">
        <v>0</v>
      </c>
      <c r="CH54" s="111">
        <v>0</v>
      </c>
      <c r="CI54" s="111">
        <v>0</v>
      </c>
      <c r="CJ54" s="111">
        <v>0</v>
      </c>
      <c r="CK54" s="111">
        <v>1</v>
      </c>
      <c r="CL54" s="111">
        <v>0</v>
      </c>
      <c r="CM54" s="111">
        <v>0</v>
      </c>
      <c r="CN54" s="111" t="s">
        <v>153</v>
      </c>
      <c r="CO54" s="111" t="s">
        <v>153</v>
      </c>
      <c r="CP54" s="110"/>
      <c r="CQ54" s="111">
        <v>0</v>
      </c>
      <c r="CR54" s="111" t="s">
        <v>465</v>
      </c>
      <c r="CS54" s="111">
        <v>2</v>
      </c>
      <c r="CT54" s="111">
        <v>0</v>
      </c>
      <c r="CU54" s="111">
        <v>0</v>
      </c>
      <c r="CV54" s="111">
        <v>2</v>
      </c>
      <c r="CW54" s="111">
        <v>1</v>
      </c>
      <c r="CX54" s="111">
        <v>0</v>
      </c>
      <c r="CY54" s="111">
        <v>1</v>
      </c>
      <c r="CZ54" s="111">
        <v>0</v>
      </c>
      <c r="DA54" s="111">
        <v>0</v>
      </c>
      <c r="DB54" s="111">
        <v>0</v>
      </c>
      <c r="DC54" s="111">
        <v>0</v>
      </c>
      <c r="DD54" s="111">
        <v>0</v>
      </c>
      <c r="DE54" s="111">
        <v>0</v>
      </c>
      <c r="DF54" s="111" t="s">
        <v>153</v>
      </c>
      <c r="DG54" s="110"/>
      <c r="DH54" s="110"/>
      <c r="DI54" s="111">
        <v>0</v>
      </c>
      <c r="DJ54" s="111">
        <v>2</v>
      </c>
      <c r="DK54" s="111">
        <v>0</v>
      </c>
      <c r="DL54" s="111">
        <v>0</v>
      </c>
      <c r="DM54" s="111"/>
      <c r="DN54" s="111"/>
      <c r="DO54" s="111"/>
      <c r="DP54" s="111"/>
      <c r="DQ54" s="111"/>
      <c r="DR54" s="111"/>
      <c r="DS54" s="111"/>
      <c r="DT54" s="111"/>
      <c r="DU54" s="111"/>
      <c r="DV54" s="111"/>
      <c r="DW54" s="111"/>
      <c r="DX54" s="111"/>
      <c r="DY54" s="56"/>
      <c r="DZ54" s="59">
        <v>2472</v>
      </c>
      <c r="EA54" s="59">
        <v>0</v>
      </c>
      <c r="EB54" s="59">
        <v>0</v>
      </c>
      <c r="EC54" s="59">
        <v>0</v>
      </c>
      <c r="ED54" s="59">
        <v>0</v>
      </c>
      <c r="EE54" s="59">
        <v>1</v>
      </c>
      <c r="EF54" s="59">
        <v>0</v>
      </c>
      <c r="EG54" s="59">
        <v>0</v>
      </c>
      <c r="EH54" s="59">
        <v>0</v>
      </c>
      <c r="EI54" s="59">
        <v>1</v>
      </c>
      <c r="EJ54" s="59">
        <v>2</v>
      </c>
      <c r="EK54" s="59">
        <v>2</v>
      </c>
      <c r="EL54" s="59">
        <v>0</v>
      </c>
      <c r="EM54" s="59">
        <v>0</v>
      </c>
      <c r="EN54" s="59">
        <v>0</v>
      </c>
      <c r="EO54" s="59">
        <v>0</v>
      </c>
      <c r="EP54" s="59">
        <v>0</v>
      </c>
      <c r="EQ54" s="59">
        <v>0</v>
      </c>
      <c r="ER54" s="59">
        <v>0</v>
      </c>
      <c r="ES54" s="59">
        <v>0</v>
      </c>
      <c r="ET54" s="59">
        <v>0</v>
      </c>
      <c r="EU54" s="56"/>
      <c r="EV54" s="169" t="b">
        <f t="shared" si="0"/>
        <v>1</v>
      </c>
    </row>
    <row r="55" spans="1:152" x14ac:dyDescent="0.2">
      <c r="A55" s="110" t="s">
        <v>5972</v>
      </c>
      <c r="B55" s="111"/>
      <c r="C55" s="111">
        <v>1</v>
      </c>
      <c r="D55" s="111">
        <v>0</v>
      </c>
      <c r="E55" s="111" t="s">
        <v>6223</v>
      </c>
      <c r="F55" s="111" t="s">
        <v>6224</v>
      </c>
      <c r="G55" s="111"/>
      <c r="H55" s="111" t="s">
        <v>6225</v>
      </c>
      <c r="I55" s="111">
        <v>2</v>
      </c>
      <c r="J55" s="111" t="s">
        <v>6226</v>
      </c>
      <c r="K55" s="111" t="s">
        <v>5989</v>
      </c>
      <c r="L55" s="111" t="s">
        <v>447</v>
      </c>
      <c r="M55" s="111" t="s">
        <v>447</v>
      </c>
      <c r="N55" s="111">
        <v>1</v>
      </c>
      <c r="O55" s="111">
        <v>59</v>
      </c>
      <c r="P55" s="111">
        <v>7</v>
      </c>
      <c r="Q55" s="111" t="s">
        <v>153</v>
      </c>
      <c r="R55" s="111" t="s">
        <v>153</v>
      </c>
      <c r="S55" s="111" t="s">
        <v>153</v>
      </c>
      <c r="T55" s="111" t="s">
        <v>6228</v>
      </c>
      <c r="U55" s="111" t="s">
        <v>153</v>
      </c>
      <c r="V55" s="111" t="s">
        <v>153</v>
      </c>
      <c r="W55" s="111" t="s">
        <v>153</v>
      </c>
      <c r="X55" s="111" t="s">
        <v>153</v>
      </c>
      <c r="Y55" s="111" t="s">
        <v>153</v>
      </c>
      <c r="Z55" s="110"/>
      <c r="AA55" s="110" t="s">
        <v>452</v>
      </c>
      <c r="AB55" s="110"/>
      <c r="AC55" s="110"/>
      <c r="AD55" s="110"/>
      <c r="AE55" s="110"/>
      <c r="AF55" s="110"/>
      <c r="AG55" s="110"/>
      <c r="AH55" s="110"/>
      <c r="AI55" s="110"/>
      <c r="AJ55" s="110"/>
      <c r="AK55" s="110"/>
      <c r="AL55" s="110"/>
      <c r="AM55" s="110"/>
      <c r="AN55" s="110"/>
      <c r="AO55" s="110"/>
      <c r="AP55" s="110"/>
      <c r="AQ55" s="110"/>
      <c r="AR55" s="110"/>
      <c r="AS55" s="110"/>
      <c r="AT55" s="110" t="s">
        <v>153</v>
      </c>
      <c r="AU55" s="110"/>
      <c r="AV55" s="110"/>
      <c r="AW55" s="111"/>
      <c r="AX55" s="111"/>
      <c r="AY55" s="110"/>
      <c r="AZ55" s="111"/>
      <c r="BA55" s="111">
        <v>2472</v>
      </c>
      <c r="BB55" s="111"/>
      <c r="BC55" s="111"/>
      <c r="BD55" s="111"/>
      <c r="BE55" s="111"/>
      <c r="BF55" s="111"/>
      <c r="BG55" s="111"/>
      <c r="BH55" s="111" t="s">
        <v>691</v>
      </c>
      <c r="BI55" s="111"/>
      <c r="BJ55" s="111"/>
      <c r="BK55" s="111"/>
      <c r="BL55" s="111"/>
      <c r="BM55" s="111"/>
      <c r="BN55" s="111"/>
      <c r="BO55" s="111"/>
      <c r="BP55" s="111"/>
      <c r="BQ55" s="111"/>
      <c r="BR55" s="111"/>
      <c r="BS55" s="111"/>
      <c r="BT55" s="111">
        <v>2017</v>
      </c>
      <c r="BU55" s="111" t="s">
        <v>5989</v>
      </c>
      <c r="BV55" s="111" t="s">
        <v>463</v>
      </c>
      <c r="BW55" s="111" t="s">
        <v>501</v>
      </c>
      <c r="BX55" s="111" t="s">
        <v>464</v>
      </c>
      <c r="BY55" s="111" t="s">
        <v>463</v>
      </c>
      <c r="BZ55" s="111" t="s">
        <v>465</v>
      </c>
      <c r="CA55" s="111">
        <v>1</v>
      </c>
      <c r="CB55" s="111">
        <v>0</v>
      </c>
      <c r="CC55" s="111">
        <v>0</v>
      </c>
      <c r="CD55" s="111">
        <v>1</v>
      </c>
      <c r="CE55" s="111">
        <v>0</v>
      </c>
      <c r="CF55" s="111">
        <v>0</v>
      </c>
      <c r="CG55" s="111">
        <v>0</v>
      </c>
      <c r="CH55" s="111">
        <v>0</v>
      </c>
      <c r="CI55" s="111">
        <v>0</v>
      </c>
      <c r="CJ55" s="111">
        <v>0</v>
      </c>
      <c r="CK55" s="111">
        <v>1</v>
      </c>
      <c r="CL55" s="111">
        <v>0</v>
      </c>
      <c r="CM55" s="111">
        <v>0</v>
      </c>
      <c r="CN55" s="111" t="s">
        <v>153</v>
      </c>
      <c r="CO55" s="111" t="s">
        <v>153</v>
      </c>
      <c r="CP55" s="110"/>
      <c r="CQ55" s="111">
        <v>0</v>
      </c>
      <c r="CR55" s="111" t="s">
        <v>465</v>
      </c>
      <c r="CS55" s="111">
        <v>2</v>
      </c>
      <c r="CT55" s="111">
        <v>0</v>
      </c>
      <c r="CU55" s="111">
        <v>0</v>
      </c>
      <c r="CV55" s="111">
        <v>2</v>
      </c>
      <c r="CW55" s="111">
        <v>1</v>
      </c>
      <c r="CX55" s="111">
        <v>0</v>
      </c>
      <c r="CY55" s="111">
        <v>1</v>
      </c>
      <c r="CZ55" s="111">
        <v>0</v>
      </c>
      <c r="DA55" s="111">
        <v>0</v>
      </c>
      <c r="DB55" s="111">
        <v>0</v>
      </c>
      <c r="DC55" s="111">
        <v>0</v>
      </c>
      <c r="DD55" s="111">
        <v>0</v>
      </c>
      <c r="DE55" s="111">
        <v>0</v>
      </c>
      <c r="DF55" s="111" t="s">
        <v>153</v>
      </c>
      <c r="DG55" s="110"/>
      <c r="DH55" s="110"/>
      <c r="DI55" s="111">
        <v>0</v>
      </c>
      <c r="DJ55" s="111">
        <v>2</v>
      </c>
      <c r="DK55" s="111">
        <v>0</v>
      </c>
      <c r="DL55" s="111">
        <v>0</v>
      </c>
      <c r="DM55" s="111"/>
      <c r="DN55" s="111"/>
      <c r="DO55" s="111"/>
      <c r="DP55" s="111"/>
      <c r="DQ55" s="111"/>
      <c r="DR55" s="111"/>
      <c r="DS55" s="111"/>
      <c r="DT55" s="111"/>
      <c r="DU55" s="111"/>
      <c r="DV55" s="111"/>
      <c r="DW55" s="111"/>
      <c r="DX55" s="111"/>
      <c r="DY55" s="56"/>
      <c r="DZ55" s="59">
        <v>2472</v>
      </c>
      <c r="EA55" s="59">
        <v>0</v>
      </c>
      <c r="EB55" s="59">
        <v>0</v>
      </c>
      <c r="EC55" s="59">
        <v>0</v>
      </c>
      <c r="ED55" s="59">
        <v>0</v>
      </c>
      <c r="EE55" s="56"/>
      <c r="EF55" s="56"/>
      <c r="EG55" s="56"/>
      <c r="EH55" s="56"/>
      <c r="EI55" s="56"/>
      <c r="EJ55" s="56"/>
      <c r="EK55" s="56"/>
      <c r="EL55" s="56"/>
      <c r="EM55" s="56"/>
      <c r="EN55" s="56"/>
      <c r="EO55" s="56"/>
      <c r="EP55" s="56"/>
      <c r="EQ55" s="56"/>
      <c r="ER55" s="56"/>
      <c r="ES55" s="56"/>
      <c r="ET55" s="56"/>
      <c r="EU55" s="56"/>
      <c r="EV55" s="169" t="b">
        <f t="shared" si="0"/>
        <v>1</v>
      </c>
    </row>
    <row r="56" spans="1:152" x14ac:dyDescent="0.2">
      <c r="A56" s="110" t="s">
        <v>5972</v>
      </c>
      <c r="B56" s="111"/>
      <c r="C56" s="111">
        <v>0</v>
      </c>
      <c r="D56" s="111">
        <v>1</v>
      </c>
      <c r="E56" s="111" t="s">
        <v>6232</v>
      </c>
      <c r="F56" s="111" t="s">
        <v>5864</v>
      </c>
      <c r="G56" s="111"/>
      <c r="H56" s="111" t="s">
        <v>2153</v>
      </c>
      <c r="I56" s="111">
        <v>2</v>
      </c>
      <c r="J56" s="111" t="s">
        <v>6233</v>
      </c>
      <c r="K56" s="111" t="s">
        <v>5989</v>
      </c>
      <c r="L56" s="111" t="s">
        <v>447</v>
      </c>
      <c r="M56" s="111" t="s">
        <v>447</v>
      </c>
      <c r="N56" s="111">
        <v>1</v>
      </c>
      <c r="O56" s="111">
        <v>191</v>
      </c>
      <c r="P56" s="111">
        <v>189</v>
      </c>
      <c r="Q56" s="111" t="s">
        <v>153</v>
      </c>
      <c r="R56" s="111" t="s">
        <v>153</v>
      </c>
      <c r="S56" s="111" t="s">
        <v>6234</v>
      </c>
      <c r="T56" s="111" t="s">
        <v>6235</v>
      </c>
      <c r="U56" s="111" t="s">
        <v>6236</v>
      </c>
      <c r="V56" s="111" t="s">
        <v>6237</v>
      </c>
      <c r="W56" s="111" t="s">
        <v>153</v>
      </c>
      <c r="X56" s="111" t="s">
        <v>6238</v>
      </c>
      <c r="Y56" s="111" t="s">
        <v>962</v>
      </c>
      <c r="Z56" s="110"/>
      <c r="AA56" s="110" t="s">
        <v>452</v>
      </c>
      <c r="AB56" s="110"/>
      <c r="AC56" s="110"/>
      <c r="AD56" s="110"/>
      <c r="AE56" s="110"/>
      <c r="AF56" s="110"/>
      <c r="AG56" s="110"/>
      <c r="AH56" s="110"/>
      <c r="AI56" s="110"/>
      <c r="AJ56" s="110"/>
      <c r="AK56" s="110"/>
      <c r="AL56" s="110"/>
      <c r="AM56" s="110"/>
      <c r="AN56" s="110"/>
      <c r="AO56" s="110"/>
      <c r="AP56" s="110"/>
      <c r="AQ56" s="110"/>
      <c r="AR56" s="110"/>
      <c r="AS56" s="110"/>
      <c r="AT56" s="110" t="s">
        <v>6239</v>
      </c>
      <c r="AU56" s="110"/>
      <c r="AV56" s="110"/>
      <c r="AW56" s="111"/>
      <c r="AX56" s="111"/>
      <c r="AY56" s="110"/>
      <c r="AZ56" s="111">
        <v>1</v>
      </c>
      <c r="BA56" s="111">
        <v>2711</v>
      </c>
      <c r="BB56" s="111"/>
      <c r="BC56" s="111"/>
      <c r="BD56" s="111"/>
      <c r="BE56" s="111"/>
      <c r="BF56" s="111"/>
      <c r="BG56" s="111"/>
      <c r="BH56" s="111" t="s">
        <v>106</v>
      </c>
      <c r="BI56" s="111"/>
      <c r="BJ56" s="111"/>
      <c r="BK56" s="111"/>
      <c r="BL56" s="111"/>
      <c r="BM56" s="111"/>
      <c r="BN56" s="111"/>
      <c r="BO56" s="111"/>
      <c r="BP56" s="111"/>
      <c r="BQ56" s="111" t="s">
        <v>462</v>
      </c>
      <c r="BR56" s="111"/>
      <c r="BS56" s="111"/>
      <c r="BT56" s="111">
        <v>2017</v>
      </c>
      <c r="BU56" s="111" t="s">
        <v>5989</v>
      </c>
      <c r="BV56" s="111" t="s">
        <v>464</v>
      </c>
      <c r="BW56" s="111" t="s">
        <v>464</v>
      </c>
      <c r="BX56" s="111" t="s">
        <v>464</v>
      </c>
      <c r="BY56" s="111" t="s">
        <v>464</v>
      </c>
      <c r="BZ56" s="111" t="s">
        <v>465</v>
      </c>
      <c r="CA56" s="111">
        <v>14</v>
      </c>
      <c r="CB56" s="111">
        <v>6</v>
      </c>
      <c r="CC56" s="111">
        <v>1</v>
      </c>
      <c r="CD56" s="111">
        <v>7</v>
      </c>
      <c r="CE56" s="111">
        <v>0</v>
      </c>
      <c r="CF56" s="111">
        <v>2</v>
      </c>
      <c r="CG56" s="111">
        <v>4</v>
      </c>
      <c r="CH56" s="111">
        <v>6</v>
      </c>
      <c r="CI56" s="111">
        <v>0</v>
      </c>
      <c r="CJ56" s="111">
        <v>2</v>
      </c>
      <c r="CK56" s="111">
        <v>0</v>
      </c>
      <c r="CL56" s="111">
        <v>0</v>
      </c>
      <c r="CM56" s="111">
        <v>0</v>
      </c>
      <c r="CN56" s="111" t="s">
        <v>6240</v>
      </c>
      <c r="CO56" s="111" t="s">
        <v>6241</v>
      </c>
      <c r="CP56" s="110"/>
      <c r="CQ56" s="111">
        <v>0</v>
      </c>
      <c r="CR56" s="111" t="s">
        <v>465</v>
      </c>
      <c r="CS56" s="111">
        <v>0</v>
      </c>
      <c r="CT56" s="111">
        <v>0</v>
      </c>
      <c r="CU56" s="111">
        <v>0</v>
      </c>
      <c r="CV56" s="111">
        <v>0</v>
      </c>
      <c r="CW56" s="111">
        <v>0</v>
      </c>
      <c r="CX56" s="111">
        <v>0</v>
      </c>
      <c r="CY56" s="111">
        <v>0</v>
      </c>
      <c r="CZ56" s="111">
        <v>0</v>
      </c>
      <c r="DA56" s="111">
        <v>0</v>
      </c>
      <c r="DB56" s="111">
        <v>0</v>
      </c>
      <c r="DC56" s="111">
        <v>0</v>
      </c>
      <c r="DD56" s="111">
        <v>0</v>
      </c>
      <c r="DE56" s="111">
        <v>0</v>
      </c>
      <c r="DF56" s="111" t="s">
        <v>153</v>
      </c>
      <c r="DG56" s="110"/>
      <c r="DH56" s="110"/>
      <c r="DI56" s="111">
        <v>0</v>
      </c>
      <c r="DJ56" s="111">
        <v>19</v>
      </c>
      <c r="DK56" s="111">
        <v>0</v>
      </c>
      <c r="DL56" s="111">
        <v>0</v>
      </c>
      <c r="DM56" s="111"/>
      <c r="DN56" s="111"/>
      <c r="DO56" s="111"/>
      <c r="DP56" s="111"/>
      <c r="DQ56" s="111"/>
      <c r="DR56" s="111"/>
      <c r="DS56" s="111"/>
      <c r="DT56" s="111"/>
      <c r="DU56" s="111"/>
      <c r="DV56" s="111"/>
      <c r="DW56" s="111"/>
      <c r="DX56" s="111"/>
      <c r="DY56" s="56"/>
      <c r="DZ56" s="59">
        <v>2711</v>
      </c>
      <c r="EA56" s="59">
        <v>0</v>
      </c>
      <c r="EB56" s="59">
        <v>0</v>
      </c>
      <c r="EC56" s="59">
        <v>0</v>
      </c>
      <c r="ED56" s="59">
        <v>0</v>
      </c>
      <c r="EE56" s="59">
        <v>7</v>
      </c>
      <c r="EF56" s="59">
        <v>2</v>
      </c>
      <c r="EG56" s="59">
        <v>3</v>
      </c>
      <c r="EH56" s="59">
        <v>2</v>
      </c>
      <c r="EI56" s="59">
        <v>0</v>
      </c>
      <c r="EJ56" s="59">
        <v>0</v>
      </c>
      <c r="EK56" s="59">
        <v>0</v>
      </c>
      <c r="EL56" s="59">
        <v>0</v>
      </c>
      <c r="EM56" s="59">
        <v>0</v>
      </c>
      <c r="EN56" s="59">
        <v>0</v>
      </c>
      <c r="EO56" s="59">
        <v>0</v>
      </c>
      <c r="EP56" s="59">
        <v>0</v>
      </c>
      <c r="EQ56" s="59">
        <v>3</v>
      </c>
      <c r="ER56" s="59">
        <v>0</v>
      </c>
      <c r="ES56" s="59">
        <v>0</v>
      </c>
      <c r="ET56" s="59">
        <v>0</v>
      </c>
      <c r="EU56" s="56"/>
      <c r="EV56" s="169" t="b">
        <f t="shared" si="0"/>
        <v>1</v>
      </c>
    </row>
    <row r="57" spans="1:152" x14ac:dyDescent="0.2">
      <c r="A57" s="110" t="s">
        <v>5972</v>
      </c>
      <c r="B57" s="111"/>
      <c r="C57" s="111">
        <v>1</v>
      </c>
      <c r="D57" s="111">
        <v>0</v>
      </c>
      <c r="E57" s="111" t="s">
        <v>6232</v>
      </c>
      <c r="F57" s="111" t="s">
        <v>5864</v>
      </c>
      <c r="G57" s="111"/>
      <c r="H57" s="111" t="s">
        <v>2153</v>
      </c>
      <c r="I57" s="111">
        <v>2</v>
      </c>
      <c r="J57" s="111" t="s">
        <v>6233</v>
      </c>
      <c r="K57" s="111" t="s">
        <v>5989</v>
      </c>
      <c r="L57" s="111" t="s">
        <v>447</v>
      </c>
      <c r="M57" s="111" t="s">
        <v>447</v>
      </c>
      <c r="N57" s="111">
        <v>1</v>
      </c>
      <c r="O57" s="111">
        <v>191</v>
      </c>
      <c r="P57" s="111">
        <v>189</v>
      </c>
      <c r="Q57" s="111" t="s">
        <v>153</v>
      </c>
      <c r="R57" s="111" t="s">
        <v>153</v>
      </c>
      <c r="S57" s="111" t="s">
        <v>153</v>
      </c>
      <c r="T57" s="111" t="s">
        <v>6235</v>
      </c>
      <c r="U57" s="111" t="s">
        <v>153</v>
      </c>
      <c r="V57" s="111" t="s">
        <v>153</v>
      </c>
      <c r="W57" s="111" t="s">
        <v>153</v>
      </c>
      <c r="X57" s="111" t="s">
        <v>153</v>
      </c>
      <c r="Y57" s="111" t="s">
        <v>153</v>
      </c>
      <c r="Z57" s="110"/>
      <c r="AA57" s="110" t="s">
        <v>452</v>
      </c>
      <c r="AB57" s="110"/>
      <c r="AC57" s="110"/>
      <c r="AD57" s="110"/>
      <c r="AE57" s="110"/>
      <c r="AF57" s="110"/>
      <c r="AG57" s="110"/>
      <c r="AH57" s="110"/>
      <c r="AI57" s="110"/>
      <c r="AJ57" s="110"/>
      <c r="AK57" s="110"/>
      <c r="AL57" s="110"/>
      <c r="AM57" s="110"/>
      <c r="AN57" s="110"/>
      <c r="AO57" s="110"/>
      <c r="AP57" s="110"/>
      <c r="AQ57" s="110"/>
      <c r="AR57" s="110"/>
      <c r="AS57" s="110"/>
      <c r="AT57" s="110" t="s">
        <v>6239</v>
      </c>
      <c r="AU57" s="110"/>
      <c r="AV57" s="110"/>
      <c r="AW57" s="111"/>
      <c r="AX57" s="111"/>
      <c r="AY57" s="110"/>
      <c r="AZ57" s="111">
        <v>1</v>
      </c>
      <c r="BA57" s="111">
        <v>2711</v>
      </c>
      <c r="BB57" s="111"/>
      <c r="BC57" s="111"/>
      <c r="BD57" s="111"/>
      <c r="BE57" s="111"/>
      <c r="BF57" s="111"/>
      <c r="BG57" s="111"/>
      <c r="BH57" s="111" t="s">
        <v>106</v>
      </c>
      <c r="BI57" s="111"/>
      <c r="BJ57" s="111"/>
      <c r="BK57" s="111"/>
      <c r="BL57" s="111"/>
      <c r="BM57" s="111"/>
      <c r="BN57" s="111"/>
      <c r="BO57" s="111"/>
      <c r="BP57" s="111"/>
      <c r="BQ57" s="111"/>
      <c r="BR57" s="111"/>
      <c r="BS57" s="111"/>
      <c r="BT57" s="111">
        <v>2017</v>
      </c>
      <c r="BU57" s="111" t="s">
        <v>5989</v>
      </c>
      <c r="BV57" s="111" t="s">
        <v>464</v>
      </c>
      <c r="BW57" s="111" t="s">
        <v>464</v>
      </c>
      <c r="BX57" s="111" t="s">
        <v>464</v>
      </c>
      <c r="BY57" s="111" t="s">
        <v>464</v>
      </c>
      <c r="BZ57" s="111" t="s">
        <v>465</v>
      </c>
      <c r="CA57" s="111">
        <v>14</v>
      </c>
      <c r="CB57" s="111">
        <v>6</v>
      </c>
      <c r="CC57" s="111">
        <v>1</v>
      </c>
      <c r="CD57" s="111">
        <v>7</v>
      </c>
      <c r="CE57" s="111">
        <v>0</v>
      </c>
      <c r="CF57" s="111">
        <v>2</v>
      </c>
      <c r="CG57" s="111">
        <v>4</v>
      </c>
      <c r="CH57" s="111">
        <v>6</v>
      </c>
      <c r="CI57" s="111">
        <v>0</v>
      </c>
      <c r="CJ57" s="111">
        <v>2</v>
      </c>
      <c r="CK57" s="111">
        <v>0</v>
      </c>
      <c r="CL57" s="111">
        <v>0</v>
      </c>
      <c r="CM57" s="111">
        <v>0</v>
      </c>
      <c r="CN57" s="111" t="s">
        <v>6240</v>
      </c>
      <c r="CO57" s="111" t="s">
        <v>6241</v>
      </c>
      <c r="CP57" s="110"/>
      <c r="CQ57" s="111">
        <v>0</v>
      </c>
      <c r="CR57" s="111" t="s">
        <v>465</v>
      </c>
      <c r="CS57" s="111">
        <v>0</v>
      </c>
      <c r="CT57" s="111">
        <v>0</v>
      </c>
      <c r="CU57" s="111">
        <v>0</v>
      </c>
      <c r="CV57" s="111">
        <v>0</v>
      </c>
      <c r="CW57" s="111">
        <v>0</v>
      </c>
      <c r="CX57" s="111">
        <v>0</v>
      </c>
      <c r="CY57" s="111">
        <v>0</v>
      </c>
      <c r="CZ57" s="111">
        <v>0</v>
      </c>
      <c r="DA57" s="111">
        <v>0</v>
      </c>
      <c r="DB57" s="111">
        <v>0</v>
      </c>
      <c r="DC57" s="111">
        <v>0</v>
      </c>
      <c r="DD57" s="111">
        <v>0</v>
      </c>
      <c r="DE57" s="111">
        <v>0</v>
      </c>
      <c r="DF57" s="111" t="s">
        <v>153</v>
      </c>
      <c r="DG57" s="110"/>
      <c r="DH57" s="110"/>
      <c r="DI57" s="111">
        <v>0</v>
      </c>
      <c r="DJ57" s="111">
        <v>19</v>
      </c>
      <c r="DK57" s="111">
        <v>0</v>
      </c>
      <c r="DL57" s="111">
        <v>0</v>
      </c>
      <c r="DM57" s="111"/>
      <c r="DN57" s="111"/>
      <c r="DO57" s="111"/>
      <c r="DP57" s="111"/>
      <c r="DQ57" s="111"/>
      <c r="DR57" s="111"/>
      <c r="DS57" s="111"/>
      <c r="DT57" s="111"/>
      <c r="DU57" s="111"/>
      <c r="DV57" s="111"/>
      <c r="DW57" s="111"/>
      <c r="DX57" s="111"/>
      <c r="DY57" s="56"/>
      <c r="DZ57" s="59">
        <v>2711</v>
      </c>
      <c r="EA57" s="59">
        <v>0</v>
      </c>
      <c r="EB57" s="59">
        <v>0</v>
      </c>
      <c r="EC57" s="59">
        <v>0</v>
      </c>
      <c r="ED57" s="59">
        <v>0</v>
      </c>
      <c r="EE57" s="56"/>
      <c r="EF57" s="56"/>
      <c r="EG57" s="56"/>
      <c r="EH57" s="56"/>
      <c r="EI57" s="56"/>
      <c r="EJ57" s="56"/>
      <c r="EK57" s="56"/>
      <c r="EL57" s="56"/>
      <c r="EM57" s="56"/>
      <c r="EN57" s="56"/>
      <c r="EO57" s="56"/>
      <c r="EP57" s="56"/>
      <c r="EQ57" s="56"/>
      <c r="ER57" s="56"/>
      <c r="ES57" s="56"/>
      <c r="ET57" s="56"/>
      <c r="EU57" s="56"/>
      <c r="EV57" s="169" t="b">
        <f t="shared" si="0"/>
        <v>1</v>
      </c>
    </row>
    <row r="58" spans="1:152" x14ac:dyDescent="0.2">
      <c r="A58" s="110" t="s">
        <v>5972</v>
      </c>
      <c r="B58" s="111"/>
      <c r="C58" s="111">
        <v>0</v>
      </c>
      <c r="D58" s="111">
        <v>2</v>
      </c>
      <c r="E58" s="111" t="s">
        <v>6242</v>
      </c>
      <c r="F58" s="111" t="s">
        <v>1052</v>
      </c>
      <c r="G58" s="111"/>
      <c r="H58" s="111" t="s">
        <v>6243</v>
      </c>
      <c r="I58" s="111">
        <v>2</v>
      </c>
      <c r="J58" s="111" t="s">
        <v>6244</v>
      </c>
      <c r="K58" s="111" t="s">
        <v>5989</v>
      </c>
      <c r="L58" s="111" t="s">
        <v>447</v>
      </c>
      <c r="M58" s="111" t="s">
        <v>447</v>
      </c>
      <c r="N58" s="111">
        <v>2</v>
      </c>
      <c r="O58" s="111">
        <v>76</v>
      </c>
      <c r="P58" s="111">
        <v>57</v>
      </c>
      <c r="Q58" s="111" t="s">
        <v>153</v>
      </c>
      <c r="R58" s="111" t="s">
        <v>153</v>
      </c>
      <c r="S58" s="111" t="s">
        <v>6245</v>
      </c>
      <c r="T58" s="111" t="s">
        <v>6246</v>
      </c>
      <c r="U58" s="111" t="s">
        <v>6247</v>
      </c>
      <c r="V58" s="111" t="s">
        <v>6248</v>
      </c>
      <c r="W58" s="111" t="s">
        <v>153</v>
      </c>
      <c r="X58" s="111" t="s">
        <v>6249</v>
      </c>
      <c r="Y58" s="111" t="s">
        <v>546</v>
      </c>
      <c r="Z58" s="110"/>
      <c r="AA58" s="110" t="s">
        <v>452</v>
      </c>
      <c r="AB58" s="110"/>
      <c r="AC58" s="110"/>
      <c r="AD58" s="110"/>
      <c r="AE58" s="110"/>
      <c r="AF58" s="110"/>
      <c r="AG58" s="110"/>
      <c r="AH58" s="110"/>
      <c r="AI58" s="110"/>
      <c r="AJ58" s="110"/>
      <c r="AK58" s="110"/>
      <c r="AL58" s="110"/>
      <c r="AM58" s="110"/>
      <c r="AN58" s="110"/>
      <c r="AO58" s="110"/>
      <c r="AP58" s="110"/>
      <c r="AQ58" s="110"/>
      <c r="AR58" s="110"/>
      <c r="AS58" s="110"/>
      <c r="AT58" s="110" t="s">
        <v>153</v>
      </c>
      <c r="AU58" s="110"/>
      <c r="AV58" s="110"/>
      <c r="AW58" s="111"/>
      <c r="AX58" s="111"/>
      <c r="AY58" s="110"/>
      <c r="AZ58" s="111"/>
      <c r="BA58" s="111">
        <v>2844</v>
      </c>
      <c r="BB58" s="111"/>
      <c r="BC58" s="111"/>
      <c r="BD58" s="111"/>
      <c r="BE58" s="111"/>
      <c r="BF58" s="111"/>
      <c r="BG58" s="111"/>
      <c r="BH58" s="111" t="s">
        <v>106</v>
      </c>
      <c r="BI58" s="111"/>
      <c r="BJ58" s="111"/>
      <c r="BK58" s="111"/>
      <c r="BL58" s="111"/>
      <c r="BM58" s="111"/>
      <c r="BN58" s="111"/>
      <c r="BO58" s="111"/>
      <c r="BP58" s="111"/>
      <c r="BQ58" s="111" t="s">
        <v>462</v>
      </c>
      <c r="BR58" s="111"/>
      <c r="BS58" s="111"/>
      <c r="BT58" s="111">
        <v>2017</v>
      </c>
      <c r="BU58" s="111" t="s">
        <v>5989</v>
      </c>
      <c r="BV58" s="111" t="s">
        <v>463</v>
      </c>
      <c r="BW58" s="111" t="s">
        <v>463</v>
      </c>
      <c r="BX58" s="111" t="s">
        <v>463</v>
      </c>
      <c r="BY58" s="111" t="s">
        <v>463</v>
      </c>
      <c r="BZ58" s="111" t="s">
        <v>465</v>
      </c>
      <c r="CA58" s="111">
        <v>7</v>
      </c>
      <c r="CB58" s="111">
        <v>3</v>
      </c>
      <c r="CC58" s="111">
        <v>1</v>
      </c>
      <c r="CD58" s="111">
        <v>3</v>
      </c>
      <c r="CE58" s="111">
        <v>0</v>
      </c>
      <c r="CF58" s="111">
        <v>0</v>
      </c>
      <c r="CG58" s="111">
        <v>0</v>
      </c>
      <c r="CH58" s="111">
        <v>7</v>
      </c>
      <c r="CI58" s="111">
        <v>0</v>
      </c>
      <c r="CJ58" s="111">
        <v>0</v>
      </c>
      <c r="CK58" s="111">
        <v>0</v>
      </c>
      <c r="CL58" s="111">
        <v>0</v>
      </c>
      <c r="CM58" s="111">
        <v>0</v>
      </c>
      <c r="CN58" s="111" t="s">
        <v>153</v>
      </c>
      <c r="CO58" s="111" t="s">
        <v>153</v>
      </c>
      <c r="CP58" s="110"/>
      <c r="CQ58" s="111">
        <v>0</v>
      </c>
      <c r="CR58" s="111" t="s">
        <v>465</v>
      </c>
      <c r="CS58" s="111">
        <v>7</v>
      </c>
      <c r="CT58" s="111">
        <v>4</v>
      </c>
      <c r="CU58" s="111">
        <v>2</v>
      </c>
      <c r="CV58" s="111">
        <v>1</v>
      </c>
      <c r="CW58" s="111">
        <v>0</v>
      </c>
      <c r="CX58" s="111">
        <v>0</v>
      </c>
      <c r="CY58" s="111">
        <v>0</v>
      </c>
      <c r="CZ58" s="111">
        <v>7</v>
      </c>
      <c r="DA58" s="111">
        <v>0</v>
      </c>
      <c r="DB58" s="111">
        <v>0</v>
      </c>
      <c r="DC58" s="111">
        <v>0</v>
      </c>
      <c r="DD58" s="111">
        <v>0</v>
      </c>
      <c r="DE58" s="111">
        <v>0</v>
      </c>
      <c r="DF58" s="111" t="s">
        <v>153</v>
      </c>
      <c r="DG58" s="110"/>
      <c r="DH58" s="110"/>
      <c r="DI58" s="111">
        <v>1</v>
      </c>
      <c r="DJ58" s="111">
        <v>4</v>
      </c>
      <c r="DK58" s="111">
        <v>0</v>
      </c>
      <c r="DL58" s="111">
        <v>0</v>
      </c>
      <c r="DM58" s="111"/>
      <c r="DN58" s="111"/>
      <c r="DO58" s="111"/>
      <c r="DP58" s="111"/>
      <c r="DQ58" s="111"/>
      <c r="DR58" s="111"/>
      <c r="DS58" s="111"/>
      <c r="DT58" s="111"/>
      <c r="DU58" s="111"/>
      <c r="DV58" s="111"/>
      <c r="DW58" s="111"/>
      <c r="DX58" s="111"/>
      <c r="DY58" s="56"/>
      <c r="DZ58" s="59">
        <v>2844</v>
      </c>
      <c r="EA58" s="59">
        <v>0</v>
      </c>
      <c r="EB58" s="59">
        <v>0</v>
      </c>
      <c r="EC58" s="59">
        <v>0</v>
      </c>
      <c r="ED58" s="59">
        <v>0</v>
      </c>
      <c r="EE58" s="59">
        <v>3</v>
      </c>
      <c r="EF58" s="59">
        <v>1</v>
      </c>
      <c r="EG58" s="59">
        <v>2</v>
      </c>
      <c r="EH58" s="59">
        <v>0</v>
      </c>
      <c r="EI58" s="59">
        <v>0</v>
      </c>
      <c r="EJ58" s="59">
        <v>1</v>
      </c>
      <c r="EK58" s="59">
        <v>1</v>
      </c>
      <c r="EL58" s="59">
        <v>0</v>
      </c>
      <c r="EM58" s="59">
        <v>0</v>
      </c>
      <c r="EN58" s="59">
        <v>0</v>
      </c>
      <c r="EO58" s="59">
        <v>0</v>
      </c>
      <c r="EP58" s="59">
        <v>0</v>
      </c>
      <c r="EQ58" s="59">
        <v>0</v>
      </c>
      <c r="ER58" s="59">
        <v>0</v>
      </c>
      <c r="ES58" s="59">
        <v>0</v>
      </c>
      <c r="ET58" s="59">
        <v>0</v>
      </c>
      <c r="EU58" s="56"/>
      <c r="EV58" s="169" t="b">
        <f t="shared" si="0"/>
        <v>1</v>
      </c>
    </row>
    <row r="59" spans="1:152" x14ac:dyDescent="0.2">
      <c r="A59" s="110" t="s">
        <v>5972</v>
      </c>
      <c r="B59" s="111"/>
      <c r="C59" s="111">
        <v>1</v>
      </c>
      <c r="D59" s="111">
        <v>0</v>
      </c>
      <c r="E59" s="111" t="s">
        <v>6242</v>
      </c>
      <c r="F59" s="111" t="s">
        <v>1052</v>
      </c>
      <c r="G59" s="111"/>
      <c r="H59" s="111" t="s">
        <v>6243</v>
      </c>
      <c r="I59" s="111">
        <v>2</v>
      </c>
      <c r="J59" s="111" t="s">
        <v>6244</v>
      </c>
      <c r="K59" s="111" t="s">
        <v>5989</v>
      </c>
      <c r="L59" s="111" t="s">
        <v>447</v>
      </c>
      <c r="M59" s="111" t="s">
        <v>447</v>
      </c>
      <c r="N59" s="111">
        <v>2</v>
      </c>
      <c r="O59" s="111">
        <v>76</v>
      </c>
      <c r="P59" s="111">
        <v>57</v>
      </c>
      <c r="Q59" s="111" t="s">
        <v>153</v>
      </c>
      <c r="R59" s="111" t="s">
        <v>153</v>
      </c>
      <c r="S59" s="111" t="s">
        <v>153</v>
      </c>
      <c r="T59" s="111" t="s">
        <v>6246</v>
      </c>
      <c r="U59" s="111" t="s">
        <v>153</v>
      </c>
      <c r="V59" s="111" t="s">
        <v>153</v>
      </c>
      <c r="W59" s="111" t="s">
        <v>153</v>
      </c>
      <c r="X59" s="111" t="s">
        <v>153</v>
      </c>
      <c r="Y59" s="111" t="s">
        <v>153</v>
      </c>
      <c r="Z59" s="110"/>
      <c r="AA59" s="110" t="s">
        <v>452</v>
      </c>
      <c r="AB59" s="110"/>
      <c r="AC59" s="110"/>
      <c r="AD59" s="110"/>
      <c r="AE59" s="110"/>
      <c r="AF59" s="110"/>
      <c r="AG59" s="110"/>
      <c r="AH59" s="110"/>
      <c r="AI59" s="110"/>
      <c r="AJ59" s="110"/>
      <c r="AK59" s="110"/>
      <c r="AL59" s="110"/>
      <c r="AM59" s="110"/>
      <c r="AN59" s="110"/>
      <c r="AO59" s="110"/>
      <c r="AP59" s="110"/>
      <c r="AQ59" s="110"/>
      <c r="AR59" s="110"/>
      <c r="AS59" s="110"/>
      <c r="AT59" s="110" t="s">
        <v>153</v>
      </c>
      <c r="AU59" s="110"/>
      <c r="AV59" s="110"/>
      <c r="AW59" s="111"/>
      <c r="AX59" s="111"/>
      <c r="AY59" s="110"/>
      <c r="AZ59" s="111"/>
      <c r="BA59" s="111">
        <v>2844</v>
      </c>
      <c r="BB59" s="111"/>
      <c r="BC59" s="111"/>
      <c r="BD59" s="111"/>
      <c r="BE59" s="111"/>
      <c r="BF59" s="111"/>
      <c r="BG59" s="111"/>
      <c r="BH59" s="111" t="s">
        <v>106</v>
      </c>
      <c r="BI59" s="111"/>
      <c r="BJ59" s="111"/>
      <c r="BK59" s="111"/>
      <c r="BL59" s="111"/>
      <c r="BM59" s="111"/>
      <c r="BN59" s="111"/>
      <c r="BO59" s="111"/>
      <c r="BP59" s="111"/>
      <c r="BQ59" s="111"/>
      <c r="BR59" s="111"/>
      <c r="BS59" s="111"/>
      <c r="BT59" s="111">
        <v>2017</v>
      </c>
      <c r="BU59" s="111" t="s">
        <v>5989</v>
      </c>
      <c r="BV59" s="111" t="s">
        <v>463</v>
      </c>
      <c r="BW59" s="111" t="s">
        <v>463</v>
      </c>
      <c r="BX59" s="111" t="s">
        <v>463</v>
      </c>
      <c r="BY59" s="111" t="s">
        <v>463</v>
      </c>
      <c r="BZ59" s="111" t="s">
        <v>465</v>
      </c>
      <c r="CA59" s="111">
        <v>7</v>
      </c>
      <c r="CB59" s="111">
        <v>3</v>
      </c>
      <c r="CC59" s="111">
        <v>1</v>
      </c>
      <c r="CD59" s="111">
        <v>3</v>
      </c>
      <c r="CE59" s="111">
        <v>0</v>
      </c>
      <c r="CF59" s="111">
        <v>0</v>
      </c>
      <c r="CG59" s="111">
        <v>0</v>
      </c>
      <c r="CH59" s="111">
        <v>7</v>
      </c>
      <c r="CI59" s="111">
        <v>0</v>
      </c>
      <c r="CJ59" s="111">
        <v>0</v>
      </c>
      <c r="CK59" s="111">
        <v>0</v>
      </c>
      <c r="CL59" s="111">
        <v>0</v>
      </c>
      <c r="CM59" s="111">
        <v>0</v>
      </c>
      <c r="CN59" s="111" t="s">
        <v>153</v>
      </c>
      <c r="CO59" s="111" t="s">
        <v>153</v>
      </c>
      <c r="CP59" s="110"/>
      <c r="CQ59" s="111">
        <v>0</v>
      </c>
      <c r="CR59" s="111" t="s">
        <v>465</v>
      </c>
      <c r="CS59" s="111">
        <v>7</v>
      </c>
      <c r="CT59" s="111">
        <v>4</v>
      </c>
      <c r="CU59" s="111">
        <v>2</v>
      </c>
      <c r="CV59" s="111">
        <v>1</v>
      </c>
      <c r="CW59" s="111">
        <v>0</v>
      </c>
      <c r="CX59" s="111">
        <v>0</v>
      </c>
      <c r="CY59" s="111">
        <v>0</v>
      </c>
      <c r="CZ59" s="111">
        <v>7</v>
      </c>
      <c r="DA59" s="111">
        <v>0</v>
      </c>
      <c r="DB59" s="111">
        <v>0</v>
      </c>
      <c r="DC59" s="111">
        <v>0</v>
      </c>
      <c r="DD59" s="111">
        <v>0</v>
      </c>
      <c r="DE59" s="111">
        <v>0</v>
      </c>
      <c r="DF59" s="111" t="s">
        <v>153</v>
      </c>
      <c r="DG59" s="110"/>
      <c r="DH59" s="110"/>
      <c r="DI59" s="111">
        <v>1</v>
      </c>
      <c r="DJ59" s="111">
        <v>4</v>
      </c>
      <c r="DK59" s="111">
        <v>0</v>
      </c>
      <c r="DL59" s="111">
        <v>0</v>
      </c>
      <c r="DM59" s="111"/>
      <c r="DN59" s="111"/>
      <c r="DO59" s="111"/>
      <c r="DP59" s="111"/>
      <c r="DQ59" s="111"/>
      <c r="DR59" s="111"/>
      <c r="DS59" s="111"/>
      <c r="DT59" s="111"/>
      <c r="DU59" s="111"/>
      <c r="DV59" s="111"/>
      <c r="DW59" s="111"/>
      <c r="DX59" s="111"/>
      <c r="DY59" s="56"/>
      <c r="DZ59" s="59">
        <v>2844</v>
      </c>
      <c r="EA59" s="59">
        <v>0</v>
      </c>
      <c r="EB59" s="59">
        <v>0</v>
      </c>
      <c r="EC59" s="59">
        <v>0</v>
      </c>
      <c r="ED59" s="59">
        <v>0</v>
      </c>
      <c r="EE59" s="56"/>
      <c r="EF59" s="56"/>
      <c r="EG59" s="56"/>
      <c r="EH59" s="56"/>
      <c r="EI59" s="56"/>
      <c r="EJ59" s="56"/>
      <c r="EK59" s="56"/>
      <c r="EL59" s="56"/>
      <c r="EM59" s="56"/>
      <c r="EN59" s="56"/>
      <c r="EO59" s="56"/>
      <c r="EP59" s="56"/>
      <c r="EQ59" s="56"/>
      <c r="ER59" s="56"/>
      <c r="ES59" s="56"/>
      <c r="ET59" s="56"/>
      <c r="EU59" s="56"/>
      <c r="EV59" s="169" t="b">
        <f t="shared" si="0"/>
        <v>1</v>
      </c>
    </row>
    <row r="60" spans="1:152" x14ac:dyDescent="0.2">
      <c r="A60" s="110" t="s">
        <v>5972</v>
      </c>
      <c r="B60" s="111"/>
      <c r="C60" s="111">
        <v>0</v>
      </c>
      <c r="D60" s="111">
        <v>2</v>
      </c>
      <c r="E60" s="111" t="s">
        <v>6250</v>
      </c>
      <c r="F60" s="111" t="s">
        <v>6251</v>
      </c>
      <c r="G60" s="111"/>
      <c r="H60" s="111" t="s">
        <v>6252</v>
      </c>
      <c r="I60" s="111">
        <v>2</v>
      </c>
      <c r="J60" s="111" t="s">
        <v>6253</v>
      </c>
      <c r="K60" s="111" t="s">
        <v>6017</v>
      </c>
      <c r="L60" s="111" t="s">
        <v>447</v>
      </c>
      <c r="M60" s="111" t="s">
        <v>447</v>
      </c>
      <c r="N60" s="111">
        <v>2</v>
      </c>
      <c r="O60" s="111">
        <v>309</v>
      </c>
      <c r="P60" s="111">
        <v>46</v>
      </c>
      <c r="Q60" s="111" t="s">
        <v>153</v>
      </c>
      <c r="R60" s="111" t="s">
        <v>6254</v>
      </c>
      <c r="S60" s="111" t="s">
        <v>6255</v>
      </c>
      <c r="T60" s="111" t="s">
        <v>4566</v>
      </c>
      <c r="U60" s="111" t="s">
        <v>6256</v>
      </c>
      <c r="V60" s="111" t="s">
        <v>6257</v>
      </c>
      <c r="W60" s="111" t="s">
        <v>153</v>
      </c>
      <c r="X60" s="111" t="s">
        <v>6258</v>
      </c>
      <c r="Y60" s="111" t="s">
        <v>251</v>
      </c>
      <c r="Z60" s="110"/>
      <c r="AA60" s="110" t="s">
        <v>452</v>
      </c>
      <c r="AB60" s="110"/>
      <c r="AC60" s="110"/>
      <c r="AD60" s="110"/>
      <c r="AE60" s="110"/>
      <c r="AF60" s="110"/>
      <c r="AG60" s="110"/>
      <c r="AH60" s="110"/>
      <c r="AI60" s="110"/>
      <c r="AJ60" s="110"/>
      <c r="AK60" s="110"/>
      <c r="AL60" s="110"/>
      <c r="AM60" s="110"/>
      <c r="AN60" s="110"/>
      <c r="AO60" s="110"/>
      <c r="AP60" s="110"/>
      <c r="AQ60" s="110"/>
      <c r="AR60" s="110"/>
      <c r="AS60" s="110"/>
      <c r="AT60" s="110" t="s">
        <v>6259</v>
      </c>
      <c r="AU60" s="110"/>
      <c r="AV60" s="110"/>
      <c r="AW60" s="111">
        <v>1</v>
      </c>
      <c r="AX60" s="111"/>
      <c r="AY60" s="110"/>
      <c r="AZ60" s="111"/>
      <c r="BA60" s="111">
        <v>2887</v>
      </c>
      <c r="BB60" s="111"/>
      <c r="BC60" s="111"/>
      <c r="BD60" s="111"/>
      <c r="BE60" s="111"/>
      <c r="BF60" s="111"/>
      <c r="BG60" s="111"/>
      <c r="BH60" s="111" t="s">
        <v>106</v>
      </c>
      <c r="BI60" s="111"/>
      <c r="BJ60" s="111"/>
      <c r="BK60" s="111"/>
      <c r="BL60" s="111"/>
      <c r="BM60" s="111"/>
      <c r="BN60" s="111"/>
      <c r="BO60" s="111"/>
      <c r="BP60" s="111"/>
      <c r="BQ60" s="111" t="s">
        <v>462</v>
      </c>
      <c r="BR60" s="111"/>
      <c r="BS60" s="111"/>
      <c r="BT60" s="111">
        <v>2017</v>
      </c>
      <c r="BU60" s="111" t="s">
        <v>6017</v>
      </c>
      <c r="BV60" s="111" t="s">
        <v>501</v>
      </c>
      <c r="BW60" s="111" t="s">
        <v>501</v>
      </c>
      <c r="BX60" s="111" t="s">
        <v>501</v>
      </c>
      <c r="BY60" s="111" t="s">
        <v>501</v>
      </c>
      <c r="BZ60" s="111" t="s">
        <v>465</v>
      </c>
      <c r="CA60" s="111">
        <v>1</v>
      </c>
      <c r="CB60" s="111">
        <v>0</v>
      </c>
      <c r="CC60" s="111">
        <v>0</v>
      </c>
      <c r="CD60" s="111">
        <v>1</v>
      </c>
      <c r="CE60" s="111">
        <v>0</v>
      </c>
      <c r="CF60" s="111">
        <v>0</v>
      </c>
      <c r="CG60" s="111">
        <v>0</v>
      </c>
      <c r="CH60" s="111">
        <v>0</v>
      </c>
      <c r="CI60" s="111">
        <v>0</v>
      </c>
      <c r="CJ60" s="111">
        <v>0</v>
      </c>
      <c r="CK60" s="111">
        <v>0</v>
      </c>
      <c r="CL60" s="111">
        <v>0</v>
      </c>
      <c r="CM60" s="111">
        <v>1</v>
      </c>
      <c r="CN60" s="111" t="s">
        <v>6260</v>
      </c>
      <c r="CO60" s="111" t="s">
        <v>153</v>
      </c>
      <c r="CP60" s="110"/>
      <c r="CQ60" s="111">
        <v>3</v>
      </c>
      <c r="CR60" s="111" t="s">
        <v>465</v>
      </c>
      <c r="CS60" s="111">
        <v>2</v>
      </c>
      <c r="CT60" s="111">
        <v>0</v>
      </c>
      <c r="CU60" s="111">
        <v>0</v>
      </c>
      <c r="CV60" s="111">
        <v>2</v>
      </c>
      <c r="CW60" s="111">
        <v>0</v>
      </c>
      <c r="CX60" s="111">
        <v>0</v>
      </c>
      <c r="CY60" s="111">
        <v>0</v>
      </c>
      <c r="CZ60" s="111">
        <v>0</v>
      </c>
      <c r="DA60" s="111">
        <v>0</v>
      </c>
      <c r="DB60" s="111">
        <v>0</v>
      </c>
      <c r="DC60" s="111">
        <v>0</v>
      </c>
      <c r="DD60" s="111">
        <v>2</v>
      </c>
      <c r="DE60" s="111">
        <v>0</v>
      </c>
      <c r="DF60" s="111" t="s">
        <v>153</v>
      </c>
      <c r="DG60" s="110"/>
      <c r="DH60" s="110"/>
      <c r="DI60" s="111">
        <v>0</v>
      </c>
      <c r="DJ60" s="111">
        <v>7</v>
      </c>
      <c r="DK60" s="111">
        <v>2</v>
      </c>
      <c r="DL60" s="111">
        <v>0</v>
      </c>
      <c r="DM60" s="111"/>
      <c r="DN60" s="111"/>
      <c r="DO60" s="111"/>
      <c r="DP60" s="111"/>
      <c r="DQ60" s="111"/>
      <c r="DR60" s="111"/>
      <c r="DS60" s="111">
        <v>2</v>
      </c>
      <c r="DT60" s="111"/>
      <c r="DU60" s="111"/>
      <c r="DV60" s="111"/>
      <c r="DW60" s="111"/>
      <c r="DX60" s="111"/>
      <c r="DY60" s="56"/>
      <c r="DZ60" s="59">
        <v>2887</v>
      </c>
      <c r="EA60" s="59">
        <v>0</v>
      </c>
      <c r="EB60" s="59">
        <v>0</v>
      </c>
      <c r="EC60" s="59">
        <v>0</v>
      </c>
      <c r="ED60" s="59">
        <v>0</v>
      </c>
      <c r="EE60" s="59">
        <v>1</v>
      </c>
      <c r="EF60" s="59">
        <v>0</v>
      </c>
      <c r="EG60" s="59">
        <v>0</v>
      </c>
      <c r="EH60" s="59">
        <v>1</v>
      </c>
      <c r="EI60" s="59">
        <v>0</v>
      </c>
      <c r="EJ60" s="59">
        <v>2</v>
      </c>
      <c r="EK60" s="59">
        <v>0</v>
      </c>
      <c r="EL60" s="59">
        <v>0</v>
      </c>
      <c r="EM60" s="59">
        <v>0</v>
      </c>
      <c r="EN60" s="59">
        <v>2</v>
      </c>
      <c r="EO60" s="59">
        <v>0</v>
      </c>
      <c r="EP60" s="59">
        <v>0</v>
      </c>
      <c r="EQ60" s="59">
        <v>0</v>
      </c>
      <c r="ER60" s="59">
        <v>0</v>
      </c>
      <c r="ES60" s="59">
        <v>0</v>
      </c>
      <c r="ET60" s="59">
        <v>0</v>
      </c>
      <c r="EU60" s="56"/>
      <c r="EV60" s="169" t="b">
        <f t="shared" si="0"/>
        <v>1</v>
      </c>
    </row>
    <row r="61" spans="1:152" x14ac:dyDescent="0.2">
      <c r="A61" s="110" t="s">
        <v>5972</v>
      </c>
      <c r="B61" s="111"/>
      <c r="C61" s="111">
        <v>1</v>
      </c>
      <c r="D61" s="111">
        <v>0</v>
      </c>
      <c r="E61" s="111" t="s">
        <v>6250</v>
      </c>
      <c r="F61" s="111" t="s">
        <v>6251</v>
      </c>
      <c r="G61" s="111"/>
      <c r="H61" s="111" t="s">
        <v>6252</v>
      </c>
      <c r="I61" s="111">
        <v>2</v>
      </c>
      <c r="J61" s="111" t="s">
        <v>6253</v>
      </c>
      <c r="K61" s="111" t="s">
        <v>6017</v>
      </c>
      <c r="L61" s="111" t="s">
        <v>447</v>
      </c>
      <c r="M61" s="111" t="s">
        <v>447</v>
      </c>
      <c r="N61" s="111">
        <v>2</v>
      </c>
      <c r="O61" s="111">
        <v>309</v>
      </c>
      <c r="P61" s="111">
        <v>46</v>
      </c>
      <c r="Q61" s="111" t="s">
        <v>153</v>
      </c>
      <c r="R61" s="111" t="s">
        <v>153</v>
      </c>
      <c r="S61" s="111" t="s">
        <v>153</v>
      </c>
      <c r="T61" s="111" t="s">
        <v>4566</v>
      </c>
      <c r="U61" s="111" t="s">
        <v>153</v>
      </c>
      <c r="V61" s="111" t="s">
        <v>153</v>
      </c>
      <c r="W61" s="111" t="s">
        <v>153</v>
      </c>
      <c r="X61" s="111" t="s">
        <v>153</v>
      </c>
      <c r="Y61" s="111" t="s">
        <v>153</v>
      </c>
      <c r="Z61" s="110"/>
      <c r="AA61" s="110" t="s">
        <v>452</v>
      </c>
      <c r="AB61" s="110"/>
      <c r="AC61" s="110"/>
      <c r="AD61" s="110"/>
      <c r="AE61" s="110"/>
      <c r="AF61" s="110"/>
      <c r="AG61" s="110"/>
      <c r="AH61" s="110"/>
      <c r="AI61" s="110"/>
      <c r="AJ61" s="110"/>
      <c r="AK61" s="110"/>
      <c r="AL61" s="110"/>
      <c r="AM61" s="110"/>
      <c r="AN61" s="110"/>
      <c r="AO61" s="110"/>
      <c r="AP61" s="110"/>
      <c r="AQ61" s="110"/>
      <c r="AR61" s="110"/>
      <c r="AS61" s="110"/>
      <c r="AT61" s="110" t="s">
        <v>6259</v>
      </c>
      <c r="AU61" s="110"/>
      <c r="AV61" s="110"/>
      <c r="AW61" s="111">
        <v>1</v>
      </c>
      <c r="AX61" s="111"/>
      <c r="AY61" s="110"/>
      <c r="AZ61" s="111"/>
      <c r="BA61" s="111">
        <v>2887</v>
      </c>
      <c r="BB61" s="111"/>
      <c r="BC61" s="111"/>
      <c r="BD61" s="111"/>
      <c r="BE61" s="111"/>
      <c r="BF61" s="111"/>
      <c r="BG61" s="111"/>
      <c r="BH61" s="111" t="s">
        <v>106</v>
      </c>
      <c r="BI61" s="111"/>
      <c r="BJ61" s="111"/>
      <c r="BK61" s="111"/>
      <c r="BL61" s="111"/>
      <c r="BM61" s="111"/>
      <c r="BN61" s="111"/>
      <c r="BO61" s="111"/>
      <c r="BP61" s="111"/>
      <c r="BQ61" s="111"/>
      <c r="BR61" s="111"/>
      <c r="BS61" s="111"/>
      <c r="BT61" s="111">
        <v>2017</v>
      </c>
      <c r="BU61" s="111" t="s">
        <v>6017</v>
      </c>
      <c r="BV61" s="111" t="s">
        <v>501</v>
      </c>
      <c r="BW61" s="111" t="s">
        <v>501</v>
      </c>
      <c r="BX61" s="111" t="s">
        <v>501</v>
      </c>
      <c r="BY61" s="111" t="s">
        <v>501</v>
      </c>
      <c r="BZ61" s="111" t="s">
        <v>465</v>
      </c>
      <c r="CA61" s="111">
        <v>1</v>
      </c>
      <c r="CB61" s="111">
        <v>0</v>
      </c>
      <c r="CC61" s="111">
        <v>0</v>
      </c>
      <c r="CD61" s="111">
        <v>1</v>
      </c>
      <c r="CE61" s="111">
        <v>0</v>
      </c>
      <c r="CF61" s="111">
        <v>0</v>
      </c>
      <c r="CG61" s="111">
        <v>0</v>
      </c>
      <c r="CH61" s="111">
        <v>0</v>
      </c>
      <c r="CI61" s="111">
        <v>0</v>
      </c>
      <c r="CJ61" s="111">
        <v>0</v>
      </c>
      <c r="CK61" s="111">
        <v>0</v>
      </c>
      <c r="CL61" s="111">
        <v>0</v>
      </c>
      <c r="CM61" s="111">
        <v>1</v>
      </c>
      <c r="CN61" s="111" t="s">
        <v>6260</v>
      </c>
      <c r="CO61" s="111" t="s">
        <v>153</v>
      </c>
      <c r="CP61" s="110"/>
      <c r="CQ61" s="111">
        <v>3</v>
      </c>
      <c r="CR61" s="111" t="s">
        <v>465</v>
      </c>
      <c r="CS61" s="111">
        <v>2</v>
      </c>
      <c r="CT61" s="111">
        <v>0</v>
      </c>
      <c r="CU61" s="111">
        <v>0</v>
      </c>
      <c r="CV61" s="111">
        <v>2</v>
      </c>
      <c r="CW61" s="111">
        <v>0</v>
      </c>
      <c r="CX61" s="111">
        <v>0</v>
      </c>
      <c r="CY61" s="111">
        <v>0</v>
      </c>
      <c r="CZ61" s="111">
        <v>0</v>
      </c>
      <c r="DA61" s="111">
        <v>0</v>
      </c>
      <c r="DB61" s="111">
        <v>0</v>
      </c>
      <c r="DC61" s="111">
        <v>0</v>
      </c>
      <c r="DD61" s="111">
        <v>2</v>
      </c>
      <c r="DE61" s="111">
        <v>0</v>
      </c>
      <c r="DF61" s="111" t="s">
        <v>153</v>
      </c>
      <c r="DG61" s="110"/>
      <c r="DH61" s="110"/>
      <c r="DI61" s="111">
        <v>0</v>
      </c>
      <c r="DJ61" s="111">
        <v>7</v>
      </c>
      <c r="DK61" s="111">
        <v>2</v>
      </c>
      <c r="DL61" s="111">
        <v>0</v>
      </c>
      <c r="DM61" s="111"/>
      <c r="DN61" s="111"/>
      <c r="DO61" s="111"/>
      <c r="DP61" s="111"/>
      <c r="DQ61" s="111"/>
      <c r="DR61" s="111"/>
      <c r="DS61" s="111">
        <v>2</v>
      </c>
      <c r="DT61" s="111"/>
      <c r="DU61" s="111"/>
      <c r="DV61" s="111"/>
      <c r="DW61" s="111"/>
      <c r="DX61" s="111"/>
      <c r="DY61" s="56"/>
      <c r="DZ61" s="59">
        <v>2887</v>
      </c>
      <c r="EA61" s="59">
        <v>0</v>
      </c>
      <c r="EB61" s="59">
        <v>0</v>
      </c>
      <c r="EC61" s="59">
        <v>0</v>
      </c>
      <c r="ED61" s="59">
        <v>0</v>
      </c>
      <c r="EE61" s="56"/>
      <c r="EF61" s="56"/>
      <c r="EG61" s="56"/>
      <c r="EH61" s="56"/>
      <c r="EI61" s="56"/>
      <c r="EJ61" s="56"/>
      <c r="EK61" s="56"/>
      <c r="EL61" s="56"/>
      <c r="EM61" s="56"/>
      <c r="EN61" s="56"/>
      <c r="EO61" s="56"/>
      <c r="EP61" s="56"/>
      <c r="EQ61" s="56"/>
      <c r="ER61" s="56"/>
      <c r="ES61" s="56"/>
      <c r="ET61" s="56"/>
      <c r="EU61" s="56"/>
      <c r="EV61" s="169" t="b">
        <f t="shared" si="0"/>
        <v>1</v>
      </c>
    </row>
    <row r="62" spans="1:152" x14ac:dyDescent="0.2">
      <c r="A62" s="110" t="s">
        <v>5972</v>
      </c>
      <c r="B62" s="111"/>
      <c r="C62" s="111">
        <v>0</v>
      </c>
      <c r="D62" s="111">
        <v>1</v>
      </c>
      <c r="E62" s="111" t="s">
        <v>6261</v>
      </c>
      <c r="F62" s="111" t="s">
        <v>3309</v>
      </c>
      <c r="G62" s="111"/>
      <c r="H62" s="111" t="s">
        <v>6262</v>
      </c>
      <c r="I62" s="111">
        <v>2</v>
      </c>
      <c r="J62" s="111" t="s">
        <v>6263</v>
      </c>
      <c r="K62" s="111" t="s">
        <v>6017</v>
      </c>
      <c r="L62" s="111" t="s">
        <v>447</v>
      </c>
      <c r="M62" s="111" t="s">
        <v>447</v>
      </c>
      <c r="N62" s="111">
        <v>1</v>
      </c>
      <c r="O62" s="111">
        <v>180</v>
      </c>
      <c r="P62" s="111">
        <v>172</v>
      </c>
      <c r="Q62" s="111" t="s">
        <v>6264</v>
      </c>
      <c r="R62" s="111" t="s">
        <v>153</v>
      </c>
      <c r="S62" s="111" t="s">
        <v>6265</v>
      </c>
      <c r="T62" s="111" t="s">
        <v>6266</v>
      </c>
      <c r="U62" s="111" t="s">
        <v>6267</v>
      </c>
      <c r="V62" s="111" t="s">
        <v>6268</v>
      </c>
      <c r="W62" s="111" t="s">
        <v>153</v>
      </c>
      <c r="X62" s="111" t="s">
        <v>6269</v>
      </c>
      <c r="Y62" s="111" t="s">
        <v>546</v>
      </c>
      <c r="Z62" s="110"/>
      <c r="AA62" s="110" t="s">
        <v>452</v>
      </c>
      <c r="AB62" s="110"/>
      <c r="AC62" s="110"/>
      <c r="AD62" s="110"/>
      <c r="AE62" s="110"/>
      <c r="AF62" s="110"/>
      <c r="AG62" s="110"/>
      <c r="AH62" s="110"/>
      <c r="AI62" s="110"/>
      <c r="AJ62" s="110"/>
      <c r="AK62" s="110"/>
      <c r="AL62" s="110"/>
      <c r="AM62" s="110"/>
      <c r="AN62" s="110"/>
      <c r="AO62" s="110"/>
      <c r="AP62" s="110"/>
      <c r="AQ62" s="110"/>
      <c r="AR62" s="110"/>
      <c r="AS62" s="110"/>
      <c r="AT62" s="110" t="s">
        <v>153</v>
      </c>
      <c r="AU62" s="110"/>
      <c r="AV62" s="110"/>
      <c r="AW62" s="111">
        <v>1</v>
      </c>
      <c r="AX62" s="111">
        <v>1</v>
      </c>
      <c r="AY62" s="110"/>
      <c r="AZ62" s="111"/>
      <c r="BA62" s="111">
        <v>2954</v>
      </c>
      <c r="BB62" s="111"/>
      <c r="BC62" s="111"/>
      <c r="BD62" s="111"/>
      <c r="BE62" s="111"/>
      <c r="BF62" s="111"/>
      <c r="BG62" s="111"/>
      <c r="BH62" s="111" t="s">
        <v>149</v>
      </c>
      <c r="BI62" s="111"/>
      <c r="BJ62" s="111"/>
      <c r="BK62" s="111"/>
      <c r="BL62" s="111"/>
      <c r="BM62" s="111"/>
      <c r="BN62" s="111"/>
      <c r="BO62" s="111"/>
      <c r="BP62" s="111"/>
      <c r="BQ62" s="111" t="s">
        <v>462</v>
      </c>
      <c r="BR62" s="111"/>
      <c r="BS62" s="111"/>
      <c r="BT62" s="111">
        <v>2017</v>
      </c>
      <c r="BU62" s="111" t="s">
        <v>6017</v>
      </c>
      <c r="BV62" s="111" t="s">
        <v>464</v>
      </c>
      <c r="BW62" s="111" t="s">
        <v>463</v>
      </c>
      <c r="BX62" s="111" t="s">
        <v>463</v>
      </c>
      <c r="BY62" s="111" t="s">
        <v>463</v>
      </c>
      <c r="BZ62" s="111" t="s">
        <v>465</v>
      </c>
      <c r="CA62" s="111">
        <v>12</v>
      </c>
      <c r="CB62" s="111">
        <v>0</v>
      </c>
      <c r="CC62" s="111">
        <v>0</v>
      </c>
      <c r="CD62" s="111">
        <v>12</v>
      </c>
      <c r="CE62" s="111">
        <v>0</v>
      </c>
      <c r="CF62" s="111">
        <v>2</v>
      </c>
      <c r="CG62" s="111">
        <v>1</v>
      </c>
      <c r="CH62" s="111">
        <v>0</v>
      </c>
      <c r="CI62" s="111">
        <v>0</v>
      </c>
      <c r="CJ62" s="111">
        <v>0</v>
      </c>
      <c r="CK62" s="111">
        <v>0</v>
      </c>
      <c r="CL62" s="111">
        <v>9</v>
      </c>
      <c r="CM62" s="111">
        <v>0</v>
      </c>
      <c r="CN62" s="111" t="s">
        <v>153</v>
      </c>
      <c r="CO62" s="111" t="s">
        <v>153</v>
      </c>
      <c r="CP62" s="110"/>
      <c r="CQ62" s="111">
        <v>1</v>
      </c>
      <c r="CR62" s="111" t="s">
        <v>465</v>
      </c>
      <c r="CS62" s="111">
        <v>15</v>
      </c>
      <c r="CT62" s="111">
        <v>0</v>
      </c>
      <c r="CU62" s="111">
        <v>0</v>
      </c>
      <c r="CV62" s="111">
        <v>15</v>
      </c>
      <c r="CW62" s="111">
        <v>0</v>
      </c>
      <c r="CX62" s="111">
        <v>0</v>
      </c>
      <c r="CY62" s="111">
        <v>0</v>
      </c>
      <c r="CZ62" s="111">
        <v>0</v>
      </c>
      <c r="DA62" s="111">
        <v>0</v>
      </c>
      <c r="DB62" s="111">
        <v>0</v>
      </c>
      <c r="DC62" s="111">
        <v>0</v>
      </c>
      <c r="DD62" s="111">
        <v>10</v>
      </c>
      <c r="DE62" s="111">
        <v>5</v>
      </c>
      <c r="DF62" s="111" t="s">
        <v>153</v>
      </c>
      <c r="DG62" s="110"/>
      <c r="DH62" s="110"/>
      <c r="DI62" s="111">
        <v>0</v>
      </c>
      <c r="DJ62" s="111">
        <v>6</v>
      </c>
      <c r="DK62" s="111">
        <v>1</v>
      </c>
      <c r="DL62" s="111">
        <v>2</v>
      </c>
      <c r="DM62" s="111"/>
      <c r="DN62" s="111"/>
      <c r="DO62" s="111"/>
      <c r="DP62" s="111"/>
      <c r="DQ62" s="111"/>
      <c r="DR62" s="111"/>
      <c r="DS62" s="111">
        <v>-1</v>
      </c>
      <c r="DT62" s="111"/>
      <c r="DU62" s="111"/>
      <c r="DV62" s="111"/>
      <c r="DW62" s="111"/>
      <c r="DX62" s="111"/>
      <c r="DY62" s="56"/>
      <c r="DZ62" s="59">
        <v>2954</v>
      </c>
      <c r="EA62" s="59">
        <v>0</v>
      </c>
      <c r="EB62" s="59">
        <v>0</v>
      </c>
      <c r="EC62" s="59">
        <v>0</v>
      </c>
      <c r="ED62" s="59">
        <v>0</v>
      </c>
      <c r="EE62" s="59">
        <v>12</v>
      </c>
      <c r="EF62" s="59">
        <v>6</v>
      </c>
      <c r="EG62" s="59">
        <v>6</v>
      </c>
      <c r="EH62" s="59">
        <v>0</v>
      </c>
      <c r="EI62" s="59">
        <v>0</v>
      </c>
      <c r="EJ62" s="59">
        <v>15</v>
      </c>
      <c r="EK62" s="59">
        <v>7</v>
      </c>
      <c r="EL62" s="59">
        <v>8</v>
      </c>
      <c r="EM62" s="59">
        <v>0</v>
      </c>
      <c r="EN62" s="59">
        <v>0</v>
      </c>
      <c r="EO62" s="59">
        <v>0</v>
      </c>
      <c r="EP62" s="59">
        <v>0</v>
      </c>
      <c r="EQ62" s="59">
        <v>6</v>
      </c>
      <c r="ER62" s="59">
        <v>3</v>
      </c>
      <c r="ES62" s="59">
        <v>0</v>
      </c>
      <c r="ET62" s="59">
        <v>0</v>
      </c>
      <c r="EU62" s="56"/>
      <c r="EV62" s="169" t="b">
        <f t="shared" si="0"/>
        <v>1</v>
      </c>
    </row>
    <row r="63" spans="1:152" x14ac:dyDescent="0.2">
      <c r="A63" s="110" t="s">
        <v>5972</v>
      </c>
      <c r="B63" s="111"/>
      <c r="C63" s="111">
        <v>1</v>
      </c>
      <c r="D63" s="111">
        <v>0</v>
      </c>
      <c r="E63" s="111" t="s">
        <v>6261</v>
      </c>
      <c r="F63" s="111" t="s">
        <v>3309</v>
      </c>
      <c r="G63" s="111"/>
      <c r="H63" s="111" t="s">
        <v>6262</v>
      </c>
      <c r="I63" s="111">
        <v>2</v>
      </c>
      <c r="J63" s="111" t="s">
        <v>6263</v>
      </c>
      <c r="K63" s="111" t="s">
        <v>6017</v>
      </c>
      <c r="L63" s="111" t="s">
        <v>447</v>
      </c>
      <c r="M63" s="111" t="s">
        <v>447</v>
      </c>
      <c r="N63" s="111">
        <v>1</v>
      </c>
      <c r="O63" s="111">
        <v>180</v>
      </c>
      <c r="P63" s="111">
        <v>172</v>
      </c>
      <c r="Q63" s="111" t="s">
        <v>153</v>
      </c>
      <c r="R63" s="111" t="s">
        <v>153</v>
      </c>
      <c r="S63" s="111" t="s">
        <v>153</v>
      </c>
      <c r="T63" s="111" t="s">
        <v>6266</v>
      </c>
      <c r="U63" s="111" t="s">
        <v>153</v>
      </c>
      <c r="V63" s="111" t="s">
        <v>153</v>
      </c>
      <c r="W63" s="111" t="s">
        <v>153</v>
      </c>
      <c r="X63" s="111" t="s">
        <v>153</v>
      </c>
      <c r="Y63" s="111" t="s">
        <v>153</v>
      </c>
      <c r="Z63" s="110"/>
      <c r="AA63" s="110" t="s">
        <v>452</v>
      </c>
      <c r="AB63" s="110"/>
      <c r="AC63" s="110"/>
      <c r="AD63" s="110"/>
      <c r="AE63" s="110"/>
      <c r="AF63" s="110"/>
      <c r="AG63" s="110"/>
      <c r="AH63" s="110"/>
      <c r="AI63" s="110"/>
      <c r="AJ63" s="110"/>
      <c r="AK63" s="110"/>
      <c r="AL63" s="110"/>
      <c r="AM63" s="110"/>
      <c r="AN63" s="110"/>
      <c r="AO63" s="110"/>
      <c r="AP63" s="110"/>
      <c r="AQ63" s="110"/>
      <c r="AR63" s="110"/>
      <c r="AS63" s="110"/>
      <c r="AT63" s="110" t="s">
        <v>153</v>
      </c>
      <c r="AU63" s="110"/>
      <c r="AV63" s="110"/>
      <c r="AW63" s="111">
        <v>1</v>
      </c>
      <c r="AX63" s="111">
        <v>1</v>
      </c>
      <c r="AY63" s="110"/>
      <c r="AZ63" s="111"/>
      <c r="BA63" s="111">
        <v>2954</v>
      </c>
      <c r="BB63" s="111"/>
      <c r="BC63" s="111"/>
      <c r="BD63" s="111"/>
      <c r="BE63" s="111"/>
      <c r="BF63" s="111"/>
      <c r="BG63" s="111"/>
      <c r="BH63" s="111" t="s">
        <v>149</v>
      </c>
      <c r="BI63" s="111"/>
      <c r="BJ63" s="111"/>
      <c r="BK63" s="111"/>
      <c r="BL63" s="111"/>
      <c r="BM63" s="111"/>
      <c r="BN63" s="111"/>
      <c r="BO63" s="111"/>
      <c r="BP63" s="111"/>
      <c r="BQ63" s="111"/>
      <c r="BR63" s="111"/>
      <c r="BS63" s="111"/>
      <c r="BT63" s="111">
        <v>2017</v>
      </c>
      <c r="BU63" s="111" t="s">
        <v>6017</v>
      </c>
      <c r="BV63" s="111" t="s">
        <v>464</v>
      </c>
      <c r="BW63" s="111" t="s">
        <v>463</v>
      </c>
      <c r="BX63" s="111" t="s">
        <v>463</v>
      </c>
      <c r="BY63" s="111" t="s">
        <v>463</v>
      </c>
      <c r="BZ63" s="111" t="s">
        <v>465</v>
      </c>
      <c r="CA63" s="111">
        <v>12</v>
      </c>
      <c r="CB63" s="111">
        <v>0</v>
      </c>
      <c r="CC63" s="111">
        <v>0</v>
      </c>
      <c r="CD63" s="111">
        <v>12</v>
      </c>
      <c r="CE63" s="111">
        <v>0</v>
      </c>
      <c r="CF63" s="111">
        <v>2</v>
      </c>
      <c r="CG63" s="111">
        <v>1</v>
      </c>
      <c r="CH63" s="111">
        <v>0</v>
      </c>
      <c r="CI63" s="111">
        <v>0</v>
      </c>
      <c r="CJ63" s="111">
        <v>0</v>
      </c>
      <c r="CK63" s="111">
        <v>0</v>
      </c>
      <c r="CL63" s="111">
        <v>9</v>
      </c>
      <c r="CM63" s="111">
        <v>0</v>
      </c>
      <c r="CN63" s="111" t="s">
        <v>153</v>
      </c>
      <c r="CO63" s="111" t="s">
        <v>153</v>
      </c>
      <c r="CP63" s="110"/>
      <c r="CQ63" s="111">
        <v>1</v>
      </c>
      <c r="CR63" s="111" t="s">
        <v>465</v>
      </c>
      <c r="CS63" s="111">
        <v>15</v>
      </c>
      <c r="CT63" s="111">
        <v>0</v>
      </c>
      <c r="CU63" s="111">
        <v>0</v>
      </c>
      <c r="CV63" s="111">
        <v>15</v>
      </c>
      <c r="CW63" s="111">
        <v>0</v>
      </c>
      <c r="CX63" s="111">
        <v>0</v>
      </c>
      <c r="CY63" s="111">
        <v>0</v>
      </c>
      <c r="CZ63" s="111">
        <v>0</v>
      </c>
      <c r="DA63" s="111">
        <v>0</v>
      </c>
      <c r="DB63" s="111">
        <v>0</v>
      </c>
      <c r="DC63" s="111">
        <v>0</v>
      </c>
      <c r="DD63" s="111">
        <v>10</v>
      </c>
      <c r="DE63" s="111">
        <v>5</v>
      </c>
      <c r="DF63" s="111" t="s">
        <v>153</v>
      </c>
      <c r="DG63" s="110"/>
      <c r="DH63" s="110"/>
      <c r="DI63" s="111">
        <v>0</v>
      </c>
      <c r="DJ63" s="111">
        <v>6</v>
      </c>
      <c r="DK63" s="111">
        <v>1</v>
      </c>
      <c r="DL63" s="111">
        <v>2</v>
      </c>
      <c r="DM63" s="111"/>
      <c r="DN63" s="111"/>
      <c r="DO63" s="111"/>
      <c r="DP63" s="111"/>
      <c r="DQ63" s="111"/>
      <c r="DR63" s="111"/>
      <c r="DS63" s="111">
        <v>-1</v>
      </c>
      <c r="DT63" s="111"/>
      <c r="DU63" s="111"/>
      <c r="DV63" s="111"/>
      <c r="DW63" s="111"/>
      <c r="DX63" s="111"/>
      <c r="DY63" s="56"/>
      <c r="DZ63" s="59">
        <v>2954</v>
      </c>
      <c r="EA63" s="59">
        <v>0</v>
      </c>
      <c r="EB63" s="59">
        <v>0</v>
      </c>
      <c r="EC63" s="59">
        <v>0</v>
      </c>
      <c r="ED63" s="59">
        <v>0</v>
      </c>
      <c r="EE63" s="56"/>
      <c r="EF63" s="56"/>
      <c r="EG63" s="56"/>
      <c r="EH63" s="56"/>
      <c r="EI63" s="56"/>
      <c r="EJ63" s="56"/>
      <c r="EK63" s="56"/>
      <c r="EL63" s="56"/>
      <c r="EM63" s="56"/>
      <c r="EN63" s="56"/>
      <c r="EO63" s="56"/>
      <c r="EP63" s="56"/>
      <c r="EQ63" s="56"/>
      <c r="ER63" s="56"/>
      <c r="ES63" s="56"/>
      <c r="ET63" s="56"/>
      <c r="EU63" s="56"/>
      <c r="EV63" s="169" t="b">
        <f t="shared" si="0"/>
        <v>1</v>
      </c>
    </row>
    <row r="64" spans="1:152" x14ac:dyDescent="0.2">
      <c r="A64" s="110" t="s">
        <v>5972</v>
      </c>
      <c r="B64" s="111"/>
      <c r="C64" s="111">
        <v>0</v>
      </c>
      <c r="D64" s="111">
        <v>1</v>
      </c>
      <c r="E64" s="111" t="s">
        <v>6270</v>
      </c>
      <c r="F64" s="111" t="s">
        <v>1074</v>
      </c>
      <c r="G64" s="111"/>
      <c r="H64" s="111" t="s">
        <v>6271</v>
      </c>
      <c r="I64" s="111">
        <v>2</v>
      </c>
      <c r="J64" s="111" t="s">
        <v>6272</v>
      </c>
      <c r="K64" s="111" t="s">
        <v>448</v>
      </c>
      <c r="L64" s="111" t="s">
        <v>447</v>
      </c>
      <c r="M64" s="111" t="s">
        <v>447</v>
      </c>
      <c r="N64" s="111">
        <v>1</v>
      </c>
      <c r="O64" s="111">
        <v>135</v>
      </c>
      <c r="P64" s="111">
        <v>24</v>
      </c>
      <c r="Q64" s="111" t="s">
        <v>153</v>
      </c>
      <c r="R64" s="111" t="s">
        <v>6273</v>
      </c>
      <c r="S64" s="111" t="s">
        <v>6274</v>
      </c>
      <c r="T64" s="111" t="s">
        <v>6275</v>
      </c>
      <c r="U64" s="111" t="s">
        <v>6276</v>
      </c>
      <c r="V64" s="111" t="s">
        <v>6277</v>
      </c>
      <c r="W64" s="111" t="s">
        <v>153</v>
      </c>
      <c r="X64" s="111" t="s">
        <v>6278</v>
      </c>
      <c r="Y64" s="111" t="s">
        <v>217</v>
      </c>
      <c r="Z64" s="110"/>
      <c r="AA64" s="110" t="s">
        <v>452</v>
      </c>
      <c r="AB64" s="110"/>
      <c r="AC64" s="110"/>
      <c r="AD64" s="110"/>
      <c r="AE64" s="110"/>
      <c r="AF64" s="110"/>
      <c r="AG64" s="110"/>
      <c r="AH64" s="110"/>
      <c r="AI64" s="110"/>
      <c r="AJ64" s="110"/>
      <c r="AK64" s="110"/>
      <c r="AL64" s="110"/>
      <c r="AM64" s="110"/>
      <c r="AN64" s="110"/>
      <c r="AO64" s="110"/>
      <c r="AP64" s="110"/>
      <c r="AQ64" s="110"/>
      <c r="AR64" s="110"/>
      <c r="AS64" s="110"/>
      <c r="AT64" s="110" t="s">
        <v>6279</v>
      </c>
      <c r="AU64" s="110"/>
      <c r="AV64" s="110"/>
      <c r="AW64" s="111"/>
      <c r="AX64" s="111"/>
      <c r="AY64" s="110"/>
      <c r="AZ64" s="111"/>
      <c r="BA64" s="111">
        <v>3034</v>
      </c>
      <c r="BB64" s="111"/>
      <c r="BC64" s="111"/>
      <c r="BD64" s="111"/>
      <c r="BE64" s="111"/>
      <c r="BF64" s="111"/>
      <c r="BG64" s="111"/>
      <c r="BH64" s="111" t="s">
        <v>112</v>
      </c>
      <c r="BI64" s="111"/>
      <c r="BJ64" s="111"/>
      <c r="BK64" s="111"/>
      <c r="BL64" s="111"/>
      <c r="BM64" s="111"/>
      <c r="BN64" s="111"/>
      <c r="BO64" s="111"/>
      <c r="BP64" s="111"/>
      <c r="BQ64" s="111" t="s">
        <v>462</v>
      </c>
      <c r="BR64" s="111"/>
      <c r="BS64" s="111"/>
      <c r="BT64" s="111">
        <v>2017</v>
      </c>
      <c r="BU64" s="111" t="s">
        <v>448</v>
      </c>
      <c r="BV64" s="111" t="s">
        <v>463</v>
      </c>
      <c r="BW64" s="111" t="s">
        <v>464</v>
      </c>
      <c r="BX64" s="111" t="s">
        <v>464</v>
      </c>
      <c r="BY64" s="111" t="s">
        <v>464</v>
      </c>
      <c r="BZ64" s="111" t="s">
        <v>465</v>
      </c>
      <c r="CA64" s="111">
        <v>2</v>
      </c>
      <c r="CB64" s="111">
        <v>0</v>
      </c>
      <c r="CC64" s="111">
        <v>0</v>
      </c>
      <c r="CD64" s="111">
        <v>2</v>
      </c>
      <c r="CE64" s="111">
        <v>0</v>
      </c>
      <c r="CF64" s="111">
        <v>2</v>
      </c>
      <c r="CG64" s="111">
        <v>0</v>
      </c>
      <c r="CH64" s="111">
        <v>0</v>
      </c>
      <c r="CI64" s="111">
        <v>0</v>
      </c>
      <c r="CJ64" s="111">
        <v>0</v>
      </c>
      <c r="CK64" s="111">
        <v>0</v>
      </c>
      <c r="CL64" s="111">
        <v>0</v>
      </c>
      <c r="CM64" s="111">
        <v>0</v>
      </c>
      <c r="CN64" s="111" t="s">
        <v>153</v>
      </c>
      <c r="CO64" s="111" t="s">
        <v>153</v>
      </c>
      <c r="CP64" s="110"/>
      <c r="CQ64" s="111">
        <v>1</v>
      </c>
      <c r="CR64" s="111" t="s">
        <v>465</v>
      </c>
      <c r="CS64" s="111">
        <v>1</v>
      </c>
      <c r="CT64" s="111">
        <v>0</v>
      </c>
      <c r="CU64" s="111">
        <v>0</v>
      </c>
      <c r="CV64" s="111">
        <v>1</v>
      </c>
      <c r="CW64" s="111">
        <v>0</v>
      </c>
      <c r="CX64" s="111">
        <v>1</v>
      </c>
      <c r="CY64" s="111">
        <v>0</v>
      </c>
      <c r="CZ64" s="111">
        <v>0</v>
      </c>
      <c r="DA64" s="111">
        <v>0</v>
      </c>
      <c r="DB64" s="111">
        <v>0</v>
      </c>
      <c r="DC64" s="111">
        <v>0</v>
      </c>
      <c r="DD64" s="111">
        <v>0</v>
      </c>
      <c r="DE64" s="111">
        <v>0</v>
      </c>
      <c r="DF64" s="111" t="s">
        <v>153</v>
      </c>
      <c r="DG64" s="110"/>
      <c r="DH64" s="110"/>
      <c r="DI64" s="111">
        <v>0</v>
      </c>
      <c r="DJ64" s="111">
        <v>4</v>
      </c>
      <c r="DK64" s="111">
        <v>0</v>
      </c>
      <c r="DL64" s="111">
        <v>0</v>
      </c>
      <c r="DM64" s="111"/>
      <c r="DN64" s="111"/>
      <c r="DO64" s="111"/>
      <c r="DP64" s="111"/>
      <c r="DQ64" s="111"/>
      <c r="DR64" s="111"/>
      <c r="DS64" s="111"/>
      <c r="DT64" s="111"/>
      <c r="DU64" s="111"/>
      <c r="DV64" s="111"/>
      <c r="DW64" s="111"/>
      <c r="DX64" s="111"/>
      <c r="DY64" s="56"/>
      <c r="DZ64" s="59">
        <v>3034</v>
      </c>
      <c r="EA64" s="59">
        <v>0</v>
      </c>
      <c r="EB64" s="59">
        <v>0</v>
      </c>
      <c r="EC64" s="59">
        <v>0</v>
      </c>
      <c r="ED64" s="59">
        <v>0</v>
      </c>
      <c r="EE64" s="59">
        <v>2</v>
      </c>
      <c r="EF64" s="59">
        <v>0</v>
      </c>
      <c r="EG64" s="59">
        <v>2</v>
      </c>
      <c r="EH64" s="59">
        <v>0</v>
      </c>
      <c r="EI64" s="59">
        <v>0</v>
      </c>
      <c r="EJ64" s="59">
        <v>1</v>
      </c>
      <c r="EK64" s="59">
        <v>1</v>
      </c>
      <c r="EL64" s="59">
        <v>0</v>
      </c>
      <c r="EM64" s="59">
        <v>0</v>
      </c>
      <c r="EN64" s="59">
        <v>0</v>
      </c>
      <c r="EO64" s="59">
        <v>0</v>
      </c>
      <c r="EP64" s="59">
        <v>0</v>
      </c>
      <c r="EQ64" s="59">
        <v>5</v>
      </c>
      <c r="ER64" s="59">
        <v>0</v>
      </c>
      <c r="ES64" s="59">
        <v>0</v>
      </c>
      <c r="ET64" s="59">
        <v>0</v>
      </c>
      <c r="EU64" s="56"/>
      <c r="EV64" s="169" t="b">
        <f t="shared" si="0"/>
        <v>1</v>
      </c>
    </row>
    <row r="65" spans="1:152" x14ac:dyDescent="0.2">
      <c r="A65" s="110" t="s">
        <v>5972</v>
      </c>
      <c r="B65" s="111"/>
      <c r="C65" s="111">
        <v>1</v>
      </c>
      <c r="D65" s="111">
        <v>0</v>
      </c>
      <c r="E65" s="111" t="s">
        <v>6270</v>
      </c>
      <c r="F65" s="111" t="s">
        <v>1074</v>
      </c>
      <c r="G65" s="111"/>
      <c r="H65" s="111" t="s">
        <v>6271</v>
      </c>
      <c r="I65" s="111">
        <v>2</v>
      </c>
      <c r="J65" s="111" t="s">
        <v>6272</v>
      </c>
      <c r="K65" s="111" t="s">
        <v>448</v>
      </c>
      <c r="L65" s="111" t="s">
        <v>447</v>
      </c>
      <c r="M65" s="111" t="s">
        <v>447</v>
      </c>
      <c r="N65" s="111">
        <v>1</v>
      </c>
      <c r="O65" s="111">
        <v>135</v>
      </c>
      <c r="P65" s="111">
        <v>24</v>
      </c>
      <c r="Q65" s="111" t="s">
        <v>153</v>
      </c>
      <c r="R65" s="111" t="s">
        <v>153</v>
      </c>
      <c r="S65" s="111" t="s">
        <v>153</v>
      </c>
      <c r="T65" s="111" t="s">
        <v>6275</v>
      </c>
      <c r="U65" s="111" t="s">
        <v>153</v>
      </c>
      <c r="V65" s="111" t="s">
        <v>153</v>
      </c>
      <c r="W65" s="111" t="s">
        <v>153</v>
      </c>
      <c r="X65" s="111" t="s">
        <v>153</v>
      </c>
      <c r="Y65" s="111" t="s">
        <v>153</v>
      </c>
      <c r="Z65" s="110"/>
      <c r="AA65" s="110" t="s">
        <v>452</v>
      </c>
      <c r="AB65" s="110"/>
      <c r="AC65" s="110"/>
      <c r="AD65" s="110"/>
      <c r="AE65" s="110"/>
      <c r="AF65" s="110"/>
      <c r="AG65" s="110"/>
      <c r="AH65" s="110"/>
      <c r="AI65" s="110"/>
      <c r="AJ65" s="110"/>
      <c r="AK65" s="110"/>
      <c r="AL65" s="110"/>
      <c r="AM65" s="110"/>
      <c r="AN65" s="110"/>
      <c r="AO65" s="110"/>
      <c r="AP65" s="110"/>
      <c r="AQ65" s="110"/>
      <c r="AR65" s="110"/>
      <c r="AS65" s="110"/>
      <c r="AT65" s="110" t="s">
        <v>6279</v>
      </c>
      <c r="AU65" s="110"/>
      <c r="AV65" s="110"/>
      <c r="AW65" s="111"/>
      <c r="AX65" s="111"/>
      <c r="AY65" s="110"/>
      <c r="AZ65" s="111"/>
      <c r="BA65" s="111">
        <v>3034</v>
      </c>
      <c r="BB65" s="111"/>
      <c r="BC65" s="111"/>
      <c r="BD65" s="111"/>
      <c r="BE65" s="111"/>
      <c r="BF65" s="111"/>
      <c r="BG65" s="111"/>
      <c r="BH65" s="111" t="s">
        <v>112</v>
      </c>
      <c r="BI65" s="111"/>
      <c r="BJ65" s="111"/>
      <c r="BK65" s="111"/>
      <c r="BL65" s="111"/>
      <c r="BM65" s="111"/>
      <c r="BN65" s="111"/>
      <c r="BO65" s="111"/>
      <c r="BP65" s="111"/>
      <c r="BQ65" s="111"/>
      <c r="BR65" s="111"/>
      <c r="BS65" s="111"/>
      <c r="BT65" s="111">
        <v>2017</v>
      </c>
      <c r="BU65" s="111" t="s">
        <v>448</v>
      </c>
      <c r="BV65" s="111" t="s">
        <v>463</v>
      </c>
      <c r="BW65" s="111" t="s">
        <v>464</v>
      </c>
      <c r="BX65" s="111" t="s">
        <v>464</v>
      </c>
      <c r="BY65" s="111" t="s">
        <v>464</v>
      </c>
      <c r="BZ65" s="111" t="s">
        <v>465</v>
      </c>
      <c r="CA65" s="111">
        <v>2</v>
      </c>
      <c r="CB65" s="111">
        <v>0</v>
      </c>
      <c r="CC65" s="111">
        <v>0</v>
      </c>
      <c r="CD65" s="111">
        <v>2</v>
      </c>
      <c r="CE65" s="111">
        <v>0</v>
      </c>
      <c r="CF65" s="111">
        <v>2</v>
      </c>
      <c r="CG65" s="111">
        <v>0</v>
      </c>
      <c r="CH65" s="111">
        <v>0</v>
      </c>
      <c r="CI65" s="111">
        <v>0</v>
      </c>
      <c r="CJ65" s="111">
        <v>0</v>
      </c>
      <c r="CK65" s="111">
        <v>0</v>
      </c>
      <c r="CL65" s="111">
        <v>0</v>
      </c>
      <c r="CM65" s="111">
        <v>0</v>
      </c>
      <c r="CN65" s="111" t="s">
        <v>153</v>
      </c>
      <c r="CO65" s="111" t="s">
        <v>153</v>
      </c>
      <c r="CP65" s="110"/>
      <c r="CQ65" s="111">
        <v>1</v>
      </c>
      <c r="CR65" s="111" t="s">
        <v>465</v>
      </c>
      <c r="CS65" s="111">
        <v>1</v>
      </c>
      <c r="CT65" s="111">
        <v>0</v>
      </c>
      <c r="CU65" s="111">
        <v>0</v>
      </c>
      <c r="CV65" s="111">
        <v>1</v>
      </c>
      <c r="CW65" s="111">
        <v>0</v>
      </c>
      <c r="CX65" s="111">
        <v>1</v>
      </c>
      <c r="CY65" s="111">
        <v>0</v>
      </c>
      <c r="CZ65" s="111">
        <v>0</v>
      </c>
      <c r="DA65" s="111">
        <v>0</v>
      </c>
      <c r="DB65" s="111">
        <v>0</v>
      </c>
      <c r="DC65" s="111">
        <v>0</v>
      </c>
      <c r="DD65" s="111">
        <v>0</v>
      </c>
      <c r="DE65" s="111">
        <v>0</v>
      </c>
      <c r="DF65" s="111" t="s">
        <v>153</v>
      </c>
      <c r="DG65" s="110"/>
      <c r="DH65" s="110"/>
      <c r="DI65" s="111">
        <v>0</v>
      </c>
      <c r="DJ65" s="111">
        <v>4</v>
      </c>
      <c r="DK65" s="111">
        <v>0</v>
      </c>
      <c r="DL65" s="111">
        <v>0</v>
      </c>
      <c r="DM65" s="111"/>
      <c r="DN65" s="111"/>
      <c r="DO65" s="111"/>
      <c r="DP65" s="111"/>
      <c r="DQ65" s="111"/>
      <c r="DR65" s="111"/>
      <c r="DS65" s="111"/>
      <c r="DT65" s="111"/>
      <c r="DU65" s="111"/>
      <c r="DV65" s="111"/>
      <c r="DW65" s="111"/>
      <c r="DX65" s="111"/>
      <c r="DY65" s="56"/>
      <c r="DZ65" s="59">
        <v>3034</v>
      </c>
      <c r="EA65" s="59">
        <v>0</v>
      </c>
      <c r="EB65" s="59">
        <v>0</v>
      </c>
      <c r="EC65" s="59">
        <v>0</v>
      </c>
      <c r="ED65" s="59">
        <v>0</v>
      </c>
      <c r="EE65" s="56"/>
      <c r="EF65" s="56"/>
      <c r="EG65" s="56"/>
      <c r="EH65" s="56"/>
      <c r="EI65" s="56"/>
      <c r="EJ65" s="56"/>
      <c r="EK65" s="56"/>
      <c r="EL65" s="56"/>
      <c r="EM65" s="56"/>
      <c r="EN65" s="56"/>
      <c r="EO65" s="56"/>
      <c r="EP65" s="56"/>
      <c r="EQ65" s="56"/>
      <c r="ER65" s="56"/>
      <c r="ES65" s="56"/>
      <c r="ET65" s="56"/>
      <c r="EU65" s="56"/>
      <c r="EV65" s="169" t="b">
        <f t="shared" ref="EV65:EV128" si="1">IF(DZ65=BA65,TRUE,FALSE)</f>
        <v>1</v>
      </c>
    </row>
    <row r="66" spans="1:152" x14ac:dyDescent="0.2">
      <c r="A66" s="110" t="s">
        <v>5972</v>
      </c>
      <c r="B66" s="111"/>
      <c r="C66" s="111">
        <v>0</v>
      </c>
      <c r="D66" s="111">
        <v>2</v>
      </c>
      <c r="E66" s="111" t="s">
        <v>6280</v>
      </c>
      <c r="F66" s="111" t="s">
        <v>6281</v>
      </c>
      <c r="G66" s="111"/>
      <c r="H66" s="111" t="s">
        <v>6282</v>
      </c>
      <c r="I66" s="111">
        <v>2</v>
      </c>
      <c r="J66" s="111" t="s">
        <v>6283</v>
      </c>
      <c r="K66" s="111" t="s">
        <v>5989</v>
      </c>
      <c r="L66" s="111" t="s">
        <v>447</v>
      </c>
      <c r="M66" s="111" t="s">
        <v>447</v>
      </c>
      <c r="N66" s="111">
        <v>2</v>
      </c>
      <c r="O66" s="111">
        <v>842</v>
      </c>
      <c r="P66" s="111">
        <v>74</v>
      </c>
      <c r="Q66" s="111" t="s">
        <v>153</v>
      </c>
      <c r="R66" s="111" t="s">
        <v>153</v>
      </c>
      <c r="S66" s="111" t="s">
        <v>6284</v>
      </c>
      <c r="T66" s="111" t="s">
        <v>6285</v>
      </c>
      <c r="U66" s="111" t="s">
        <v>6286</v>
      </c>
      <c r="V66" s="111" t="s">
        <v>6287</v>
      </c>
      <c r="W66" s="111" t="s">
        <v>153</v>
      </c>
      <c r="X66" s="111" t="s">
        <v>6288</v>
      </c>
      <c r="Y66" s="111" t="s">
        <v>1355</v>
      </c>
      <c r="Z66" s="110"/>
      <c r="AA66" s="110" t="s">
        <v>452</v>
      </c>
      <c r="AB66" s="110"/>
      <c r="AC66" s="110"/>
      <c r="AD66" s="110"/>
      <c r="AE66" s="110"/>
      <c r="AF66" s="110"/>
      <c r="AG66" s="110"/>
      <c r="AH66" s="110"/>
      <c r="AI66" s="110"/>
      <c r="AJ66" s="110"/>
      <c r="AK66" s="110"/>
      <c r="AL66" s="110"/>
      <c r="AM66" s="110"/>
      <c r="AN66" s="110"/>
      <c r="AO66" s="110"/>
      <c r="AP66" s="110"/>
      <c r="AQ66" s="110"/>
      <c r="AR66" s="110"/>
      <c r="AS66" s="110"/>
      <c r="AT66" s="110" t="s">
        <v>153</v>
      </c>
      <c r="AU66" s="110"/>
      <c r="AV66" s="110"/>
      <c r="AW66" s="111">
        <v>1</v>
      </c>
      <c r="AX66" s="111">
        <v>1</v>
      </c>
      <c r="AY66" s="110"/>
      <c r="AZ66" s="111"/>
      <c r="BA66" s="111">
        <v>3062</v>
      </c>
      <c r="BB66" s="111"/>
      <c r="BC66" s="111"/>
      <c r="BD66" s="111"/>
      <c r="BE66" s="111"/>
      <c r="BF66" s="111"/>
      <c r="BG66" s="111">
        <v>1</v>
      </c>
      <c r="BH66" s="111" t="s">
        <v>149</v>
      </c>
      <c r="BI66" s="111"/>
      <c r="BJ66" s="111"/>
      <c r="BK66" s="111"/>
      <c r="BL66" s="111"/>
      <c r="BM66" s="111"/>
      <c r="BN66" s="111"/>
      <c r="BO66" s="111"/>
      <c r="BP66" s="111"/>
      <c r="BQ66" s="111" t="s">
        <v>462</v>
      </c>
      <c r="BR66" s="111"/>
      <c r="BS66" s="111"/>
      <c r="BT66" s="111">
        <v>2017</v>
      </c>
      <c r="BU66" s="111" t="s">
        <v>5989</v>
      </c>
      <c r="BV66" s="111" t="s">
        <v>464</v>
      </c>
      <c r="BW66" s="111" t="s">
        <v>464</v>
      </c>
      <c r="BX66" s="111" t="s">
        <v>464</v>
      </c>
      <c r="BY66" s="111" t="s">
        <v>464</v>
      </c>
      <c r="BZ66" s="111" t="s">
        <v>465</v>
      </c>
      <c r="CA66" s="111">
        <v>5</v>
      </c>
      <c r="CB66" s="111">
        <v>0</v>
      </c>
      <c r="CC66" s="111">
        <v>0</v>
      </c>
      <c r="CD66" s="111">
        <v>5</v>
      </c>
      <c r="CE66" s="111">
        <v>0</v>
      </c>
      <c r="CF66" s="111">
        <v>0</v>
      </c>
      <c r="CG66" s="111">
        <v>5</v>
      </c>
      <c r="CH66" s="111">
        <v>0</v>
      </c>
      <c r="CI66" s="111">
        <v>0</v>
      </c>
      <c r="CJ66" s="111">
        <v>0</v>
      </c>
      <c r="CK66" s="111">
        <v>0</v>
      </c>
      <c r="CL66" s="111">
        <v>0</v>
      </c>
      <c r="CM66" s="111">
        <v>0</v>
      </c>
      <c r="CN66" s="111" t="s">
        <v>153</v>
      </c>
      <c r="CO66" s="111" t="s">
        <v>153</v>
      </c>
      <c r="CP66" s="110"/>
      <c r="CQ66" s="111">
        <v>0</v>
      </c>
      <c r="CR66" s="111" t="s">
        <v>465</v>
      </c>
      <c r="CS66" s="111">
        <v>4</v>
      </c>
      <c r="CT66" s="111">
        <v>0</v>
      </c>
      <c r="CU66" s="111">
        <v>0</v>
      </c>
      <c r="CV66" s="111">
        <v>4</v>
      </c>
      <c r="CW66" s="111">
        <v>0</v>
      </c>
      <c r="CX66" s="111">
        <v>0</v>
      </c>
      <c r="CY66" s="111">
        <v>4</v>
      </c>
      <c r="CZ66" s="111">
        <v>0</v>
      </c>
      <c r="DA66" s="111">
        <v>0</v>
      </c>
      <c r="DB66" s="111">
        <v>0</v>
      </c>
      <c r="DC66" s="111">
        <v>0</v>
      </c>
      <c r="DD66" s="111">
        <v>0</v>
      </c>
      <c r="DE66" s="111">
        <v>0</v>
      </c>
      <c r="DF66" s="111" t="s">
        <v>153</v>
      </c>
      <c r="DG66" s="110"/>
      <c r="DH66" s="110"/>
      <c r="DI66" s="111">
        <v>0</v>
      </c>
      <c r="DJ66" s="111">
        <v>3</v>
      </c>
      <c r="DK66" s="111">
        <v>2</v>
      </c>
      <c r="DL66" s="111">
        <v>2</v>
      </c>
      <c r="DM66" s="111"/>
      <c r="DN66" s="111"/>
      <c r="DO66" s="111"/>
      <c r="DP66" s="111"/>
      <c r="DQ66" s="111"/>
      <c r="DR66" s="111"/>
      <c r="DS66" s="111"/>
      <c r="DT66" s="111"/>
      <c r="DU66" s="111"/>
      <c r="DV66" s="111"/>
      <c r="DW66" s="111"/>
      <c r="DX66" s="111"/>
      <c r="DY66" s="56"/>
      <c r="DZ66" s="59">
        <v>3062</v>
      </c>
      <c r="EA66" s="59">
        <v>0</v>
      </c>
      <c r="EB66" s="59">
        <v>0</v>
      </c>
      <c r="EC66" s="59">
        <v>0</v>
      </c>
      <c r="ED66" s="59">
        <v>0</v>
      </c>
      <c r="EE66" s="59">
        <v>5</v>
      </c>
      <c r="EF66" s="59">
        <v>0</v>
      </c>
      <c r="EG66" s="59">
        <v>1</v>
      </c>
      <c r="EH66" s="59">
        <v>2</v>
      </c>
      <c r="EI66" s="59">
        <v>2</v>
      </c>
      <c r="EJ66" s="59">
        <v>4</v>
      </c>
      <c r="EK66" s="59">
        <v>0</v>
      </c>
      <c r="EL66" s="59">
        <v>2</v>
      </c>
      <c r="EM66" s="59">
        <v>0</v>
      </c>
      <c r="EN66" s="59">
        <v>2</v>
      </c>
      <c r="EO66" s="59">
        <v>0</v>
      </c>
      <c r="EP66" s="59">
        <v>0</v>
      </c>
      <c r="EQ66" s="59">
        <v>2</v>
      </c>
      <c r="ER66" s="59">
        <v>0</v>
      </c>
      <c r="ES66" s="59">
        <v>0</v>
      </c>
      <c r="ET66" s="59">
        <v>0</v>
      </c>
      <c r="EU66" s="56"/>
      <c r="EV66" s="169" t="b">
        <f t="shared" si="1"/>
        <v>1</v>
      </c>
    </row>
    <row r="67" spans="1:152" x14ac:dyDescent="0.2">
      <c r="A67" s="110" t="s">
        <v>5972</v>
      </c>
      <c r="B67" s="111"/>
      <c r="C67" s="111">
        <v>1</v>
      </c>
      <c r="D67" s="111">
        <v>0</v>
      </c>
      <c r="E67" s="111" t="s">
        <v>6280</v>
      </c>
      <c r="F67" s="111" t="s">
        <v>6281</v>
      </c>
      <c r="G67" s="111"/>
      <c r="H67" s="111" t="s">
        <v>6282</v>
      </c>
      <c r="I67" s="111">
        <v>2</v>
      </c>
      <c r="J67" s="111" t="s">
        <v>6283</v>
      </c>
      <c r="K67" s="111" t="s">
        <v>5989</v>
      </c>
      <c r="L67" s="111" t="s">
        <v>447</v>
      </c>
      <c r="M67" s="111" t="s">
        <v>447</v>
      </c>
      <c r="N67" s="111">
        <v>2</v>
      </c>
      <c r="O67" s="111">
        <v>842</v>
      </c>
      <c r="P67" s="111">
        <v>74</v>
      </c>
      <c r="Q67" s="111" t="s">
        <v>153</v>
      </c>
      <c r="R67" s="111" t="s">
        <v>153</v>
      </c>
      <c r="S67" s="111" t="s">
        <v>153</v>
      </c>
      <c r="T67" s="111" t="s">
        <v>6285</v>
      </c>
      <c r="U67" s="111" t="s">
        <v>153</v>
      </c>
      <c r="V67" s="111" t="s">
        <v>153</v>
      </c>
      <c r="W67" s="111" t="s">
        <v>153</v>
      </c>
      <c r="X67" s="111" t="s">
        <v>153</v>
      </c>
      <c r="Y67" s="111" t="s">
        <v>153</v>
      </c>
      <c r="Z67" s="110"/>
      <c r="AA67" s="110" t="s">
        <v>452</v>
      </c>
      <c r="AB67" s="110"/>
      <c r="AC67" s="110"/>
      <c r="AD67" s="110"/>
      <c r="AE67" s="110"/>
      <c r="AF67" s="110"/>
      <c r="AG67" s="110"/>
      <c r="AH67" s="110"/>
      <c r="AI67" s="110"/>
      <c r="AJ67" s="110"/>
      <c r="AK67" s="110"/>
      <c r="AL67" s="110"/>
      <c r="AM67" s="110"/>
      <c r="AN67" s="110"/>
      <c r="AO67" s="110"/>
      <c r="AP67" s="110"/>
      <c r="AQ67" s="110"/>
      <c r="AR67" s="110"/>
      <c r="AS67" s="110"/>
      <c r="AT67" s="110" t="s">
        <v>153</v>
      </c>
      <c r="AU67" s="110"/>
      <c r="AV67" s="110"/>
      <c r="AW67" s="111">
        <v>1</v>
      </c>
      <c r="AX67" s="111">
        <v>1</v>
      </c>
      <c r="AY67" s="110"/>
      <c r="AZ67" s="111"/>
      <c r="BA67" s="111">
        <v>3062</v>
      </c>
      <c r="BB67" s="111"/>
      <c r="BC67" s="111"/>
      <c r="BD67" s="111"/>
      <c r="BE67" s="111"/>
      <c r="BF67" s="111"/>
      <c r="BG67" s="111">
        <v>1</v>
      </c>
      <c r="BH67" s="111" t="s">
        <v>149</v>
      </c>
      <c r="BI67" s="111"/>
      <c r="BJ67" s="111"/>
      <c r="BK67" s="111"/>
      <c r="BL67" s="111"/>
      <c r="BM67" s="111"/>
      <c r="BN67" s="111"/>
      <c r="BO67" s="111"/>
      <c r="BP67" s="111"/>
      <c r="BQ67" s="111"/>
      <c r="BR67" s="111"/>
      <c r="BS67" s="111"/>
      <c r="BT67" s="111">
        <v>2017</v>
      </c>
      <c r="BU67" s="111" t="s">
        <v>5989</v>
      </c>
      <c r="BV67" s="111" t="s">
        <v>464</v>
      </c>
      <c r="BW67" s="111" t="s">
        <v>464</v>
      </c>
      <c r="BX67" s="111" t="s">
        <v>464</v>
      </c>
      <c r="BY67" s="111" t="s">
        <v>464</v>
      </c>
      <c r="BZ67" s="111" t="s">
        <v>465</v>
      </c>
      <c r="CA67" s="111">
        <v>5</v>
      </c>
      <c r="CB67" s="111">
        <v>0</v>
      </c>
      <c r="CC67" s="111">
        <v>0</v>
      </c>
      <c r="CD67" s="111">
        <v>5</v>
      </c>
      <c r="CE67" s="111">
        <v>0</v>
      </c>
      <c r="CF67" s="111">
        <v>0</v>
      </c>
      <c r="CG67" s="111">
        <v>5</v>
      </c>
      <c r="CH67" s="111">
        <v>0</v>
      </c>
      <c r="CI67" s="111">
        <v>0</v>
      </c>
      <c r="CJ67" s="111">
        <v>0</v>
      </c>
      <c r="CK67" s="111">
        <v>0</v>
      </c>
      <c r="CL67" s="111">
        <v>0</v>
      </c>
      <c r="CM67" s="111">
        <v>0</v>
      </c>
      <c r="CN67" s="111" t="s">
        <v>153</v>
      </c>
      <c r="CO67" s="111" t="s">
        <v>153</v>
      </c>
      <c r="CP67" s="110"/>
      <c r="CQ67" s="111">
        <v>0</v>
      </c>
      <c r="CR67" s="111" t="s">
        <v>465</v>
      </c>
      <c r="CS67" s="111">
        <v>4</v>
      </c>
      <c r="CT67" s="111">
        <v>0</v>
      </c>
      <c r="CU67" s="111">
        <v>0</v>
      </c>
      <c r="CV67" s="111">
        <v>4</v>
      </c>
      <c r="CW67" s="111">
        <v>0</v>
      </c>
      <c r="CX67" s="111">
        <v>0</v>
      </c>
      <c r="CY67" s="111">
        <v>4</v>
      </c>
      <c r="CZ67" s="111">
        <v>0</v>
      </c>
      <c r="DA67" s="111">
        <v>0</v>
      </c>
      <c r="DB67" s="111">
        <v>0</v>
      </c>
      <c r="DC67" s="111">
        <v>0</v>
      </c>
      <c r="DD67" s="111">
        <v>0</v>
      </c>
      <c r="DE67" s="111">
        <v>0</v>
      </c>
      <c r="DF67" s="111" t="s">
        <v>153</v>
      </c>
      <c r="DG67" s="110"/>
      <c r="DH67" s="110"/>
      <c r="DI67" s="111">
        <v>0</v>
      </c>
      <c r="DJ67" s="111">
        <v>3</v>
      </c>
      <c r="DK67" s="111">
        <v>2</v>
      </c>
      <c r="DL67" s="111">
        <v>2</v>
      </c>
      <c r="DM67" s="111"/>
      <c r="DN67" s="111"/>
      <c r="DO67" s="111"/>
      <c r="DP67" s="111"/>
      <c r="DQ67" s="111"/>
      <c r="DR67" s="111"/>
      <c r="DS67" s="111"/>
      <c r="DT67" s="111"/>
      <c r="DU67" s="111"/>
      <c r="DV67" s="111"/>
      <c r="DW67" s="111"/>
      <c r="DX67" s="111"/>
      <c r="DY67" s="56"/>
      <c r="DZ67" s="59">
        <v>3062</v>
      </c>
      <c r="EA67" s="59">
        <v>0</v>
      </c>
      <c r="EB67" s="59">
        <v>0</v>
      </c>
      <c r="EC67" s="59">
        <v>0</v>
      </c>
      <c r="ED67" s="59">
        <v>0</v>
      </c>
      <c r="EE67" s="56"/>
      <c r="EF67" s="56"/>
      <c r="EG67" s="56"/>
      <c r="EH67" s="56"/>
      <c r="EI67" s="56"/>
      <c r="EJ67" s="56"/>
      <c r="EK67" s="56"/>
      <c r="EL67" s="56"/>
      <c r="EM67" s="56"/>
      <c r="EN67" s="56"/>
      <c r="EO67" s="56"/>
      <c r="EP67" s="56"/>
      <c r="EQ67" s="56"/>
      <c r="ER67" s="56"/>
      <c r="ES67" s="56"/>
      <c r="ET67" s="56"/>
      <c r="EU67" s="56"/>
      <c r="EV67" s="169" t="b">
        <f t="shared" si="1"/>
        <v>1</v>
      </c>
    </row>
    <row r="68" spans="1:152" x14ac:dyDescent="0.2">
      <c r="A68" s="110" t="s">
        <v>5972</v>
      </c>
      <c r="B68" s="111"/>
      <c r="C68" s="111">
        <v>0</v>
      </c>
      <c r="D68" s="111">
        <v>2</v>
      </c>
      <c r="E68" s="111" t="s">
        <v>6289</v>
      </c>
      <c r="F68" s="111" t="s">
        <v>2192</v>
      </c>
      <c r="G68" s="111"/>
      <c r="H68" s="111" t="s">
        <v>4132</v>
      </c>
      <c r="I68" s="111">
        <v>2</v>
      </c>
      <c r="J68" s="111" t="s">
        <v>6290</v>
      </c>
      <c r="K68" s="111" t="s">
        <v>6291</v>
      </c>
      <c r="L68" s="111" t="s">
        <v>447</v>
      </c>
      <c r="M68" s="111" t="s">
        <v>447</v>
      </c>
      <c r="N68" s="111">
        <v>2</v>
      </c>
      <c r="O68" s="111">
        <v>23</v>
      </c>
      <c r="P68" s="111">
        <v>14</v>
      </c>
      <c r="Q68" s="111" t="s">
        <v>153</v>
      </c>
      <c r="R68" s="111" t="s">
        <v>153</v>
      </c>
      <c r="S68" s="111" t="s">
        <v>6292</v>
      </c>
      <c r="T68" s="111" t="s">
        <v>579</v>
      </c>
      <c r="U68" s="111" t="s">
        <v>6293</v>
      </c>
      <c r="V68" s="111" t="s">
        <v>6294</v>
      </c>
      <c r="W68" s="111" t="s">
        <v>153</v>
      </c>
      <c r="X68" s="111" t="s">
        <v>6295</v>
      </c>
      <c r="Y68" s="111" t="s">
        <v>529</v>
      </c>
      <c r="Z68" s="110"/>
      <c r="AA68" s="110" t="s">
        <v>452</v>
      </c>
      <c r="AB68" s="110"/>
      <c r="AC68" s="110"/>
      <c r="AD68" s="110"/>
      <c r="AE68" s="110"/>
      <c r="AF68" s="110"/>
      <c r="AG68" s="110"/>
      <c r="AH68" s="110"/>
      <c r="AI68" s="110"/>
      <c r="AJ68" s="110"/>
      <c r="AK68" s="110"/>
      <c r="AL68" s="110"/>
      <c r="AM68" s="110"/>
      <c r="AN68" s="110"/>
      <c r="AO68" s="110"/>
      <c r="AP68" s="110"/>
      <c r="AQ68" s="110"/>
      <c r="AR68" s="110"/>
      <c r="AS68" s="110"/>
      <c r="AT68" s="110" t="s">
        <v>153</v>
      </c>
      <c r="AU68" s="110"/>
      <c r="AV68" s="110"/>
      <c r="AW68" s="111"/>
      <c r="AX68" s="111"/>
      <c r="AY68" s="110"/>
      <c r="AZ68" s="111"/>
      <c r="BA68" s="111">
        <v>3096</v>
      </c>
      <c r="BB68" s="111"/>
      <c r="BC68" s="111"/>
      <c r="BD68" s="111"/>
      <c r="BE68" s="111"/>
      <c r="BF68" s="111"/>
      <c r="BG68" s="111"/>
      <c r="BH68" s="111" t="s">
        <v>680</v>
      </c>
      <c r="BI68" s="111"/>
      <c r="BJ68" s="111"/>
      <c r="BK68" s="111"/>
      <c r="BL68" s="111"/>
      <c r="BM68" s="111"/>
      <c r="BN68" s="111"/>
      <c r="BO68" s="111"/>
      <c r="BP68" s="111"/>
      <c r="BQ68" s="111" t="s">
        <v>462</v>
      </c>
      <c r="BR68" s="111"/>
      <c r="BS68" s="111"/>
      <c r="BT68" s="111">
        <v>2017</v>
      </c>
      <c r="BU68" s="111" t="s">
        <v>6291</v>
      </c>
      <c r="BV68" s="111" t="s">
        <v>463</v>
      </c>
      <c r="BW68" s="111" t="s">
        <v>463</v>
      </c>
      <c r="BX68" s="111" t="s">
        <v>464</v>
      </c>
      <c r="BY68" s="111" t="s">
        <v>464</v>
      </c>
      <c r="BZ68" s="111" t="s">
        <v>465</v>
      </c>
      <c r="CA68" s="111">
        <v>3</v>
      </c>
      <c r="CB68" s="111">
        <v>0</v>
      </c>
      <c r="CC68" s="111">
        <v>1</v>
      </c>
      <c r="CD68" s="111">
        <v>2</v>
      </c>
      <c r="CE68" s="111">
        <v>0</v>
      </c>
      <c r="CF68" s="111">
        <v>1</v>
      </c>
      <c r="CG68" s="111">
        <v>0</v>
      </c>
      <c r="CH68" s="111">
        <v>2</v>
      </c>
      <c r="CI68" s="111">
        <v>0</v>
      </c>
      <c r="CJ68" s="111">
        <v>0</v>
      </c>
      <c r="CK68" s="111">
        <v>0</v>
      </c>
      <c r="CL68" s="111">
        <v>0</v>
      </c>
      <c r="CM68" s="111">
        <v>0</v>
      </c>
      <c r="CN68" s="111" t="s">
        <v>153</v>
      </c>
      <c r="CO68" s="111" t="s">
        <v>153</v>
      </c>
      <c r="CP68" s="110"/>
      <c r="CQ68" s="111">
        <v>0</v>
      </c>
      <c r="CR68" s="111" t="s">
        <v>465</v>
      </c>
      <c r="CS68" s="111">
        <v>0</v>
      </c>
      <c r="CT68" s="111">
        <v>0</v>
      </c>
      <c r="CU68" s="111">
        <v>0</v>
      </c>
      <c r="CV68" s="111">
        <v>0</v>
      </c>
      <c r="CW68" s="111">
        <v>0</v>
      </c>
      <c r="CX68" s="111">
        <v>0</v>
      </c>
      <c r="CY68" s="111">
        <v>0</v>
      </c>
      <c r="CZ68" s="111">
        <v>0</v>
      </c>
      <c r="DA68" s="111">
        <v>0</v>
      </c>
      <c r="DB68" s="111">
        <v>0</v>
      </c>
      <c r="DC68" s="111">
        <v>0</v>
      </c>
      <c r="DD68" s="111">
        <v>0</v>
      </c>
      <c r="DE68" s="111">
        <v>0</v>
      </c>
      <c r="DF68" s="111" t="s">
        <v>153</v>
      </c>
      <c r="DG68" s="110"/>
      <c r="DH68" s="110"/>
      <c r="DI68" s="111">
        <v>0</v>
      </c>
      <c r="DJ68" s="111">
        <v>0</v>
      </c>
      <c r="DK68" s="111">
        <v>0</v>
      </c>
      <c r="DL68" s="111">
        <v>0</v>
      </c>
      <c r="DM68" s="111"/>
      <c r="DN68" s="111"/>
      <c r="DO68" s="111"/>
      <c r="DP68" s="111"/>
      <c r="DQ68" s="111"/>
      <c r="DR68" s="111"/>
      <c r="DS68" s="111"/>
      <c r="DT68" s="111"/>
      <c r="DU68" s="111"/>
      <c r="DV68" s="111"/>
      <c r="DW68" s="111"/>
      <c r="DX68" s="111"/>
      <c r="DY68" s="56"/>
      <c r="DZ68" s="59">
        <v>3096</v>
      </c>
      <c r="EA68" s="59">
        <v>0</v>
      </c>
      <c r="EB68" s="59">
        <v>0</v>
      </c>
      <c r="EC68" s="59">
        <v>0</v>
      </c>
      <c r="ED68" s="59">
        <v>0</v>
      </c>
      <c r="EE68" s="59">
        <v>2</v>
      </c>
      <c r="EF68" s="59">
        <v>2</v>
      </c>
      <c r="EG68" s="59">
        <v>0</v>
      </c>
      <c r="EH68" s="59">
        <v>0</v>
      </c>
      <c r="EI68" s="59">
        <v>0</v>
      </c>
      <c r="EJ68" s="59">
        <v>0</v>
      </c>
      <c r="EK68" s="59">
        <v>0</v>
      </c>
      <c r="EL68" s="59">
        <v>0</v>
      </c>
      <c r="EM68" s="59">
        <v>0</v>
      </c>
      <c r="EN68" s="59">
        <v>0</v>
      </c>
      <c r="EO68" s="59">
        <v>0</v>
      </c>
      <c r="EP68" s="59">
        <v>0</v>
      </c>
      <c r="EQ68" s="59">
        <v>1</v>
      </c>
      <c r="ER68" s="59">
        <v>0</v>
      </c>
      <c r="ES68" s="59">
        <v>0</v>
      </c>
      <c r="ET68" s="59">
        <v>0</v>
      </c>
      <c r="EU68" s="56"/>
      <c r="EV68" s="169" t="b">
        <f t="shared" si="1"/>
        <v>1</v>
      </c>
    </row>
    <row r="69" spans="1:152" x14ac:dyDescent="0.2">
      <c r="A69" s="110" t="s">
        <v>5972</v>
      </c>
      <c r="B69" s="111"/>
      <c r="C69" s="111">
        <v>1</v>
      </c>
      <c r="D69" s="111">
        <v>0</v>
      </c>
      <c r="E69" s="111" t="s">
        <v>6289</v>
      </c>
      <c r="F69" s="111" t="s">
        <v>2192</v>
      </c>
      <c r="G69" s="111"/>
      <c r="H69" s="111" t="s">
        <v>4132</v>
      </c>
      <c r="I69" s="111">
        <v>2</v>
      </c>
      <c r="J69" s="111" t="s">
        <v>6290</v>
      </c>
      <c r="K69" s="111" t="s">
        <v>6291</v>
      </c>
      <c r="L69" s="111" t="s">
        <v>447</v>
      </c>
      <c r="M69" s="111" t="s">
        <v>447</v>
      </c>
      <c r="N69" s="111">
        <v>2</v>
      </c>
      <c r="O69" s="111">
        <v>23</v>
      </c>
      <c r="P69" s="111">
        <v>14</v>
      </c>
      <c r="Q69" s="111" t="s">
        <v>153</v>
      </c>
      <c r="R69" s="111" t="s">
        <v>153</v>
      </c>
      <c r="S69" s="111" t="s">
        <v>153</v>
      </c>
      <c r="T69" s="111" t="s">
        <v>579</v>
      </c>
      <c r="U69" s="111" t="s">
        <v>153</v>
      </c>
      <c r="V69" s="111" t="s">
        <v>153</v>
      </c>
      <c r="W69" s="111" t="s">
        <v>153</v>
      </c>
      <c r="X69" s="111" t="s">
        <v>153</v>
      </c>
      <c r="Y69" s="111" t="s">
        <v>153</v>
      </c>
      <c r="Z69" s="110"/>
      <c r="AA69" s="110" t="s">
        <v>452</v>
      </c>
      <c r="AB69" s="110"/>
      <c r="AC69" s="110"/>
      <c r="AD69" s="110"/>
      <c r="AE69" s="110"/>
      <c r="AF69" s="110"/>
      <c r="AG69" s="110"/>
      <c r="AH69" s="110"/>
      <c r="AI69" s="110"/>
      <c r="AJ69" s="110"/>
      <c r="AK69" s="110"/>
      <c r="AL69" s="110"/>
      <c r="AM69" s="110"/>
      <c r="AN69" s="110"/>
      <c r="AO69" s="110"/>
      <c r="AP69" s="110"/>
      <c r="AQ69" s="110"/>
      <c r="AR69" s="110"/>
      <c r="AS69" s="110"/>
      <c r="AT69" s="110" t="s">
        <v>153</v>
      </c>
      <c r="AU69" s="110"/>
      <c r="AV69" s="110"/>
      <c r="AW69" s="111"/>
      <c r="AX69" s="111"/>
      <c r="AY69" s="110"/>
      <c r="AZ69" s="111"/>
      <c r="BA69" s="111">
        <v>3096</v>
      </c>
      <c r="BB69" s="111"/>
      <c r="BC69" s="111"/>
      <c r="BD69" s="111"/>
      <c r="BE69" s="111"/>
      <c r="BF69" s="111"/>
      <c r="BG69" s="111"/>
      <c r="BH69" s="111" t="s">
        <v>680</v>
      </c>
      <c r="BI69" s="111"/>
      <c r="BJ69" s="111"/>
      <c r="BK69" s="111"/>
      <c r="BL69" s="111"/>
      <c r="BM69" s="111"/>
      <c r="BN69" s="111"/>
      <c r="BO69" s="111"/>
      <c r="BP69" s="111"/>
      <c r="BQ69" s="111"/>
      <c r="BR69" s="111"/>
      <c r="BS69" s="111"/>
      <c r="BT69" s="111">
        <v>2017</v>
      </c>
      <c r="BU69" s="111" t="s">
        <v>6291</v>
      </c>
      <c r="BV69" s="111" t="s">
        <v>463</v>
      </c>
      <c r="BW69" s="111" t="s">
        <v>463</v>
      </c>
      <c r="BX69" s="111" t="s">
        <v>464</v>
      </c>
      <c r="BY69" s="111" t="s">
        <v>464</v>
      </c>
      <c r="BZ69" s="111" t="s">
        <v>465</v>
      </c>
      <c r="CA69" s="111">
        <v>3</v>
      </c>
      <c r="CB69" s="111">
        <v>0</v>
      </c>
      <c r="CC69" s="111">
        <v>1</v>
      </c>
      <c r="CD69" s="111">
        <v>2</v>
      </c>
      <c r="CE69" s="111">
        <v>0</v>
      </c>
      <c r="CF69" s="111">
        <v>1</v>
      </c>
      <c r="CG69" s="111">
        <v>0</v>
      </c>
      <c r="CH69" s="111">
        <v>2</v>
      </c>
      <c r="CI69" s="111">
        <v>0</v>
      </c>
      <c r="CJ69" s="111">
        <v>0</v>
      </c>
      <c r="CK69" s="111">
        <v>0</v>
      </c>
      <c r="CL69" s="111">
        <v>0</v>
      </c>
      <c r="CM69" s="111">
        <v>0</v>
      </c>
      <c r="CN69" s="111" t="s">
        <v>153</v>
      </c>
      <c r="CO69" s="111" t="s">
        <v>153</v>
      </c>
      <c r="CP69" s="110"/>
      <c r="CQ69" s="111">
        <v>0</v>
      </c>
      <c r="CR69" s="111" t="s">
        <v>465</v>
      </c>
      <c r="CS69" s="111">
        <v>0</v>
      </c>
      <c r="CT69" s="111">
        <v>0</v>
      </c>
      <c r="CU69" s="111">
        <v>0</v>
      </c>
      <c r="CV69" s="111">
        <v>0</v>
      </c>
      <c r="CW69" s="111">
        <v>0</v>
      </c>
      <c r="CX69" s="111">
        <v>0</v>
      </c>
      <c r="CY69" s="111">
        <v>0</v>
      </c>
      <c r="CZ69" s="111">
        <v>0</v>
      </c>
      <c r="DA69" s="111">
        <v>0</v>
      </c>
      <c r="DB69" s="111">
        <v>0</v>
      </c>
      <c r="DC69" s="111">
        <v>0</v>
      </c>
      <c r="DD69" s="111">
        <v>0</v>
      </c>
      <c r="DE69" s="111">
        <v>0</v>
      </c>
      <c r="DF69" s="111" t="s">
        <v>153</v>
      </c>
      <c r="DG69" s="110"/>
      <c r="DH69" s="110"/>
      <c r="DI69" s="111">
        <v>0</v>
      </c>
      <c r="DJ69" s="111">
        <v>0</v>
      </c>
      <c r="DK69" s="111">
        <v>0</v>
      </c>
      <c r="DL69" s="111">
        <v>0</v>
      </c>
      <c r="DM69" s="111"/>
      <c r="DN69" s="111"/>
      <c r="DO69" s="111"/>
      <c r="DP69" s="111"/>
      <c r="DQ69" s="111"/>
      <c r="DR69" s="111"/>
      <c r="DS69" s="111"/>
      <c r="DT69" s="111"/>
      <c r="DU69" s="111"/>
      <c r="DV69" s="111"/>
      <c r="DW69" s="111"/>
      <c r="DX69" s="111"/>
      <c r="DY69" s="56"/>
      <c r="DZ69" s="59">
        <v>3096</v>
      </c>
      <c r="EA69" s="59">
        <v>0</v>
      </c>
      <c r="EB69" s="59">
        <v>0</v>
      </c>
      <c r="EC69" s="59">
        <v>0</v>
      </c>
      <c r="ED69" s="59">
        <v>0</v>
      </c>
      <c r="EE69" s="56"/>
      <c r="EF69" s="56"/>
      <c r="EG69" s="56"/>
      <c r="EH69" s="56"/>
      <c r="EI69" s="56"/>
      <c r="EJ69" s="56"/>
      <c r="EK69" s="56"/>
      <c r="EL69" s="56"/>
      <c r="EM69" s="56"/>
      <c r="EN69" s="56"/>
      <c r="EO69" s="56"/>
      <c r="EP69" s="56"/>
      <c r="EQ69" s="56"/>
      <c r="ER69" s="56"/>
      <c r="ES69" s="56"/>
      <c r="ET69" s="56"/>
      <c r="EU69" s="56"/>
      <c r="EV69" s="169" t="b">
        <f t="shared" si="1"/>
        <v>1</v>
      </c>
    </row>
    <row r="70" spans="1:152" x14ac:dyDescent="0.2">
      <c r="A70" s="110" t="s">
        <v>5972</v>
      </c>
      <c r="B70" s="111"/>
      <c r="C70" s="111">
        <v>0</v>
      </c>
      <c r="D70" s="111">
        <v>1</v>
      </c>
      <c r="E70" s="111" t="s">
        <v>6296</v>
      </c>
      <c r="F70" s="111" t="s">
        <v>2192</v>
      </c>
      <c r="G70" s="111"/>
      <c r="H70" s="111" t="s">
        <v>1876</v>
      </c>
      <c r="I70" s="111">
        <v>2</v>
      </c>
      <c r="J70" s="111" t="s">
        <v>6297</v>
      </c>
      <c r="K70" s="111" t="s">
        <v>5989</v>
      </c>
      <c r="L70" s="111" t="s">
        <v>447</v>
      </c>
      <c r="M70" s="111" t="s">
        <v>447</v>
      </c>
      <c r="N70" s="111">
        <v>1</v>
      </c>
      <c r="O70" s="111">
        <v>30</v>
      </c>
      <c r="P70" s="111">
        <v>15</v>
      </c>
      <c r="Q70" s="111" t="s">
        <v>153</v>
      </c>
      <c r="R70" s="111" t="s">
        <v>153</v>
      </c>
      <c r="S70" s="111" t="s">
        <v>6298</v>
      </c>
      <c r="T70" s="111" t="s">
        <v>579</v>
      </c>
      <c r="U70" s="111" t="s">
        <v>6299</v>
      </c>
      <c r="V70" s="111" t="s">
        <v>6300</v>
      </c>
      <c r="W70" s="111" t="s">
        <v>153</v>
      </c>
      <c r="X70" s="111" t="s">
        <v>6301</v>
      </c>
      <c r="Y70" s="111" t="s">
        <v>6302</v>
      </c>
      <c r="Z70" s="110"/>
      <c r="AA70" s="110" t="s">
        <v>452</v>
      </c>
      <c r="AB70" s="110"/>
      <c r="AC70" s="110"/>
      <c r="AD70" s="110"/>
      <c r="AE70" s="110"/>
      <c r="AF70" s="110"/>
      <c r="AG70" s="110"/>
      <c r="AH70" s="110"/>
      <c r="AI70" s="110"/>
      <c r="AJ70" s="110"/>
      <c r="AK70" s="110"/>
      <c r="AL70" s="110"/>
      <c r="AM70" s="110"/>
      <c r="AN70" s="110"/>
      <c r="AO70" s="110"/>
      <c r="AP70" s="110"/>
      <c r="AQ70" s="110"/>
      <c r="AR70" s="110"/>
      <c r="AS70" s="110"/>
      <c r="AT70" s="110" t="s">
        <v>153</v>
      </c>
      <c r="AU70" s="110"/>
      <c r="AV70" s="110"/>
      <c r="AW70" s="111"/>
      <c r="AX70" s="111">
        <v>1</v>
      </c>
      <c r="AY70" s="110"/>
      <c r="AZ70" s="111"/>
      <c r="BA70" s="111">
        <v>3098</v>
      </c>
      <c r="BB70" s="111"/>
      <c r="BC70" s="111"/>
      <c r="BD70" s="111"/>
      <c r="BE70" s="111"/>
      <c r="BF70" s="111"/>
      <c r="BG70" s="111"/>
      <c r="BH70" s="111" t="s">
        <v>680</v>
      </c>
      <c r="BI70" s="111"/>
      <c r="BJ70" s="111"/>
      <c r="BK70" s="111"/>
      <c r="BL70" s="111"/>
      <c r="BM70" s="111"/>
      <c r="BN70" s="111"/>
      <c r="BO70" s="111"/>
      <c r="BP70" s="111"/>
      <c r="BQ70" s="111" t="s">
        <v>462</v>
      </c>
      <c r="BR70" s="111"/>
      <c r="BS70" s="111"/>
      <c r="BT70" s="111">
        <v>2017</v>
      </c>
      <c r="BU70" s="111" t="s">
        <v>5989</v>
      </c>
      <c r="BV70" s="111" t="s">
        <v>501</v>
      </c>
      <c r="BW70" s="111" t="s">
        <v>501</v>
      </c>
      <c r="BX70" s="111" t="s">
        <v>463</v>
      </c>
      <c r="BY70" s="111" t="s">
        <v>463</v>
      </c>
      <c r="BZ70" s="111" t="s">
        <v>465</v>
      </c>
      <c r="CA70" s="111">
        <v>0</v>
      </c>
      <c r="CB70" s="111">
        <v>0</v>
      </c>
      <c r="CC70" s="111">
        <v>0</v>
      </c>
      <c r="CD70" s="111">
        <v>0</v>
      </c>
      <c r="CE70" s="111">
        <v>0</v>
      </c>
      <c r="CF70" s="111">
        <v>0</v>
      </c>
      <c r="CG70" s="111">
        <v>0</v>
      </c>
      <c r="CH70" s="111">
        <v>0</v>
      </c>
      <c r="CI70" s="111">
        <v>0</v>
      </c>
      <c r="CJ70" s="111">
        <v>0</v>
      </c>
      <c r="CK70" s="111">
        <v>0</v>
      </c>
      <c r="CL70" s="111">
        <v>0</v>
      </c>
      <c r="CM70" s="111">
        <v>0</v>
      </c>
      <c r="CN70" s="111" t="s">
        <v>153</v>
      </c>
      <c r="CO70" s="111" t="s">
        <v>153</v>
      </c>
      <c r="CP70" s="110"/>
      <c r="CQ70" s="111">
        <v>0</v>
      </c>
      <c r="CR70" s="111" t="s">
        <v>465</v>
      </c>
      <c r="CS70" s="111">
        <v>4</v>
      </c>
      <c r="CT70" s="111">
        <v>0</v>
      </c>
      <c r="CU70" s="111">
        <v>2</v>
      </c>
      <c r="CV70" s="111">
        <v>2</v>
      </c>
      <c r="CW70" s="111">
        <v>0</v>
      </c>
      <c r="CX70" s="111">
        <v>0</v>
      </c>
      <c r="CY70" s="111">
        <v>0</v>
      </c>
      <c r="CZ70" s="111">
        <v>4</v>
      </c>
      <c r="DA70" s="111">
        <v>0</v>
      </c>
      <c r="DB70" s="111">
        <v>0</v>
      </c>
      <c r="DC70" s="111">
        <v>0</v>
      </c>
      <c r="DD70" s="111">
        <v>0</v>
      </c>
      <c r="DE70" s="111">
        <v>0</v>
      </c>
      <c r="DF70" s="111" t="s">
        <v>153</v>
      </c>
      <c r="DG70" s="110"/>
      <c r="DH70" s="110"/>
      <c r="DI70" s="111">
        <v>1</v>
      </c>
      <c r="DJ70" s="111">
        <v>1</v>
      </c>
      <c r="DK70" s="111">
        <v>0</v>
      </c>
      <c r="DL70" s="111">
        <v>1</v>
      </c>
      <c r="DM70" s="111"/>
      <c r="DN70" s="111"/>
      <c r="DO70" s="111"/>
      <c r="DP70" s="111"/>
      <c r="DQ70" s="111"/>
      <c r="DR70" s="111"/>
      <c r="DS70" s="111">
        <v>-1</v>
      </c>
      <c r="DT70" s="111"/>
      <c r="DU70" s="111"/>
      <c r="DV70" s="111"/>
      <c r="DW70" s="111"/>
      <c r="DX70" s="111"/>
      <c r="DY70" s="56"/>
      <c r="DZ70" s="59">
        <v>3098</v>
      </c>
      <c r="EA70" s="59">
        <v>0</v>
      </c>
      <c r="EB70" s="59">
        <v>0</v>
      </c>
      <c r="EC70" s="59">
        <v>0</v>
      </c>
      <c r="ED70" s="59">
        <v>0</v>
      </c>
      <c r="EE70" s="59">
        <v>0</v>
      </c>
      <c r="EF70" s="59">
        <v>0</v>
      </c>
      <c r="EG70" s="59">
        <v>0</v>
      </c>
      <c r="EH70" s="59">
        <v>0</v>
      </c>
      <c r="EI70" s="59">
        <v>0</v>
      </c>
      <c r="EJ70" s="59">
        <v>2</v>
      </c>
      <c r="EK70" s="59">
        <v>2</v>
      </c>
      <c r="EL70" s="59">
        <v>0</v>
      </c>
      <c r="EM70" s="59">
        <v>0</v>
      </c>
      <c r="EN70" s="59">
        <v>0</v>
      </c>
      <c r="EO70" s="59">
        <v>0</v>
      </c>
      <c r="EP70" s="59">
        <v>0</v>
      </c>
      <c r="EQ70" s="59">
        <v>1</v>
      </c>
      <c r="ER70" s="59">
        <v>0</v>
      </c>
      <c r="ES70" s="59">
        <v>0</v>
      </c>
      <c r="ET70" s="59">
        <v>0</v>
      </c>
      <c r="EU70" s="56"/>
      <c r="EV70" s="169" t="b">
        <f t="shared" si="1"/>
        <v>1</v>
      </c>
    </row>
    <row r="71" spans="1:152" x14ac:dyDescent="0.2">
      <c r="A71" s="110" t="s">
        <v>5972</v>
      </c>
      <c r="B71" s="111"/>
      <c r="C71" s="111">
        <v>1</v>
      </c>
      <c r="D71" s="111">
        <v>0</v>
      </c>
      <c r="E71" s="111" t="s">
        <v>6296</v>
      </c>
      <c r="F71" s="111" t="s">
        <v>2192</v>
      </c>
      <c r="G71" s="111"/>
      <c r="H71" s="111" t="s">
        <v>1876</v>
      </c>
      <c r="I71" s="111">
        <v>2</v>
      </c>
      <c r="J71" s="111" t="s">
        <v>6297</v>
      </c>
      <c r="K71" s="111" t="s">
        <v>5989</v>
      </c>
      <c r="L71" s="111" t="s">
        <v>447</v>
      </c>
      <c r="M71" s="111" t="s">
        <v>447</v>
      </c>
      <c r="N71" s="111">
        <v>1</v>
      </c>
      <c r="O71" s="111">
        <v>30</v>
      </c>
      <c r="P71" s="111">
        <v>15</v>
      </c>
      <c r="Q71" s="111" t="s">
        <v>153</v>
      </c>
      <c r="R71" s="111" t="s">
        <v>153</v>
      </c>
      <c r="S71" s="111" t="s">
        <v>153</v>
      </c>
      <c r="T71" s="111" t="s">
        <v>579</v>
      </c>
      <c r="U71" s="111" t="s">
        <v>153</v>
      </c>
      <c r="V71" s="111" t="s">
        <v>153</v>
      </c>
      <c r="W71" s="111" t="s">
        <v>153</v>
      </c>
      <c r="X71" s="111" t="s">
        <v>153</v>
      </c>
      <c r="Y71" s="111" t="s">
        <v>153</v>
      </c>
      <c r="Z71" s="110"/>
      <c r="AA71" s="110" t="s">
        <v>452</v>
      </c>
      <c r="AB71" s="110"/>
      <c r="AC71" s="110"/>
      <c r="AD71" s="110"/>
      <c r="AE71" s="110"/>
      <c r="AF71" s="110"/>
      <c r="AG71" s="110"/>
      <c r="AH71" s="110"/>
      <c r="AI71" s="110"/>
      <c r="AJ71" s="110"/>
      <c r="AK71" s="110"/>
      <c r="AL71" s="110"/>
      <c r="AM71" s="110"/>
      <c r="AN71" s="110"/>
      <c r="AO71" s="110"/>
      <c r="AP71" s="110"/>
      <c r="AQ71" s="110"/>
      <c r="AR71" s="110"/>
      <c r="AS71" s="110"/>
      <c r="AT71" s="110" t="s">
        <v>153</v>
      </c>
      <c r="AU71" s="110"/>
      <c r="AV71" s="110"/>
      <c r="AW71" s="111"/>
      <c r="AX71" s="111">
        <v>1</v>
      </c>
      <c r="AY71" s="110"/>
      <c r="AZ71" s="111"/>
      <c r="BA71" s="111">
        <v>3098</v>
      </c>
      <c r="BB71" s="111"/>
      <c r="BC71" s="111"/>
      <c r="BD71" s="111"/>
      <c r="BE71" s="111"/>
      <c r="BF71" s="111"/>
      <c r="BG71" s="111"/>
      <c r="BH71" s="111" t="s">
        <v>680</v>
      </c>
      <c r="BI71" s="111"/>
      <c r="BJ71" s="111"/>
      <c r="BK71" s="111"/>
      <c r="BL71" s="111"/>
      <c r="BM71" s="111"/>
      <c r="BN71" s="111"/>
      <c r="BO71" s="111"/>
      <c r="BP71" s="111"/>
      <c r="BQ71" s="111"/>
      <c r="BR71" s="111"/>
      <c r="BS71" s="111"/>
      <c r="BT71" s="111">
        <v>2017</v>
      </c>
      <c r="BU71" s="111" t="s">
        <v>5989</v>
      </c>
      <c r="BV71" s="111" t="s">
        <v>501</v>
      </c>
      <c r="BW71" s="111" t="s">
        <v>501</v>
      </c>
      <c r="BX71" s="111" t="s">
        <v>463</v>
      </c>
      <c r="BY71" s="111" t="s">
        <v>463</v>
      </c>
      <c r="BZ71" s="111" t="s">
        <v>465</v>
      </c>
      <c r="CA71" s="111">
        <v>0</v>
      </c>
      <c r="CB71" s="111">
        <v>0</v>
      </c>
      <c r="CC71" s="111">
        <v>0</v>
      </c>
      <c r="CD71" s="111">
        <v>0</v>
      </c>
      <c r="CE71" s="111">
        <v>0</v>
      </c>
      <c r="CF71" s="111">
        <v>0</v>
      </c>
      <c r="CG71" s="111">
        <v>0</v>
      </c>
      <c r="CH71" s="111">
        <v>0</v>
      </c>
      <c r="CI71" s="111">
        <v>0</v>
      </c>
      <c r="CJ71" s="111">
        <v>0</v>
      </c>
      <c r="CK71" s="111">
        <v>0</v>
      </c>
      <c r="CL71" s="111">
        <v>0</v>
      </c>
      <c r="CM71" s="111">
        <v>0</v>
      </c>
      <c r="CN71" s="111" t="s">
        <v>153</v>
      </c>
      <c r="CO71" s="111" t="s">
        <v>153</v>
      </c>
      <c r="CP71" s="110"/>
      <c r="CQ71" s="111">
        <v>0</v>
      </c>
      <c r="CR71" s="111" t="s">
        <v>465</v>
      </c>
      <c r="CS71" s="111">
        <v>4</v>
      </c>
      <c r="CT71" s="111">
        <v>0</v>
      </c>
      <c r="CU71" s="111">
        <v>2</v>
      </c>
      <c r="CV71" s="111">
        <v>2</v>
      </c>
      <c r="CW71" s="111">
        <v>0</v>
      </c>
      <c r="CX71" s="111">
        <v>0</v>
      </c>
      <c r="CY71" s="111">
        <v>0</v>
      </c>
      <c r="CZ71" s="111">
        <v>4</v>
      </c>
      <c r="DA71" s="111">
        <v>0</v>
      </c>
      <c r="DB71" s="111">
        <v>0</v>
      </c>
      <c r="DC71" s="111">
        <v>0</v>
      </c>
      <c r="DD71" s="111">
        <v>0</v>
      </c>
      <c r="DE71" s="111">
        <v>0</v>
      </c>
      <c r="DF71" s="111" t="s">
        <v>153</v>
      </c>
      <c r="DG71" s="110"/>
      <c r="DH71" s="110"/>
      <c r="DI71" s="111">
        <v>1</v>
      </c>
      <c r="DJ71" s="111">
        <v>1</v>
      </c>
      <c r="DK71" s="111">
        <v>0</v>
      </c>
      <c r="DL71" s="111">
        <v>1</v>
      </c>
      <c r="DM71" s="111"/>
      <c r="DN71" s="111"/>
      <c r="DO71" s="111"/>
      <c r="DP71" s="111"/>
      <c r="DQ71" s="111"/>
      <c r="DR71" s="111"/>
      <c r="DS71" s="111">
        <v>-1</v>
      </c>
      <c r="DT71" s="111"/>
      <c r="DU71" s="111"/>
      <c r="DV71" s="111"/>
      <c r="DW71" s="111"/>
      <c r="DX71" s="111"/>
      <c r="DY71" s="56"/>
      <c r="DZ71" s="59">
        <v>3098</v>
      </c>
      <c r="EA71" s="59">
        <v>0</v>
      </c>
      <c r="EB71" s="59">
        <v>0</v>
      </c>
      <c r="EC71" s="59">
        <v>0</v>
      </c>
      <c r="ED71" s="59">
        <v>0</v>
      </c>
      <c r="EE71" s="56"/>
      <c r="EF71" s="56"/>
      <c r="EG71" s="56"/>
      <c r="EH71" s="56"/>
      <c r="EI71" s="56"/>
      <c r="EJ71" s="56"/>
      <c r="EK71" s="56"/>
      <c r="EL71" s="56"/>
      <c r="EM71" s="56"/>
      <c r="EN71" s="56"/>
      <c r="EO71" s="56"/>
      <c r="EP71" s="56"/>
      <c r="EQ71" s="56"/>
      <c r="ER71" s="56"/>
      <c r="ES71" s="56"/>
      <c r="ET71" s="56"/>
      <c r="EU71" s="56"/>
      <c r="EV71" s="169" t="b">
        <f t="shared" si="1"/>
        <v>1</v>
      </c>
    </row>
    <row r="72" spans="1:152" x14ac:dyDescent="0.2">
      <c r="A72" s="110" t="s">
        <v>5972</v>
      </c>
      <c r="B72" s="111"/>
      <c r="C72" s="111">
        <v>0</v>
      </c>
      <c r="D72" s="111">
        <v>1</v>
      </c>
      <c r="E72" s="111" t="s">
        <v>6303</v>
      </c>
      <c r="F72" s="111" t="s">
        <v>1181</v>
      </c>
      <c r="G72" s="111"/>
      <c r="H72" s="111" t="s">
        <v>6304</v>
      </c>
      <c r="I72" s="111">
        <v>2</v>
      </c>
      <c r="J72" s="111" t="s">
        <v>6305</v>
      </c>
      <c r="K72" s="111" t="s">
        <v>5989</v>
      </c>
      <c r="L72" s="111" t="s">
        <v>447</v>
      </c>
      <c r="M72" s="111" t="s">
        <v>447</v>
      </c>
      <c r="N72" s="111">
        <v>1</v>
      </c>
      <c r="O72" s="111">
        <v>71</v>
      </c>
      <c r="P72" s="111">
        <v>23</v>
      </c>
      <c r="Q72" s="111" t="s">
        <v>153</v>
      </c>
      <c r="R72" s="111" t="s">
        <v>153</v>
      </c>
      <c r="S72" s="111" t="s">
        <v>6306</v>
      </c>
      <c r="T72" s="111" t="s">
        <v>6307</v>
      </c>
      <c r="U72" s="111" t="s">
        <v>6308</v>
      </c>
      <c r="V72" s="111" t="s">
        <v>6309</v>
      </c>
      <c r="W72" s="111" t="s">
        <v>153</v>
      </c>
      <c r="X72" s="111" t="s">
        <v>6310</v>
      </c>
      <c r="Y72" s="111" t="s">
        <v>546</v>
      </c>
      <c r="Z72" s="110"/>
      <c r="AA72" s="110" t="s">
        <v>452</v>
      </c>
      <c r="AB72" s="110"/>
      <c r="AC72" s="110"/>
      <c r="AD72" s="110"/>
      <c r="AE72" s="110"/>
      <c r="AF72" s="110"/>
      <c r="AG72" s="110"/>
      <c r="AH72" s="110"/>
      <c r="AI72" s="110"/>
      <c r="AJ72" s="110"/>
      <c r="AK72" s="110"/>
      <c r="AL72" s="110"/>
      <c r="AM72" s="110"/>
      <c r="AN72" s="110"/>
      <c r="AO72" s="110"/>
      <c r="AP72" s="110"/>
      <c r="AQ72" s="110"/>
      <c r="AR72" s="110"/>
      <c r="AS72" s="110"/>
      <c r="AT72" s="110" t="s">
        <v>153</v>
      </c>
      <c r="AU72" s="110"/>
      <c r="AV72" s="110"/>
      <c r="AW72" s="111">
        <v>1</v>
      </c>
      <c r="AX72" s="111">
        <v>1</v>
      </c>
      <c r="AY72" s="110"/>
      <c r="AZ72" s="111"/>
      <c r="BA72" s="111">
        <v>3112</v>
      </c>
      <c r="BB72" s="111"/>
      <c r="BC72" s="111"/>
      <c r="BD72" s="111"/>
      <c r="BE72" s="111"/>
      <c r="BF72" s="111"/>
      <c r="BG72" s="111"/>
      <c r="BH72" s="111" t="s">
        <v>680</v>
      </c>
      <c r="BI72" s="111"/>
      <c r="BJ72" s="111"/>
      <c r="BK72" s="111"/>
      <c r="BL72" s="111"/>
      <c r="BM72" s="111"/>
      <c r="BN72" s="111"/>
      <c r="BO72" s="111"/>
      <c r="BP72" s="111"/>
      <c r="BQ72" s="111" t="s">
        <v>462</v>
      </c>
      <c r="BR72" s="111"/>
      <c r="BS72" s="111"/>
      <c r="BT72" s="111">
        <v>2017</v>
      </c>
      <c r="BU72" s="111" t="s">
        <v>5989</v>
      </c>
      <c r="BV72" s="111" t="s">
        <v>464</v>
      </c>
      <c r="BW72" s="111" t="s">
        <v>464</v>
      </c>
      <c r="BX72" s="111" t="s">
        <v>501</v>
      </c>
      <c r="BY72" s="111" t="s">
        <v>501</v>
      </c>
      <c r="BZ72" s="111" t="s">
        <v>465</v>
      </c>
      <c r="CA72" s="111">
        <v>1</v>
      </c>
      <c r="CB72" s="111">
        <v>0</v>
      </c>
      <c r="CC72" s="111">
        <v>0</v>
      </c>
      <c r="CD72" s="111">
        <v>1</v>
      </c>
      <c r="CE72" s="111">
        <v>1</v>
      </c>
      <c r="CF72" s="111">
        <v>0</v>
      </c>
      <c r="CG72" s="111">
        <v>0</v>
      </c>
      <c r="CH72" s="111">
        <v>0</v>
      </c>
      <c r="CI72" s="111">
        <v>0</v>
      </c>
      <c r="CJ72" s="111">
        <v>0</v>
      </c>
      <c r="CK72" s="111">
        <v>0</v>
      </c>
      <c r="CL72" s="111">
        <v>0</v>
      </c>
      <c r="CM72" s="111">
        <v>0</v>
      </c>
      <c r="CN72" s="111" t="s">
        <v>153</v>
      </c>
      <c r="CO72" s="111" t="s">
        <v>153</v>
      </c>
      <c r="CP72" s="110"/>
      <c r="CQ72" s="111">
        <v>1</v>
      </c>
      <c r="CR72" s="111" t="s">
        <v>465</v>
      </c>
      <c r="CS72" s="111">
        <v>0</v>
      </c>
      <c r="CT72" s="111">
        <v>0</v>
      </c>
      <c r="CU72" s="111">
        <v>0</v>
      </c>
      <c r="CV72" s="111">
        <v>0</v>
      </c>
      <c r="CW72" s="111">
        <v>0</v>
      </c>
      <c r="CX72" s="111">
        <v>0</v>
      </c>
      <c r="CY72" s="111">
        <v>0</v>
      </c>
      <c r="CZ72" s="111">
        <v>0</v>
      </c>
      <c r="DA72" s="111">
        <v>0</v>
      </c>
      <c r="DB72" s="111">
        <v>0</v>
      </c>
      <c r="DC72" s="111">
        <v>0</v>
      </c>
      <c r="DD72" s="111">
        <v>0</v>
      </c>
      <c r="DE72" s="111">
        <v>0</v>
      </c>
      <c r="DF72" s="111" t="s">
        <v>153</v>
      </c>
      <c r="DG72" s="110"/>
      <c r="DH72" s="110"/>
      <c r="DI72" s="111">
        <v>0</v>
      </c>
      <c r="DJ72" s="111">
        <v>2</v>
      </c>
      <c r="DK72" s="111">
        <v>1</v>
      </c>
      <c r="DL72" s="111">
        <v>1</v>
      </c>
      <c r="DM72" s="111"/>
      <c r="DN72" s="111"/>
      <c r="DO72" s="111"/>
      <c r="DP72" s="111"/>
      <c r="DQ72" s="111"/>
      <c r="DR72" s="111"/>
      <c r="DS72" s="111"/>
      <c r="DT72" s="111"/>
      <c r="DU72" s="111"/>
      <c r="DV72" s="111"/>
      <c r="DW72" s="111"/>
      <c r="DX72" s="111"/>
      <c r="DY72" s="56"/>
      <c r="DZ72" s="59">
        <v>3112</v>
      </c>
      <c r="EA72" s="59">
        <v>0</v>
      </c>
      <c r="EB72" s="59">
        <v>0</v>
      </c>
      <c r="EC72" s="59">
        <v>0</v>
      </c>
      <c r="ED72" s="59">
        <v>0</v>
      </c>
      <c r="EE72" s="59">
        <v>1</v>
      </c>
      <c r="EF72" s="59">
        <v>0</v>
      </c>
      <c r="EG72" s="59">
        <v>0</v>
      </c>
      <c r="EH72" s="59">
        <v>1</v>
      </c>
      <c r="EI72" s="59">
        <v>0</v>
      </c>
      <c r="EJ72" s="59">
        <v>0</v>
      </c>
      <c r="EK72" s="59">
        <v>0</v>
      </c>
      <c r="EL72" s="59">
        <v>0</v>
      </c>
      <c r="EM72" s="59">
        <v>0</v>
      </c>
      <c r="EN72" s="59">
        <v>0</v>
      </c>
      <c r="EO72" s="59">
        <v>0</v>
      </c>
      <c r="EP72" s="59">
        <v>0</v>
      </c>
      <c r="EQ72" s="59">
        <v>1</v>
      </c>
      <c r="ER72" s="59">
        <v>0</v>
      </c>
      <c r="ES72" s="59">
        <v>0</v>
      </c>
      <c r="ET72" s="59">
        <v>0</v>
      </c>
      <c r="EU72" s="56"/>
      <c r="EV72" s="169" t="b">
        <f t="shared" si="1"/>
        <v>1</v>
      </c>
    </row>
    <row r="73" spans="1:152" x14ac:dyDescent="0.2">
      <c r="A73" s="110" t="s">
        <v>5972</v>
      </c>
      <c r="B73" s="111"/>
      <c r="C73" s="111">
        <v>1</v>
      </c>
      <c r="D73" s="111">
        <v>0</v>
      </c>
      <c r="E73" s="111" t="s">
        <v>6303</v>
      </c>
      <c r="F73" s="111" t="s">
        <v>1181</v>
      </c>
      <c r="G73" s="111"/>
      <c r="H73" s="111" t="s">
        <v>6304</v>
      </c>
      <c r="I73" s="111">
        <v>2</v>
      </c>
      <c r="J73" s="111" t="s">
        <v>6305</v>
      </c>
      <c r="K73" s="111" t="s">
        <v>5989</v>
      </c>
      <c r="L73" s="111" t="s">
        <v>447</v>
      </c>
      <c r="M73" s="111" t="s">
        <v>447</v>
      </c>
      <c r="N73" s="111">
        <v>1</v>
      </c>
      <c r="O73" s="111">
        <v>71</v>
      </c>
      <c r="P73" s="111">
        <v>23</v>
      </c>
      <c r="Q73" s="111" t="s">
        <v>153</v>
      </c>
      <c r="R73" s="111" t="s">
        <v>153</v>
      </c>
      <c r="S73" s="111" t="s">
        <v>153</v>
      </c>
      <c r="T73" s="111" t="s">
        <v>6307</v>
      </c>
      <c r="U73" s="111" t="s">
        <v>153</v>
      </c>
      <c r="V73" s="111" t="s">
        <v>153</v>
      </c>
      <c r="W73" s="111" t="s">
        <v>153</v>
      </c>
      <c r="X73" s="111" t="s">
        <v>153</v>
      </c>
      <c r="Y73" s="111" t="s">
        <v>153</v>
      </c>
      <c r="Z73" s="110"/>
      <c r="AA73" s="110" t="s">
        <v>452</v>
      </c>
      <c r="AB73" s="110"/>
      <c r="AC73" s="110"/>
      <c r="AD73" s="110"/>
      <c r="AE73" s="110"/>
      <c r="AF73" s="110"/>
      <c r="AG73" s="110"/>
      <c r="AH73" s="110"/>
      <c r="AI73" s="110"/>
      <c r="AJ73" s="110"/>
      <c r="AK73" s="110"/>
      <c r="AL73" s="110"/>
      <c r="AM73" s="110"/>
      <c r="AN73" s="110"/>
      <c r="AO73" s="110"/>
      <c r="AP73" s="110"/>
      <c r="AQ73" s="110"/>
      <c r="AR73" s="110"/>
      <c r="AS73" s="110"/>
      <c r="AT73" s="110" t="s">
        <v>153</v>
      </c>
      <c r="AU73" s="110"/>
      <c r="AV73" s="110"/>
      <c r="AW73" s="111">
        <v>1</v>
      </c>
      <c r="AX73" s="111">
        <v>1</v>
      </c>
      <c r="AY73" s="110"/>
      <c r="AZ73" s="111"/>
      <c r="BA73" s="111">
        <v>3112</v>
      </c>
      <c r="BB73" s="111"/>
      <c r="BC73" s="111"/>
      <c r="BD73" s="111"/>
      <c r="BE73" s="111"/>
      <c r="BF73" s="111"/>
      <c r="BG73" s="111"/>
      <c r="BH73" s="111" t="s">
        <v>680</v>
      </c>
      <c r="BI73" s="111"/>
      <c r="BJ73" s="111"/>
      <c r="BK73" s="111"/>
      <c r="BL73" s="111"/>
      <c r="BM73" s="111"/>
      <c r="BN73" s="111"/>
      <c r="BO73" s="111"/>
      <c r="BP73" s="111"/>
      <c r="BQ73" s="111"/>
      <c r="BR73" s="111"/>
      <c r="BS73" s="111"/>
      <c r="BT73" s="111">
        <v>2017</v>
      </c>
      <c r="BU73" s="111" t="s">
        <v>5989</v>
      </c>
      <c r="BV73" s="111" t="s">
        <v>464</v>
      </c>
      <c r="BW73" s="111" t="s">
        <v>464</v>
      </c>
      <c r="BX73" s="111" t="s">
        <v>501</v>
      </c>
      <c r="BY73" s="111" t="s">
        <v>501</v>
      </c>
      <c r="BZ73" s="111" t="s">
        <v>465</v>
      </c>
      <c r="CA73" s="111">
        <v>1</v>
      </c>
      <c r="CB73" s="111">
        <v>0</v>
      </c>
      <c r="CC73" s="111">
        <v>0</v>
      </c>
      <c r="CD73" s="111">
        <v>1</v>
      </c>
      <c r="CE73" s="111">
        <v>1</v>
      </c>
      <c r="CF73" s="111">
        <v>0</v>
      </c>
      <c r="CG73" s="111">
        <v>0</v>
      </c>
      <c r="CH73" s="111">
        <v>0</v>
      </c>
      <c r="CI73" s="111">
        <v>0</v>
      </c>
      <c r="CJ73" s="111">
        <v>0</v>
      </c>
      <c r="CK73" s="111">
        <v>0</v>
      </c>
      <c r="CL73" s="111">
        <v>0</v>
      </c>
      <c r="CM73" s="111">
        <v>0</v>
      </c>
      <c r="CN73" s="111" t="s">
        <v>153</v>
      </c>
      <c r="CO73" s="111" t="s">
        <v>153</v>
      </c>
      <c r="CP73" s="110"/>
      <c r="CQ73" s="111">
        <v>1</v>
      </c>
      <c r="CR73" s="111" t="s">
        <v>465</v>
      </c>
      <c r="CS73" s="111">
        <v>0</v>
      </c>
      <c r="CT73" s="111">
        <v>0</v>
      </c>
      <c r="CU73" s="111">
        <v>0</v>
      </c>
      <c r="CV73" s="111">
        <v>0</v>
      </c>
      <c r="CW73" s="111">
        <v>0</v>
      </c>
      <c r="CX73" s="111">
        <v>0</v>
      </c>
      <c r="CY73" s="111">
        <v>0</v>
      </c>
      <c r="CZ73" s="111">
        <v>0</v>
      </c>
      <c r="DA73" s="111">
        <v>0</v>
      </c>
      <c r="DB73" s="111">
        <v>0</v>
      </c>
      <c r="DC73" s="111">
        <v>0</v>
      </c>
      <c r="DD73" s="111">
        <v>0</v>
      </c>
      <c r="DE73" s="111">
        <v>0</v>
      </c>
      <c r="DF73" s="111" t="s">
        <v>153</v>
      </c>
      <c r="DG73" s="110"/>
      <c r="DH73" s="110"/>
      <c r="DI73" s="111">
        <v>0</v>
      </c>
      <c r="DJ73" s="111">
        <v>2</v>
      </c>
      <c r="DK73" s="111">
        <v>1</v>
      </c>
      <c r="DL73" s="111">
        <v>1</v>
      </c>
      <c r="DM73" s="111"/>
      <c r="DN73" s="111"/>
      <c r="DO73" s="111"/>
      <c r="DP73" s="111"/>
      <c r="DQ73" s="111"/>
      <c r="DR73" s="111"/>
      <c r="DS73" s="111"/>
      <c r="DT73" s="111"/>
      <c r="DU73" s="111"/>
      <c r="DV73" s="111"/>
      <c r="DW73" s="111"/>
      <c r="DX73" s="111"/>
      <c r="DY73" s="56"/>
      <c r="DZ73" s="59">
        <v>3112</v>
      </c>
      <c r="EA73" s="59">
        <v>0</v>
      </c>
      <c r="EB73" s="59">
        <v>0</v>
      </c>
      <c r="EC73" s="59">
        <v>0</v>
      </c>
      <c r="ED73" s="59">
        <v>0</v>
      </c>
      <c r="EE73" s="56"/>
      <c r="EF73" s="56"/>
      <c r="EG73" s="56"/>
      <c r="EH73" s="56"/>
      <c r="EI73" s="56"/>
      <c r="EJ73" s="56"/>
      <c r="EK73" s="56"/>
      <c r="EL73" s="56"/>
      <c r="EM73" s="56"/>
      <c r="EN73" s="56"/>
      <c r="EO73" s="56"/>
      <c r="EP73" s="56"/>
      <c r="EQ73" s="56"/>
      <c r="ER73" s="56"/>
      <c r="ES73" s="56"/>
      <c r="ET73" s="56"/>
      <c r="EU73" s="56"/>
      <c r="EV73" s="169" t="b">
        <f t="shared" si="1"/>
        <v>1</v>
      </c>
    </row>
    <row r="74" spans="1:152" x14ac:dyDescent="0.2">
      <c r="A74" s="110" t="s">
        <v>5972</v>
      </c>
      <c r="B74" s="111"/>
      <c r="C74" s="111">
        <v>0</v>
      </c>
      <c r="D74" s="111">
        <v>1</v>
      </c>
      <c r="E74" s="111" t="s">
        <v>6311</v>
      </c>
      <c r="F74" s="111" t="s">
        <v>2192</v>
      </c>
      <c r="G74" s="111"/>
      <c r="H74" s="111" t="s">
        <v>1930</v>
      </c>
      <c r="I74" s="111">
        <v>2</v>
      </c>
      <c r="J74" s="111" t="s">
        <v>6312</v>
      </c>
      <c r="K74" s="111" t="s">
        <v>448</v>
      </c>
      <c r="L74" s="111" t="s">
        <v>447</v>
      </c>
      <c r="M74" s="111" t="s">
        <v>447</v>
      </c>
      <c r="N74" s="111">
        <v>1</v>
      </c>
      <c r="O74" s="111">
        <v>51</v>
      </c>
      <c r="P74" s="111">
        <v>3</v>
      </c>
      <c r="Q74" s="111" t="s">
        <v>153</v>
      </c>
      <c r="R74" s="111" t="s">
        <v>153</v>
      </c>
      <c r="S74" s="111" t="s">
        <v>6313</v>
      </c>
      <c r="T74" s="111" t="s">
        <v>1933</v>
      </c>
      <c r="U74" s="111" t="s">
        <v>6314</v>
      </c>
      <c r="V74" s="111" t="s">
        <v>6315</v>
      </c>
      <c r="W74" s="111" t="s">
        <v>153</v>
      </c>
      <c r="X74" s="111" t="s">
        <v>6316</v>
      </c>
      <c r="Y74" s="111" t="s">
        <v>245</v>
      </c>
      <c r="Z74" s="110"/>
      <c r="AA74" s="110" t="s">
        <v>452</v>
      </c>
      <c r="AB74" s="110"/>
      <c r="AC74" s="110"/>
      <c r="AD74" s="110"/>
      <c r="AE74" s="110"/>
      <c r="AF74" s="110"/>
      <c r="AG74" s="110"/>
      <c r="AH74" s="110"/>
      <c r="AI74" s="110"/>
      <c r="AJ74" s="110"/>
      <c r="AK74" s="110"/>
      <c r="AL74" s="110"/>
      <c r="AM74" s="110"/>
      <c r="AN74" s="110"/>
      <c r="AO74" s="110"/>
      <c r="AP74" s="110"/>
      <c r="AQ74" s="110"/>
      <c r="AR74" s="110"/>
      <c r="AS74" s="110"/>
      <c r="AT74" s="110" t="s">
        <v>153</v>
      </c>
      <c r="AU74" s="110"/>
      <c r="AV74" s="110"/>
      <c r="AW74" s="111"/>
      <c r="AX74" s="111"/>
      <c r="AY74" s="110"/>
      <c r="AZ74" s="111"/>
      <c r="BA74" s="111">
        <v>3123</v>
      </c>
      <c r="BB74" s="111"/>
      <c r="BC74" s="111"/>
      <c r="BD74" s="111"/>
      <c r="BE74" s="111"/>
      <c r="BF74" s="111"/>
      <c r="BG74" s="111"/>
      <c r="BH74" s="111" t="s">
        <v>680</v>
      </c>
      <c r="BI74" s="111"/>
      <c r="BJ74" s="111"/>
      <c r="BK74" s="111"/>
      <c r="BL74" s="111"/>
      <c r="BM74" s="111"/>
      <c r="BN74" s="111"/>
      <c r="BO74" s="111"/>
      <c r="BP74" s="111"/>
      <c r="BQ74" s="111" t="s">
        <v>462</v>
      </c>
      <c r="BR74" s="111"/>
      <c r="BS74" s="111"/>
      <c r="BT74" s="111">
        <v>2017</v>
      </c>
      <c r="BU74" s="111" t="s">
        <v>448</v>
      </c>
      <c r="BV74" s="111" t="s">
        <v>501</v>
      </c>
      <c r="BW74" s="111" t="s">
        <v>501</v>
      </c>
      <c r="BX74" s="111" t="s">
        <v>464</v>
      </c>
      <c r="BY74" s="111" t="s">
        <v>464</v>
      </c>
      <c r="BZ74" s="111" t="s">
        <v>465</v>
      </c>
      <c r="CA74" s="111">
        <v>1</v>
      </c>
      <c r="CB74" s="111">
        <v>1</v>
      </c>
      <c r="CC74" s="111">
        <v>0</v>
      </c>
      <c r="CD74" s="111">
        <v>0</v>
      </c>
      <c r="CE74" s="111">
        <v>0</v>
      </c>
      <c r="CF74" s="111">
        <v>0</v>
      </c>
      <c r="CG74" s="111">
        <v>0</v>
      </c>
      <c r="CH74" s="111">
        <v>0</v>
      </c>
      <c r="CI74" s="111">
        <v>0</v>
      </c>
      <c r="CJ74" s="111">
        <v>0</v>
      </c>
      <c r="CK74" s="111">
        <v>1</v>
      </c>
      <c r="CL74" s="111">
        <v>0</v>
      </c>
      <c r="CM74" s="111">
        <v>0</v>
      </c>
      <c r="CN74" s="111" t="s">
        <v>6317</v>
      </c>
      <c r="CO74" s="111" t="s">
        <v>153</v>
      </c>
      <c r="CP74" s="110"/>
      <c r="CQ74" s="111">
        <v>0</v>
      </c>
      <c r="CR74" s="111" t="s">
        <v>465</v>
      </c>
      <c r="CS74" s="111">
        <v>0</v>
      </c>
      <c r="CT74" s="111">
        <v>0</v>
      </c>
      <c r="CU74" s="111">
        <v>0</v>
      </c>
      <c r="CV74" s="111">
        <v>0</v>
      </c>
      <c r="CW74" s="111">
        <v>0</v>
      </c>
      <c r="CX74" s="111">
        <v>0</v>
      </c>
      <c r="CY74" s="111">
        <v>0</v>
      </c>
      <c r="CZ74" s="111">
        <v>0</v>
      </c>
      <c r="DA74" s="111">
        <v>0</v>
      </c>
      <c r="DB74" s="111">
        <v>0</v>
      </c>
      <c r="DC74" s="111">
        <v>0</v>
      </c>
      <c r="DD74" s="111">
        <v>0</v>
      </c>
      <c r="DE74" s="111">
        <v>0</v>
      </c>
      <c r="DF74" s="111" t="s">
        <v>153</v>
      </c>
      <c r="DG74" s="110"/>
      <c r="DH74" s="110"/>
      <c r="DI74" s="111">
        <v>0</v>
      </c>
      <c r="DJ74" s="111">
        <v>1</v>
      </c>
      <c r="DK74" s="111">
        <v>0</v>
      </c>
      <c r="DL74" s="111">
        <v>0</v>
      </c>
      <c r="DM74" s="111"/>
      <c r="DN74" s="111"/>
      <c r="DO74" s="111"/>
      <c r="DP74" s="111"/>
      <c r="DQ74" s="111"/>
      <c r="DR74" s="111"/>
      <c r="DS74" s="111"/>
      <c r="DT74" s="111"/>
      <c r="DU74" s="111"/>
      <c r="DV74" s="111"/>
      <c r="DW74" s="111"/>
      <c r="DX74" s="111"/>
      <c r="DY74" s="56"/>
      <c r="DZ74" s="59">
        <v>3123</v>
      </c>
      <c r="EA74" s="59">
        <v>0</v>
      </c>
      <c r="EB74" s="59">
        <v>0</v>
      </c>
      <c r="EC74" s="59">
        <v>0</v>
      </c>
      <c r="ED74" s="59">
        <v>0</v>
      </c>
      <c r="EE74" s="59">
        <v>0</v>
      </c>
      <c r="EF74" s="59">
        <v>0</v>
      </c>
      <c r="EG74" s="59">
        <v>0</v>
      </c>
      <c r="EH74" s="59">
        <v>0</v>
      </c>
      <c r="EI74" s="59">
        <v>0</v>
      </c>
      <c r="EJ74" s="59">
        <v>0</v>
      </c>
      <c r="EK74" s="59">
        <v>0</v>
      </c>
      <c r="EL74" s="59">
        <v>0</v>
      </c>
      <c r="EM74" s="59">
        <v>0</v>
      </c>
      <c r="EN74" s="59">
        <v>0</v>
      </c>
      <c r="EO74" s="59">
        <v>0</v>
      </c>
      <c r="EP74" s="59">
        <v>0</v>
      </c>
      <c r="EQ74" s="59">
        <v>0</v>
      </c>
      <c r="ER74" s="59">
        <v>0</v>
      </c>
      <c r="ES74" s="59">
        <v>0</v>
      </c>
      <c r="ET74" s="59">
        <v>0</v>
      </c>
      <c r="EU74" s="56"/>
      <c r="EV74" s="169" t="b">
        <f t="shared" si="1"/>
        <v>1</v>
      </c>
    </row>
    <row r="75" spans="1:152" x14ac:dyDescent="0.2">
      <c r="A75" s="110" t="s">
        <v>5972</v>
      </c>
      <c r="B75" s="111"/>
      <c r="C75" s="111">
        <v>1</v>
      </c>
      <c r="D75" s="111">
        <v>0</v>
      </c>
      <c r="E75" s="111" t="s">
        <v>6311</v>
      </c>
      <c r="F75" s="111" t="s">
        <v>2192</v>
      </c>
      <c r="G75" s="111"/>
      <c r="H75" s="111" t="s">
        <v>1930</v>
      </c>
      <c r="I75" s="111">
        <v>2</v>
      </c>
      <c r="J75" s="111" t="s">
        <v>6312</v>
      </c>
      <c r="K75" s="111" t="s">
        <v>448</v>
      </c>
      <c r="L75" s="111" t="s">
        <v>447</v>
      </c>
      <c r="M75" s="111" t="s">
        <v>447</v>
      </c>
      <c r="N75" s="111">
        <v>1</v>
      </c>
      <c r="O75" s="111">
        <v>51</v>
      </c>
      <c r="P75" s="111">
        <v>3</v>
      </c>
      <c r="Q75" s="111" t="s">
        <v>153</v>
      </c>
      <c r="R75" s="111" t="s">
        <v>153</v>
      </c>
      <c r="S75" s="111" t="s">
        <v>153</v>
      </c>
      <c r="T75" s="111" t="s">
        <v>1933</v>
      </c>
      <c r="U75" s="111" t="s">
        <v>153</v>
      </c>
      <c r="V75" s="111" t="s">
        <v>153</v>
      </c>
      <c r="W75" s="111" t="s">
        <v>153</v>
      </c>
      <c r="X75" s="111" t="s">
        <v>153</v>
      </c>
      <c r="Y75" s="111" t="s">
        <v>153</v>
      </c>
      <c r="Z75" s="110"/>
      <c r="AA75" s="110" t="s">
        <v>452</v>
      </c>
      <c r="AB75" s="110"/>
      <c r="AC75" s="110"/>
      <c r="AD75" s="110"/>
      <c r="AE75" s="110"/>
      <c r="AF75" s="110"/>
      <c r="AG75" s="110"/>
      <c r="AH75" s="110"/>
      <c r="AI75" s="110"/>
      <c r="AJ75" s="110"/>
      <c r="AK75" s="110"/>
      <c r="AL75" s="110"/>
      <c r="AM75" s="110"/>
      <c r="AN75" s="110"/>
      <c r="AO75" s="110"/>
      <c r="AP75" s="110"/>
      <c r="AQ75" s="110"/>
      <c r="AR75" s="110"/>
      <c r="AS75" s="110"/>
      <c r="AT75" s="110" t="s">
        <v>153</v>
      </c>
      <c r="AU75" s="110"/>
      <c r="AV75" s="110"/>
      <c r="AW75" s="111"/>
      <c r="AX75" s="111"/>
      <c r="AY75" s="110"/>
      <c r="AZ75" s="111"/>
      <c r="BA75" s="111">
        <v>3123</v>
      </c>
      <c r="BB75" s="111"/>
      <c r="BC75" s="111"/>
      <c r="BD75" s="111"/>
      <c r="BE75" s="111"/>
      <c r="BF75" s="111"/>
      <c r="BG75" s="111"/>
      <c r="BH75" s="111" t="s">
        <v>680</v>
      </c>
      <c r="BI75" s="111"/>
      <c r="BJ75" s="111"/>
      <c r="BK75" s="111"/>
      <c r="BL75" s="111"/>
      <c r="BM75" s="111"/>
      <c r="BN75" s="111"/>
      <c r="BO75" s="111"/>
      <c r="BP75" s="111"/>
      <c r="BQ75" s="111"/>
      <c r="BR75" s="111"/>
      <c r="BS75" s="111"/>
      <c r="BT75" s="111">
        <v>2017</v>
      </c>
      <c r="BU75" s="111" t="s">
        <v>448</v>
      </c>
      <c r="BV75" s="111" t="s">
        <v>501</v>
      </c>
      <c r="BW75" s="111" t="s">
        <v>501</v>
      </c>
      <c r="BX75" s="111" t="s">
        <v>464</v>
      </c>
      <c r="BY75" s="111" t="s">
        <v>464</v>
      </c>
      <c r="BZ75" s="111" t="s">
        <v>465</v>
      </c>
      <c r="CA75" s="111">
        <v>1</v>
      </c>
      <c r="CB75" s="111">
        <v>1</v>
      </c>
      <c r="CC75" s="111">
        <v>0</v>
      </c>
      <c r="CD75" s="111">
        <v>0</v>
      </c>
      <c r="CE75" s="111">
        <v>0</v>
      </c>
      <c r="CF75" s="111">
        <v>0</v>
      </c>
      <c r="CG75" s="111">
        <v>0</v>
      </c>
      <c r="CH75" s="111">
        <v>0</v>
      </c>
      <c r="CI75" s="111">
        <v>0</v>
      </c>
      <c r="CJ75" s="111">
        <v>0</v>
      </c>
      <c r="CK75" s="111">
        <v>1</v>
      </c>
      <c r="CL75" s="111">
        <v>0</v>
      </c>
      <c r="CM75" s="111">
        <v>0</v>
      </c>
      <c r="CN75" s="111" t="s">
        <v>6317</v>
      </c>
      <c r="CO75" s="111" t="s">
        <v>153</v>
      </c>
      <c r="CP75" s="110"/>
      <c r="CQ75" s="111">
        <v>0</v>
      </c>
      <c r="CR75" s="111" t="s">
        <v>465</v>
      </c>
      <c r="CS75" s="111">
        <v>0</v>
      </c>
      <c r="CT75" s="111">
        <v>0</v>
      </c>
      <c r="CU75" s="111">
        <v>0</v>
      </c>
      <c r="CV75" s="111">
        <v>0</v>
      </c>
      <c r="CW75" s="111">
        <v>0</v>
      </c>
      <c r="CX75" s="111">
        <v>0</v>
      </c>
      <c r="CY75" s="111">
        <v>0</v>
      </c>
      <c r="CZ75" s="111">
        <v>0</v>
      </c>
      <c r="DA75" s="111">
        <v>0</v>
      </c>
      <c r="DB75" s="111">
        <v>0</v>
      </c>
      <c r="DC75" s="111">
        <v>0</v>
      </c>
      <c r="DD75" s="111">
        <v>0</v>
      </c>
      <c r="DE75" s="111">
        <v>0</v>
      </c>
      <c r="DF75" s="111" t="s">
        <v>153</v>
      </c>
      <c r="DG75" s="110"/>
      <c r="DH75" s="110"/>
      <c r="DI75" s="111">
        <v>0</v>
      </c>
      <c r="DJ75" s="111">
        <v>1</v>
      </c>
      <c r="DK75" s="111">
        <v>0</v>
      </c>
      <c r="DL75" s="111">
        <v>0</v>
      </c>
      <c r="DM75" s="111"/>
      <c r="DN75" s="111"/>
      <c r="DO75" s="111"/>
      <c r="DP75" s="111"/>
      <c r="DQ75" s="111"/>
      <c r="DR75" s="111"/>
      <c r="DS75" s="111"/>
      <c r="DT75" s="111"/>
      <c r="DU75" s="111"/>
      <c r="DV75" s="111"/>
      <c r="DW75" s="111"/>
      <c r="DX75" s="111"/>
      <c r="DY75" s="56"/>
      <c r="DZ75" s="59">
        <v>3123</v>
      </c>
      <c r="EA75" s="59">
        <v>0</v>
      </c>
      <c r="EB75" s="59">
        <v>0</v>
      </c>
      <c r="EC75" s="59">
        <v>0</v>
      </c>
      <c r="ED75" s="59">
        <v>0</v>
      </c>
      <c r="EE75" s="56"/>
      <c r="EF75" s="56"/>
      <c r="EG75" s="56"/>
      <c r="EH75" s="56"/>
      <c r="EI75" s="56"/>
      <c r="EJ75" s="56"/>
      <c r="EK75" s="56"/>
      <c r="EL75" s="56"/>
      <c r="EM75" s="56"/>
      <c r="EN75" s="56"/>
      <c r="EO75" s="56"/>
      <c r="EP75" s="56"/>
      <c r="EQ75" s="56"/>
      <c r="ER75" s="56"/>
      <c r="ES75" s="56"/>
      <c r="ET75" s="56"/>
      <c r="EU75" s="56"/>
      <c r="EV75" s="169" t="b">
        <f t="shared" si="1"/>
        <v>1</v>
      </c>
    </row>
    <row r="76" spans="1:152" x14ac:dyDescent="0.2">
      <c r="A76" s="110" t="s">
        <v>5972</v>
      </c>
      <c r="B76" s="111"/>
      <c r="C76" s="111">
        <v>0</v>
      </c>
      <c r="D76" s="111">
        <v>2</v>
      </c>
      <c r="E76" s="111" t="s">
        <v>6318</v>
      </c>
      <c r="F76" s="111" t="s">
        <v>3329</v>
      </c>
      <c r="G76" s="111"/>
      <c r="H76" s="111" t="s">
        <v>6319</v>
      </c>
      <c r="I76" s="111">
        <v>2</v>
      </c>
      <c r="J76" s="111" t="s">
        <v>6320</v>
      </c>
      <c r="K76" s="111" t="s">
        <v>5989</v>
      </c>
      <c r="L76" s="111" t="s">
        <v>447</v>
      </c>
      <c r="M76" s="111" t="s">
        <v>447</v>
      </c>
      <c r="N76" s="111">
        <v>2</v>
      </c>
      <c r="O76" s="111">
        <v>250</v>
      </c>
      <c r="P76" s="111">
        <v>26</v>
      </c>
      <c r="Q76" s="111" t="s">
        <v>153</v>
      </c>
      <c r="R76" s="111" t="s">
        <v>153</v>
      </c>
      <c r="S76" s="111" t="s">
        <v>6321</v>
      </c>
      <c r="T76" s="111" t="s">
        <v>6322</v>
      </c>
      <c r="U76" s="111" t="s">
        <v>6323</v>
      </c>
      <c r="V76" s="111" t="s">
        <v>6324</v>
      </c>
      <c r="W76" s="111" t="s">
        <v>153</v>
      </c>
      <c r="X76" s="111" t="s">
        <v>6325</v>
      </c>
      <c r="Y76" s="111" t="s">
        <v>546</v>
      </c>
      <c r="Z76" s="110"/>
      <c r="AA76" s="110" t="s">
        <v>452</v>
      </c>
      <c r="AB76" s="110"/>
      <c r="AC76" s="110"/>
      <c r="AD76" s="110"/>
      <c r="AE76" s="110"/>
      <c r="AF76" s="110"/>
      <c r="AG76" s="110"/>
      <c r="AH76" s="110"/>
      <c r="AI76" s="110"/>
      <c r="AJ76" s="110"/>
      <c r="AK76" s="110"/>
      <c r="AL76" s="110"/>
      <c r="AM76" s="110"/>
      <c r="AN76" s="110"/>
      <c r="AO76" s="110"/>
      <c r="AP76" s="110"/>
      <c r="AQ76" s="110"/>
      <c r="AR76" s="110"/>
      <c r="AS76" s="110"/>
      <c r="AT76" s="110" t="s">
        <v>153</v>
      </c>
      <c r="AU76" s="110"/>
      <c r="AV76" s="110"/>
      <c r="AW76" s="111"/>
      <c r="AX76" s="111">
        <v>1</v>
      </c>
      <c r="AY76" s="110"/>
      <c r="AZ76" s="111"/>
      <c r="BA76" s="111">
        <v>3149</v>
      </c>
      <c r="BB76" s="111"/>
      <c r="BC76" s="111"/>
      <c r="BD76" s="111"/>
      <c r="BE76" s="111"/>
      <c r="BF76" s="111"/>
      <c r="BG76" s="111"/>
      <c r="BH76" s="111" t="s">
        <v>460</v>
      </c>
      <c r="BI76" s="111"/>
      <c r="BJ76" s="111"/>
      <c r="BK76" s="111"/>
      <c r="BL76" s="111"/>
      <c r="BM76" s="111"/>
      <c r="BN76" s="111"/>
      <c r="BO76" s="111"/>
      <c r="BP76" s="111"/>
      <c r="BQ76" s="111" t="s">
        <v>462</v>
      </c>
      <c r="BR76" s="111"/>
      <c r="BS76" s="111"/>
      <c r="BT76" s="111">
        <v>2017</v>
      </c>
      <c r="BU76" s="111" t="s">
        <v>5989</v>
      </c>
      <c r="BV76" s="111" t="s">
        <v>464</v>
      </c>
      <c r="BW76" s="111" t="s">
        <v>463</v>
      </c>
      <c r="BX76" s="111" t="s">
        <v>464</v>
      </c>
      <c r="BY76" s="111" t="s">
        <v>464</v>
      </c>
      <c r="BZ76" s="111" t="s">
        <v>465</v>
      </c>
      <c r="CA76" s="111">
        <v>1</v>
      </c>
      <c r="CB76" s="111">
        <v>0</v>
      </c>
      <c r="CC76" s="111">
        <v>1</v>
      </c>
      <c r="CD76" s="111">
        <v>0</v>
      </c>
      <c r="CE76" s="111">
        <v>0</v>
      </c>
      <c r="CF76" s="111">
        <v>0</v>
      </c>
      <c r="CG76" s="111">
        <v>0</v>
      </c>
      <c r="CH76" s="111">
        <v>0</v>
      </c>
      <c r="CI76" s="111">
        <v>0</v>
      </c>
      <c r="CJ76" s="111">
        <v>0</v>
      </c>
      <c r="CK76" s="111">
        <v>1</v>
      </c>
      <c r="CL76" s="111">
        <v>0</v>
      </c>
      <c r="CM76" s="111">
        <v>0</v>
      </c>
      <c r="CN76" s="111" t="s">
        <v>2911</v>
      </c>
      <c r="CO76" s="111" t="s">
        <v>153</v>
      </c>
      <c r="CP76" s="110"/>
      <c r="CQ76" s="111">
        <v>0</v>
      </c>
      <c r="CR76" s="111" t="s">
        <v>465</v>
      </c>
      <c r="CS76" s="111">
        <v>1</v>
      </c>
      <c r="CT76" s="111">
        <v>0</v>
      </c>
      <c r="CU76" s="111">
        <v>0</v>
      </c>
      <c r="CV76" s="111">
        <v>1</v>
      </c>
      <c r="CW76" s="111">
        <v>0</v>
      </c>
      <c r="CX76" s="111">
        <v>0</v>
      </c>
      <c r="CY76" s="111">
        <v>1</v>
      </c>
      <c r="CZ76" s="111">
        <v>0</v>
      </c>
      <c r="DA76" s="111">
        <v>0</v>
      </c>
      <c r="DB76" s="111">
        <v>0</v>
      </c>
      <c r="DC76" s="111">
        <v>0</v>
      </c>
      <c r="DD76" s="111">
        <v>0</v>
      </c>
      <c r="DE76" s="111">
        <v>0</v>
      </c>
      <c r="DF76" s="111" t="s">
        <v>153</v>
      </c>
      <c r="DG76" s="110"/>
      <c r="DH76" s="110"/>
      <c r="DI76" s="111">
        <v>0</v>
      </c>
      <c r="DJ76" s="111">
        <v>0</v>
      </c>
      <c r="DK76" s="111">
        <v>0</v>
      </c>
      <c r="DL76" s="111">
        <v>1</v>
      </c>
      <c r="DM76" s="111"/>
      <c r="DN76" s="111"/>
      <c r="DO76" s="111"/>
      <c r="DP76" s="111"/>
      <c r="DQ76" s="111"/>
      <c r="DR76" s="111"/>
      <c r="DS76" s="111">
        <v>-1</v>
      </c>
      <c r="DT76" s="111"/>
      <c r="DU76" s="111"/>
      <c r="DV76" s="111"/>
      <c r="DW76" s="111"/>
      <c r="DX76" s="111"/>
      <c r="DY76" s="56"/>
      <c r="DZ76" s="59">
        <v>3149</v>
      </c>
      <c r="EA76" s="59">
        <v>0</v>
      </c>
      <c r="EB76" s="59">
        <v>0</v>
      </c>
      <c r="EC76" s="59">
        <v>0</v>
      </c>
      <c r="ED76" s="59">
        <v>0</v>
      </c>
      <c r="EE76" s="59">
        <v>0</v>
      </c>
      <c r="EF76" s="59">
        <v>0</v>
      </c>
      <c r="EG76" s="59">
        <v>0</v>
      </c>
      <c r="EH76" s="59">
        <v>0</v>
      </c>
      <c r="EI76" s="59">
        <v>0</v>
      </c>
      <c r="EJ76" s="59">
        <v>1</v>
      </c>
      <c r="EK76" s="59">
        <v>0</v>
      </c>
      <c r="EL76" s="59">
        <v>1</v>
      </c>
      <c r="EM76" s="59">
        <v>0</v>
      </c>
      <c r="EN76" s="59">
        <v>0</v>
      </c>
      <c r="EO76" s="59">
        <v>0</v>
      </c>
      <c r="EP76" s="59">
        <v>0</v>
      </c>
      <c r="EQ76" s="59">
        <v>0</v>
      </c>
      <c r="ER76" s="59">
        <v>0</v>
      </c>
      <c r="ES76" s="59">
        <v>0</v>
      </c>
      <c r="ET76" s="59">
        <v>0</v>
      </c>
      <c r="EU76" s="56"/>
      <c r="EV76" s="169" t="b">
        <f t="shared" si="1"/>
        <v>1</v>
      </c>
    </row>
    <row r="77" spans="1:152" x14ac:dyDescent="0.2">
      <c r="A77" s="110" t="s">
        <v>5972</v>
      </c>
      <c r="B77" s="111"/>
      <c r="C77" s="111">
        <v>1</v>
      </c>
      <c r="D77" s="111">
        <v>0</v>
      </c>
      <c r="E77" s="111" t="s">
        <v>6318</v>
      </c>
      <c r="F77" s="111" t="s">
        <v>3329</v>
      </c>
      <c r="G77" s="111"/>
      <c r="H77" s="111" t="s">
        <v>6319</v>
      </c>
      <c r="I77" s="111">
        <v>2</v>
      </c>
      <c r="J77" s="111" t="s">
        <v>6320</v>
      </c>
      <c r="K77" s="111" t="s">
        <v>5989</v>
      </c>
      <c r="L77" s="111" t="s">
        <v>447</v>
      </c>
      <c r="M77" s="111" t="s">
        <v>447</v>
      </c>
      <c r="N77" s="111">
        <v>2</v>
      </c>
      <c r="O77" s="111">
        <v>250</v>
      </c>
      <c r="P77" s="111">
        <v>26</v>
      </c>
      <c r="Q77" s="111" t="s">
        <v>153</v>
      </c>
      <c r="R77" s="111" t="s">
        <v>153</v>
      </c>
      <c r="S77" s="111" t="s">
        <v>153</v>
      </c>
      <c r="T77" s="111" t="s">
        <v>6322</v>
      </c>
      <c r="U77" s="111" t="s">
        <v>153</v>
      </c>
      <c r="V77" s="111" t="s">
        <v>153</v>
      </c>
      <c r="W77" s="111" t="s">
        <v>153</v>
      </c>
      <c r="X77" s="111" t="s">
        <v>153</v>
      </c>
      <c r="Y77" s="111" t="s">
        <v>153</v>
      </c>
      <c r="Z77" s="110"/>
      <c r="AA77" s="110" t="s">
        <v>452</v>
      </c>
      <c r="AB77" s="110"/>
      <c r="AC77" s="110"/>
      <c r="AD77" s="110"/>
      <c r="AE77" s="110"/>
      <c r="AF77" s="110"/>
      <c r="AG77" s="110"/>
      <c r="AH77" s="110"/>
      <c r="AI77" s="110"/>
      <c r="AJ77" s="110"/>
      <c r="AK77" s="110"/>
      <c r="AL77" s="110"/>
      <c r="AM77" s="110"/>
      <c r="AN77" s="110"/>
      <c r="AO77" s="110"/>
      <c r="AP77" s="110"/>
      <c r="AQ77" s="110"/>
      <c r="AR77" s="110"/>
      <c r="AS77" s="110"/>
      <c r="AT77" s="110" t="s">
        <v>153</v>
      </c>
      <c r="AU77" s="110"/>
      <c r="AV77" s="110"/>
      <c r="AW77" s="111"/>
      <c r="AX77" s="111">
        <v>1</v>
      </c>
      <c r="AY77" s="110"/>
      <c r="AZ77" s="111"/>
      <c r="BA77" s="111">
        <v>3149</v>
      </c>
      <c r="BB77" s="111"/>
      <c r="BC77" s="111"/>
      <c r="BD77" s="111"/>
      <c r="BE77" s="111"/>
      <c r="BF77" s="111"/>
      <c r="BG77" s="111"/>
      <c r="BH77" s="111" t="s">
        <v>460</v>
      </c>
      <c r="BI77" s="111"/>
      <c r="BJ77" s="111"/>
      <c r="BK77" s="111"/>
      <c r="BL77" s="111"/>
      <c r="BM77" s="111"/>
      <c r="BN77" s="111"/>
      <c r="BO77" s="111"/>
      <c r="BP77" s="111"/>
      <c r="BQ77" s="111"/>
      <c r="BR77" s="111"/>
      <c r="BS77" s="111"/>
      <c r="BT77" s="111">
        <v>2017</v>
      </c>
      <c r="BU77" s="111" t="s">
        <v>5989</v>
      </c>
      <c r="BV77" s="111" t="s">
        <v>464</v>
      </c>
      <c r="BW77" s="111" t="s">
        <v>463</v>
      </c>
      <c r="BX77" s="111" t="s">
        <v>464</v>
      </c>
      <c r="BY77" s="111" t="s">
        <v>464</v>
      </c>
      <c r="BZ77" s="111" t="s">
        <v>465</v>
      </c>
      <c r="CA77" s="111">
        <v>1</v>
      </c>
      <c r="CB77" s="111">
        <v>0</v>
      </c>
      <c r="CC77" s="111">
        <v>1</v>
      </c>
      <c r="CD77" s="111">
        <v>0</v>
      </c>
      <c r="CE77" s="111">
        <v>0</v>
      </c>
      <c r="CF77" s="111">
        <v>0</v>
      </c>
      <c r="CG77" s="111">
        <v>0</v>
      </c>
      <c r="CH77" s="111">
        <v>0</v>
      </c>
      <c r="CI77" s="111">
        <v>0</v>
      </c>
      <c r="CJ77" s="111">
        <v>0</v>
      </c>
      <c r="CK77" s="111">
        <v>1</v>
      </c>
      <c r="CL77" s="111">
        <v>0</v>
      </c>
      <c r="CM77" s="111">
        <v>0</v>
      </c>
      <c r="CN77" s="111" t="s">
        <v>2911</v>
      </c>
      <c r="CO77" s="111" t="s">
        <v>153</v>
      </c>
      <c r="CP77" s="110"/>
      <c r="CQ77" s="111">
        <v>0</v>
      </c>
      <c r="CR77" s="111" t="s">
        <v>465</v>
      </c>
      <c r="CS77" s="111">
        <v>1</v>
      </c>
      <c r="CT77" s="111">
        <v>0</v>
      </c>
      <c r="CU77" s="111">
        <v>0</v>
      </c>
      <c r="CV77" s="111">
        <v>1</v>
      </c>
      <c r="CW77" s="111">
        <v>0</v>
      </c>
      <c r="CX77" s="111">
        <v>0</v>
      </c>
      <c r="CY77" s="111">
        <v>1</v>
      </c>
      <c r="CZ77" s="111">
        <v>0</v>
      </c>
      <c r="DA77" s="111">
        <v>0</v>
      </c>
      <c r="DB77" s="111">
        <v>0</v>
      </c>
      <c r="DC77" s="111">
        <v>0</v>
      </c>
      <c r="DD77" s="111">
        <v>0</v>
      </c>
      <c r="DE77" s="111">
        <v>0</v>
      </c>
      <c r="DF77" s="111" t="s">
        <v>153</v>
      </c>
      <c r="DG77" s="110"/>
      <c r="DH77" s="110"/>
      <c r="DI77" s="111">
        <v>0</v>
      </c>
      <c r="DJ77" s="111">
        <v>0</v>
      </c>
      <c r="DK77" s="111">
        <v>0</v>
      </c>
      <c r="DL77" s="111">
        <v>1</v>
      </c>
      <c r="DM77" s="111"/>
      <c r="DN77" s="111"/>
      <c r="DO77" s="111"/>
      <c r="DP77" s="111"/>
      <c r="DQ77" s="111"/>
      <c r="DR77" s="111"/>
      <c r="DS77" s="111">
        <v>-1</v>
      </c>
      <c r="DT77" s="111"/>
      <c r="DU77" s="111"/>
      <c r="DV77" s="111"/>
      <c r="DW77" s="111"/>
      <c r="DX77" s="111"/>
      <c r="DY77" s="56"/>
      <c r="DZ77" s="59">
        <v>3149</v>
      </c>
      <c r="EA77" s="59">
        <v>0</v>
      </c>
      <c r="EB77" s="59">
        <v>0</v>
      </c>
      <c r="EC77" s="59">
        <v>0</v>
      </c>
      <c r="ED77" s="59">
        <v>0</v>
      </c>
      <c r="EE77" s="56"/>
      <c r="EF77" s="56"/>
      <c r="EG77" s="56"/>
      <c r="EH77" s="56"/>
      <c r="EI77" s="56"/>
      <c r="EJ77" s="56"/>
      <c r="EK77" s="56"/>
      <c r="EL77" s="56"/>
      <c r="EM77" s="56"/>
      <c r="EN77" s="56"/>
      <c r="EO77" s="56"/>
      <c r="EP77" s="56"/>
      <c r="EQ77" s="56"/>
      <c r="ER77" s="56"/>
      <c r="ES77" s="56"/>
      <c r="ET77" s="56"/>
      <c r="EU77" s="56"/>
      <c r="EV77" s="169" t="b">
        <f t="shared" si="1"/>
        <v>1</v>
      </c>
    </row>
    <row r="78" spans="1:152" x14ac:dyDescent="0.2">
      <c r="A78" s="110" t="s">
        <v>5972</v>
      </c>
      <c r="B78" s="111"/>
      <c r="C78" s="111">
        <v>0</v>
      </c>
      <c r="D78" s="111">
        <v>1</v>
      </c>
      <c r="E78" s="111" t="s">
        <v>6326</v>
      </c>
      <c r="F78" s="111" t="s">
        <v>2192</v>
      </c>
      <c r="G78" s="111"/>
      <c r="H78" s="111" t="s">
        <v>6327</v>
      </c>
      <c r="I78" s="111">
        <v>2</v>
      </c>
      <c r="J78" s="111" t="s">
        <v>6328</v>
      </c>
      <c r="K78" s="111" t="s">
        <v>5989</v>
      </c>
      <c r="L78" s="111" t="s">
        <v>447</v>
      </c>
      <c r="M78" s="111" t="s">
        <v>447</v>
      </c>
      <c r="N78" s="111">
        <v>1</v>
      </c>
      <c r="O78" s="111">
        <v>214</v>
      </c>
      <c r="P78" s="111">
        <v>6</v>
      </c>
      <c r="Q78" s="111" t="s">
        <v>153</v>
      </c>
      <c r="R78" s="111" t="s">
        <v>153</v>
      </c>
      <c r="S78" s="111" t="s">
        <v>6329</v>
      </c>
      <c r="T78" s="111" t="s">
        <v>6330</v>
      </c>
      <c r="U78" s="111" t="s">
        <v>6331</v>
      </c>
      <c r="V78" s="111" t="s">
        <v>6332</v>
      </c>
      <c r="W78" s="111" t="s">
        <v>153</v>
      </c>
      <c r="X78" s="111" t="s">
        <v>6333</v>
      </c>
      <c r="Y78" s="111" t="s">
        <v>6334</v>
      </c>
      <c r="Z78" s="110"/>
      <c r="AA78" s="110" t="s">
        <v>452</v>
      </c>
      <c r="AB78" s="110"/>
      <c r="AC78" s="110"/>
      <c r="AD78" s="110"/>
      <c r="AE78" s="110"/>
      <c r="AF78" s="110"/>
      <c r="AG78" s="110"/>
      <c r="AH78" s="110"/>
      <c r="AI78" s="110"/>
      <c r="AJ78" s="110"/>
      <c r="AK78" s="110"/>
      <c r="AL78" s="110"/>
      <c r="AM78" s="110"/>
      <c r="AN78" s="110"/>
      <c r="AO78" s="110"/>
      <c r="AP78" s="110"/>
      <c r="AQ78" s="110"/>
      <c r="AR78" s="110"/>
      <c r="AS78" s="110"/>
      <c r="AT78" s="110" t="s">
        <v>153</v>
      </c>
      <c r="AU78" s="110"/>
      <c r="AV78" s="110"/>
      <c r="AW78" s="111"/>
      <c r="AX78" s="111">
        <v>1</v>
      </c>
      <c r="AY78" s="110"/>
      <c r="AZ78" s="111"/>
      <c r="BA78" s="111">
        <v>3224</v>
      </c>
      <c r="BB78" s="111"/>
      <c r="BC78" s="111"/>
      <c r="BD78" s="111"/>
      <c r="BE78" s="111"/>
      <c r="BF78" s="111"/>
      <c r="BG78" s="111"/>
      <c r="BH78" s="111" t="s">
        <v>680</v>
      </c>
      <c r="BI78" s="111"/>
      <c r="BJ78" s="111"/>
      <c r="BK78" s="111"/>
      <c r="BL78" s="111"/>
      <c r="BM78" s="111"/>
      <c r="BN78" s="111"/>
      <c r="BO78" s="111"/>
      <c r="BP78" s="111"/>
      <c r="BQ78" s="111" t="s">
        <v>462</v>
      </c>
      <c r="BR78" s="111"/>
      <c r="BS78" s="111"/>
      <c r="BT78" s="111">
        <v>2017</v>
      </c>
      <c r="BU78" s="111" t="s">
        <v>5989</v>
      </c>
      <c r="BV78" s="111" t="s">
        <v>464</v>
      </c>
      <c r="BW78" s="111" t="s">
        <v>464</v>
      </c>
      <c r="BX78" s="111" t="s">
        <v>464</v>
      </c>
      <c r="BY78" s="111" t="s">
        <v>463</v>
      </c>
      <c r="BZ78" s="111" t="s">
        <v>465</v>
      </c>
      <c r="CA78" s="111">
        <v>1</v>
      </c>
      <c r="CB78" s="111">
        <v>0</v>
      </c>
      <c r="CC78" s="111">
        <v>1</v>
      </c>
      <c r="CD78" s="111">
        <v>0</v>
      </c>
      <c r="CE78" s="111">
        <v>0</v>
      </c>
      <c r="CF78" s="111">
        <v>0</v>
      </c>
      <c r="CG78" s="111">
        <v>0</v>
      </c>
      <c r="CH78" s="111">
        <v>1</v>
      </c>
      <c r="CI78" s="111">
        <v>0</v>
      </c>
      <c r="CJ78" s="111">
        <v>0</v>
      </c>
      <c r="CK78" s="111">
        <v>0</v>
      </c>
      <c r="CL78" s="111">
        <v>0</v>
      </c>
      <c r="CM78" s="111">
        <v>0</v>
      </c>
      <c r="CN78" s="111" t="s">
        <v>153</v>
      </c>
      <c r="CO78" s="111" t="s">
        <v>153</v>
      </c>
      <c r="CP78" s="110"/>
      <c r="CQ78" s="111">
        <v>0</v>
      </c>
      <c r="CR78" s="111" t="s">
        <v>465</v>
      </c>
      <c r="CS78" s="111">
        <v>0</v>
      </c>
      <c r="CT78" s="111">
        <v>0</v>
      </c>
      <c r="CU78" s="111">
        <v>0</v>
      </c>
      <c r="CV78" s="111">
        <v>0</v>
      </c>
      <c r="CW78" s="111">
        <v>0</v>
      </c>
      <c r="CX78" s="111">
        <v>0</v>
      </c>
      <c r="CY78" s="111">
        <v>0</v>
      </c>
      <c r="CZ78" s="111">
        <v>0</v>
      </c>
      <c r="DA78" s="111">
        <v>0</v>
      </c>
      <c r="DB78" s="111">
        <v>0</v>
      </c>
      <c r="DC78" s="111">
        <v>0</v>
      </c>
      <c r="DD78" s="111">
        <v>0</v>
      </c>
      <c r="DE78" s="111">
        <v>0</v>
      </c>
      <c r="DF78" s="111" t="s">
        <v>153</v>
      </c>
      <c r="DG78" s="110"/>
      <c r="DH78" s="110"/>
      <c r="DI78" s="111">
        <v>1</v>
      </c>
      <c r="DJ78" s="111">
        <v>1</v>
      </c>
      <c r="DK78" s="111">
        <v>0</v>
      </c>
      <c r="DL78" s="111">
        <v>1</v>
      </c>
      <c r="DM78" s="111"/>
      <c r="DN78" s="111"/>
      <c r="DO78" s="111"/>
      <c r="DP78" s="111"/>
      <c r="DQ78" s="111"/>
      <c r="DR78" s="111"/>
      <c r="DS78" s="111">
        <v>-1</v>
      </c>
      <c r="DT78" s="111"/>
      <c r="DU78" s="111"/>
      <c r="DV78" s="111"/>
      <c r="DW78" s="111"/>
      <c r="DX78" s="111"/>
      <c r="DY78" s="56"/>
      <c r="DZ78" s="59">
        <v>3224</v>
      </c>
      <c r="EA78" s="59">
        <v>0</v>
      </c>
      <c r="EB78" s="59">
        <v>0</v>
      </c>
      <c r="EC78" s="59">
        <v>0</v>
      </c>
      <c r="ED78" s="59">
        <v>0</v>
      </c>
      <c r="EE78" s="59">
        <v>0</v>
      </c>
      <c r="EF78" s="59">
        <v>0</v>
      </c>
      <c r="EG78" s="59">
        <v>0</v>
      </c>
      <c r="EH78" s="59">
        <v>0</v>
      </c>
      <c r="EI78" s="59">
        <v>0</v>
      </c>
      <c r="EJ78" s="59">
        <v>0</v>
      </c>
      <c r="EK78" s="59">
        <v>0</v>
      </c>
      <c r="EL78" s="59">
        <v>0</v>
      </c>
      <c r="EM78" s="59">
        <v>0</v>
      </c>
      <c r="EN78" s="59">
        <v>0</v>
      </c>
      <c r="EO78" s="59">
        <v>0</v>
      </c>
      <c r="EP78" s="59">
        <v>0</v>
      </c>
      <c r="EQ78" s="59">
        <v>0</v>
      </c>
      <c r="ER78" s="59">
        <v>0</v>
      </c>
      <c r="ES78" s="59">
        <v>0</v>
      </c>
      <c r="ET78" s="59">
        <v>0</v>
      </c>
      <c r="EU78" s="56"/>
      <c r="EV78" s="169" t="b">
        <f t="shared" si="1"/>
        <v>1</v>
      </c>
    </row>
    <row r="79" spans="1:152" x14ac:dyDescent="0.2">
      <c r="A79" s="110" t="s">
        <v>5972</v>
      </c>
      <c r="B79" s="111"/>
      <c r="C79" s="111">
        <v>1</v>
      </c>
      <c r="D79" s="111">
        <v>0</v>
      </c>
      <c r="E79" s="111" t="s">
        <v>6326</v>
      </c>
      <c r="F79" s="111" t="s">
        <v>2192</v>
      </c>
      <c r="G79" s="111"/>
      <c r="H79" s="111" t="s">
        <v>6327</v>
      </c>
      <c r="I79" s="111">
        <v>2</v>
      </c>
      <c r="J79" s="111" t="s">
        <v>6328</v>
      </c>
      <c r="K79" s="111" t="s">
        <v>5989</v>
      </c>
      <c r="L79" s="111" t="s">
        <v>447</v>
      </c>
      <c r="M79" s="111" t="s">
        <v>447</v>
      </c>
      <c r="N79" s="111">
        <v>1</v>
      </c>
      <c r="O79" s="111">
        <v>214</v>
      </c>
      <c r="P79" s="111">
        <v>6</v>
      </c>
      <c r="Q79" s="111" t="s">
        <v>153</v>
      </c>
      <c r="R79" s="111" t="s">
        <v>153</v>
      </c>
      <c r="S79" s="111" t="s">
        <v>153</v>
      </c>
      <c r="T79" s="111" t="s">
        <v>6330</v>
      </c>
      <c r="U79" s="111" t="s">
        <v>153</v>
      </c>
      <c r="V79" s="111" t="s">
        <v>153</v>
      </c>
      <c r="W79" s="111" t="s">
        <v>153</v>
      </c>
      <c r="X79" s="111" t="s">
        <v>153</v>
      </c>
      <c r="Y79" s="111" t="s">
        <v>153</v>
      </c>
      <c r="Z79" s="110"/>
      <c r="AA79" s="110" t="s">
        <v>452</v>
      </c>
      <c r="AB79" s="110"/>
      <c r="AC79" s="110"/>
      <c r="AD79" s="110"/>
      <c r="AE79" s="110"/>
      <c r="AF79" s="110"/>
      <c r="AG79" s="110"/>
      <c r="AH79" s="110"/>
      <c r="AI79" s="110"/>
      <c r="AJ79" s="110"/>
      <c r="AK79" s="110"/>
      <c r="AL79" s="110"/>
      <c r="AM79" s="110"/>
      <c r="AN79" s="110"/>
      <c r="AO79" s="110"/>
      <c r="AP79" s="110"/>
      <c r="AQ79" s="110"/>
      <c r="AR79" s="110"/>
      <c r="AS79" s="110"/>
      <c r="AT79" s="110" t="s">
        <v>153</v>
      </c>
      <c r="AU79" s="110"/>
      <c r="AV79" s="110"/>
      <c r="AW79" s="111"/>
      <c r="AX79" s="111">
        <v>1</v>
      </c>
      <c r="AY79" s="110"/>
      <c r="AZ79" s="111"/>
      <c r="BA79" s="111">
        <v>3224</v>
      </c>
      <c r="BB79" s="111"/>
      <c r="BC79" s="111"/>
      <c r="BD79" s="111"/>
      <c r="BE79" s="111"/>
      <c r="BF79" s="111"/>
      <c r="BG79" s="111"/>
      <c r="BH79" s="111" t="s">
        <v>680</v>
      </c>
      <c r="BI79" s="111"/>
      <c r="BJ79" s="111"/>
      <c r="BK79" s="111"/>
      <c r="BL79" s="111"/>
      <c r="BM79" s="111"/>
      <c r="BN79" s="111"/>
      <c r="BO79" s="111"/>
      <c r="BP79" s="111"/>
      <c r="BQ79" s="111"/>
      <c r="BR79" s="111"/>
      <c r="BS79" s="111"/>
      <c r="BT79" s="111">
        <v>2017</v>
      </c>
      <c r="BU79" s="111" t="s">
        <v>5989</v>
      </c>
      <c r="BV79" s="111" t="s">
        <v>464</v>
      </c>
      <c r="BW79" s="111" t="s">
        <v>464</v>
      </c>
      <c r="BX79" s="111" t="s">
        <v>464</v>
      </c>
      <c r="BY79" s="111" t="s">
        <v>463</v>
      </c>
      <c r="BZ79" s="111" t="s">
        <v>465</v>
      </c>
      <c r="CA79" s="111">
        <v>1</v>
      </c>
      <c r="CB79" s="111">
        <v>0</v>
      </c>
      <c r="CC79" s="111">
        <v>1</v>
      </c>
      <c r="CD79" s="111">
        <v>0</v>
      </c>
      <c r="CE79" s="111">
        <v>0</v>
      </c>
      <c r="CF79" s="111">
        <v>0</v>
      </c>
      <c r="CG79" s="111">
        <v>0</v>
      </c>
      <c r="CH79" s="111">
        <v>1</v>
      </c>
      <c r="CI79" s="111">
        <v>0</v>
      </c>
      <c r="CJ79" s="111">
        <v>0</v>
      </c>
      <c r="CK79" s="111">
        <v>0</v>
      </c>
      <c r="CL79" s="111">
        <v>0</v>
      </c>
      <c r="CM79" s="111">
        <v>0</v>
      </c>
      <c r="CN79" s="111" t="s">
        <v>153</v>
      </c>
      <c r="CO79" s="111" t="s">
        <v>153</v>
      </c>
      <c r="CP79" s="110"/>
      <c r="CQ79" s="111">
        <v>0</v>
      </c>
      <c r="CR79" s="111" t="s">
        <v>465</v>
      </c>
      <c r="CS79" s="111">
        <v>0</v>
      </c>
      <c r="CT79" s="111">
        <v>0</v>
      </c>
      <c r="CU79" s="111">
        <v>0</v>
      </c>
      <c r="CV79" s="111">
        <v>0</v>
      </c>
      <c r="CW79" s="111">
        <v>0</v>
      </c>
      <c r="CX79" s="111">
        <v>0</v>
      </c>
      <c r="CY79" s="111">
        <v>0</v>
      </c>
      <c r="CZ79" s="111">
        <v>0</v>
      </c>
      <c r="DA79" s="111">
        <v>0</v>
      </c>
      <c r="DB79" s="111">
        <v>0</v>
      </c>
      <c r="DC79" s="111">
        <v>0</v>
      </c>
      <c r="DD79" s="111">
        <v>0</v>
      </c>
      <c r="DE79" s="111">
        <v>0</v>
      </c>
      <c r="DF79" s="111" t="s">
        <v>153</v>
      </c>
      <c r="DG79" s="110"/>
      <c r="DH79" s="110"/>
      <c r="DI79" s="111">
        <v>1</v>
      </c>
      <c r="DJ79" s="111">
        <v>1</v>
      </c>
      <c r="DK79" s="111">
        <v>0</v>
      </c>
      <c r="DL79" s="111">
        <v>1</v>
      </c>
      <c r="DM79" s="111"/>
      <c r="DN79" s="111"/>
      <c r="DO79" s="111"/>
      <c r="DP79" s="111"/>
      <c r="DQ79" s="111"/>
      <c r="DR79" s="111"/>
      <c r="DS79" s="111">
        <v>-1</v>
      </c>
      <c r="DT79" s="111"/>
      <c r="DU79" s="111"/>
      <c r="DV79" s="111"/>
      <c r="DW79" s="111"/>
      <c r="DX79" s="111"/>
      <c r="DY79" s="56"/>
      <c r="DZ79" s="59">
        <v>3224</v>
      </c>
      <c r="EA79" s="59">
        <v>0</v>
      </c>
      <c r="EB79" s="59">
        <v>0</v>
      </c>
      <c r="EC79" s="59">
        <v>0</v>
      </c>
      <c r="ED79" s="59">
        <v>0</v>
      </c>
      <c r="EE79" s="56"/>
      <c r="EF79" s="56"/>
      <c r="EG79" s="56"/>
      <c r="EH79" s="56"/>
      <c r="EI79" s="56"/>
      <c r="EJ79" s="56"/>
      <c r="EK79" s="56"/>
      <c r="EL79" s="56"/>
      <c r="EM79" s="56"/>
      <c r="EN79" s="56"/>
      <c r="EO79" s="56"/>
      <c r="EP79" s="56"/>
      <c r="EQ79" s="56"/>
      <c r="ER79" s="56"/>
      <c r="ES79" s="56"/>
      <c r="ET79" s="56"/>
      <c r="EU79" s="56"/>
      <c r="EV79" s="169" t="b">
        <f t="shared" si="1"/>
        <v>1</v>
      </c>
    </row>
    <row r="80" spans="1:152" x14ac:dyDescent="0.2">
      <c r="A80" s="110" t="s">
        <v>5972</v>
      </c>
      <c r="B80" s="111"/>
      <c r="C80" s="111">
        <v>0</v>
      </c>
      <c r="D80" s="111">
        <v>1</v>
      </c>
      <c r="E80" s="111" t="s">
        <v>6335</v>
      </c>
      <c r="F80" s="111" t="s">
        <v>6336</v>
      </c>
      <c r="G80" s="111"/>
      <c r="H80" s="111" t="s">
        <v>6337</v>
      </c>
      <c r="I80" s="111">
        <v>2</v>
      </c>
      <c r="J80" s="111" t="s">
        <v>6338</v>
      </c>
      <c r="K80" s="111" t="s">
        <v>6017</v>
      </c>
      <c r="L80" s="111" t="s">
        <v>447</v>
      </c>
      <c r="M80" s="111" t="s">
        <v>447</v>
      </c>
      <c r="N80" s="111">
        <v>1</v>
      </c>
      <c r="O80" s="111">
        <v>215</v>
      </c>
      <c r="P80" s="111">
        <v>215</v>
      </c>
      <c r="Q80" s="111" t="s">
        <v>153</v>
      </c>
      <c r="R80" s="111" t="s">
        <v>153</v>
      </c>
      <c r="S80" s="111" t="s">
        <v>6339</v>
      </c>
      <c r="T80" s="111" t="s">
        <v>579</v>
      </c>
      <c r="U80" s="111" t="s">
        <v>6340</v>
      </c>
      <c r="V80" s="111" t="s">
        <v>6341</v>
      </c>
      <c r="W80" s="111" t="s">
        <v>153</v>
      </c>
      <c r="X80" s="111" t="s">
        <v>6342</v>
      </c>
      <c r="Y80" s="111" t="s">
        <v>546</v>
      </c>
      <c r="Z80" s="110"/>
      <c r="AA80" s="110" t="s">
        <v>452</v>
      </c>
      <c r="AB80" s="110"/>
      <c r="AC80" s="110"/>
      <c r="AD80" s="110"/>
      <c r="AE80" s="110"/>
      <c r="AF80" s="110"/>
      <c r="AG80" s="110"/>
      <c r="AH80" s="110"/>
      <c r="AI80" s="110"/>
      <c r="AJ80" s="110"/>
      <c r="AK80" s="110"/>
      <c r="AL80" s="110"/>
      <c r="AM80" s="110"/>
      <c r="AN80" s="110"/>
      <c r="AO80" s="110"/>
      <c r="AP80" s="110"/>
      <c r="AQ80" s="110"/>
      <c r="AR80" s="110"/>
      <c r="AS80" s="110"/>
      <c r="AT80" s="110" t="s">
        <v>153</v>
      </c>
      <c r="AU80" s="110"/>
      <c r="AV80" s="110"/>
      <c r="AW80" s="111"/>
      <c r="AX80" s="111">
        <v>1</v>
      </c>
      <c r="AY80" s="110"/>
      <c r="AZ80" s="111"/>
      <c r="BA80" s="111">
        <v>3305</v>
      </c>
      <c r="BB80" s="111"/>
      <c r="BC80" s="111"/>
      <c r="BD80" s="111"/>
      <c r="BE80" s="111"/>
      <c r="BF80" s="111"/>
      <c r="BG80" s="111"/>
      <c r="BH80" s="111" t="s">
        <v>595</v>
      </c>
      <c r="BI80" s="111"/>
      <c r="BJ80" s="111"/>
      <c r="BK80" s="111"/>
      <c r="BL80" s="111"/>
      <c r="BM80" s="111"/>
      <c r="BN80" s="111"/>
      <c r="BO80" s="111"/>
      <c r="BP80" s="111"/>
      <c r="BQ80" s="111" t="s">
        <v>462</v>
      </c>
      <c r="BR80" s="111"/>
      <c r="BS80" s="111"/>
      <c r="BT80" s="111">
        <v>2017</v>
      </c>
      <c r="BU80" s="111" t="s">
        <v>6017</v>
      </c>
      <c r="BV80" s="111" t="s">
        <v>464</v>
      </c>
      <c r="BW80" s="111" t="s">
        <v>464</v>
      </c>
      <c r="BX80" s="111" t="s">
        <v>464</v>
      </c>
      <c r="BY80" s="111" t="s">
        <v>464</v>
      </c>
      <c r="BZ80" s="111" t="s">
        <v>465</v>
      </c>
      <c r="CA80" s="111">
        <v>16</v>
      </c>
      <c r="CB80" s="111">
        <v>0</v>
      </c>
      <c r="CC80" s="111">
        <v>5</v>
      </c>
      <c r="CD80" s="111">
        <v>11</v>
      </c>
      <c r="CE80" s="111">
        <v>0</v>
      </c>
      <c r="CF80" s="111">
        <v>0</v>
      </c>
      <c r="CG80" s="111">
        <v>0</v>
      </c>
      <c r="CH80" s="111">
        <v>0</v>
      </c>
      <c r="CI80" s="111">
        <v>0</v>
      </c>
      <c r="CJ80" s="111">
        <v>0</v>
      </c>
      <c r="CK80" s="111">
        <v>16</v>
      </c>
      <c r="CL80" s="111">
        <v>0</v>
      </c>
      <c r="CM80" s="111">
        <v>0</v>
      </c>
      <c r="CN80" s="111" t="s">
        <v>153</v>
      </c>
      <c r="CO80" s="111" t="s">
        <v>153</v>
      </c>
      <c r="CP80" s="110"/>
      <c r="CQ80" s="111">
        <v>0</v>
      </c>
      <c r="CR80" s="111" t="s">
        <v>465</v>
      </c>
      <c r="CS80" s="111">
        <v>15</v>
      </c>
      <c r="CT80" s="111">
        <v>0</v>
      </c>
      <c r="CU80" s="111">
        <v>5</v>
      </c>
      <c r="CV80" s="111">
        <v>10</v>
      </c>
      <c r="CW80" s="111">
        <v>0</v>
      </c>
      <c r="CX80" s="111">
        <v>0</v>
      </c>
      <c r="CY80" s="111">
        <v>0</v>
      </c>
      <c r="CZ80" s="111">
        <v>0</v>
      </c>
      <c r="DA80" s="111">
        <v>0</v>
      </c>
      <c r="DB80" s="111">
        <v>0</v>
      </c>
      <c r="DC80" s="111">
        <v>15</v>
      </c>
      <c r="DD80" s="111">
        <v>0</v>
      </c>
      <c r="DE80" s="111">
        <v>0</v>
      </c>
      <c r="DF80" s="111" t="s">
        <v>153</v>
      </c>
      <c r="DG80" s="110"/>
      <c r="DH80" s="110"/>
      <c r="DI80" s="111">
        <v>0</v>
      </c>
      <c r="DJ80" s="111">
        <v>15</v>
      </c>
      <c r="DK80" s="111">
        <v>0</v>
      </c>
      <c r="DL80" s="111">
        <v>1</v>
      </c>
      <c r="DM80" s="111"/>
      <c r="DN80" s="111"/>
      <c r="DO80" s="111"/>
      <c r="DP80" s="111"/>
      <c r="DQ80" s="111"/>
      <c r="DR80" s="111"/>
      <c r="DS80" s="111">
        <v>-1</v>
      </c>
      <c r="DT80" s="111"/>
      <c r="DU80" s="111"/>
      <c r="DV80" s="111"/>
      <c r="DW80" s="111"/>
      <c r="DX80" s="111"/>
      <c r="DY80" s="56"/>
      <c r="DZ80" s="59">
        <v>3305</v>
      </c>
      <c r="EA80" s="59">
        <v>0</v>
      </c>
      <c r="EB80" s="59">
        <v>0</v>
      </c>
      <c r="EC80" s="59">
        <v>0</v>
      </c>
      <c r="ED80" s="59">
        <v>0</v>
      </c>
      <c r="EE80" s="59">
        <v>11</v>
      </c>
      <c r="EF80" s="59">
        <v>5</v>
      </c>
      <c r="EG80" s="59">
        <v>5</v>
      </c>
      <c r="EH80" s="59">
        <v>0</v>
      </c>
      <c r="EI80" s="59">
        <v>1</v>
      </c>
      <c r="EJ80" s="59">
        <v>10</v>
      </c>
      <c r="EK80" s="59">
        <v>5</v>
      </c>
      <c r="EL80" s="59">
        <v>5</v>
      </c>
      <c r="EM80" s="59">
        <v>0</v>
      </c>
      <c r="EN80" s="59">
        <v>0</v>
      </c>
      <c r="EO80" s="59">
        <v>0</v>
      </c>
      <c r="EP80" s="59">
        <v>0</v>
      </c>
      <c r="EQ80" s="59">
        <v>0</v>
      </c>
      <c r="ER80" s="59">
        <v>0</v>
      </c>
      <c r="ES80" s="59">
        <v>0</v>
      </c>
      <c r="ET80" s="59">
        <v>0</v>
      </c>
      <c r="EU80" s="56"/>
      <c r="EV80" s="169" t="b">
        <f t="shared" si="1"/>
        <v>1</v>
      </c>
    </row>
    <row r="81" spans="1:152" x14ac:dyDescent="0.2">
      <c r="A81" s="110" t="s">
        <v>5972</v>
      </c>
      <c r="B81" s="111"/>
      <c r="C81" s="111">
        <v>1</v>
      </c>
      <c r="D81" s="111">
        <v>0</v>
      </c>
      <c r="E81" s="111" t="s">
        <v>6335</v>
      </c>
      <c r="F81" s="111" t="s">
        <v>6336</v>
      </c>
      <c r="G81" s="111"/>
      <c r="H81" s="111" t="s">
        <v>6337</v>
      </c>
      <c r="I81" s="111">
        <v>2</v>
      </c>
      <c r="J81" s="111" t="s">
        <v>6338</v>
      </c>
      <c r="K81" s="111" t="s">
        <v>6017</v>
      </c>
      <c r="L81" s="111" t="s">
        <v>447</v>
      </c>
      <c r="M81" s="111" t="s">
        <v>447</v>
      </c>
      <c r="N81" s="111">
        <v>1</v>
      </c>
      <c r="O81" s="111">
        <v>215</v>
      </c>
      <c r="P81" s="111">
        <v>215</v>
      </c>
      <c r="Q81" s="111" t="s">
        <v>153</v>
      </c>
      <c r="R81" s="111" t="s">
        <v>153</v>
      </c>
      <c r="S81" s="111" t="s">
        <v>153</v>
      </c>
      <c r="T81" s="111" t="s">
        <v>579</v>
      </c>
      <c r="U81" s="111" t="s">
        <v>153</v>
      </c>
      <c r="V81" s="111" t="s">
        <v>153</v>
      </c>
      <c r="W81" s="111" t="s">
        <v>153</v>
      </c>
      <c r="X81" s="111" t="s">
        <v>153</v>
      </c>
      <c r="Y81" s="111" t="s">
        <v>153</v>
      </c>
      <c r="Z81" s="110"/>
      <c r="AA81" s="110" t="s">
        <v>452</v>
      </c>
      <c r="AB81" s="110"/>
      <c r="AC81" s="110"/>
      <c r="AD81" s="110"/>
      <c r="AE81" s="110"/>
      <c r="AF81" s="110"/>
      <c r="AG81" s="110"/>
      <c r="AH81" s="110"/>
      <c r="AI81" s="110"/>
      <c r="AJ81" s="110"/>
      <c r="AK81" s="110"/>
      <c r="AL81" s="110"/>
      <c r="AM81" s="110"/>
      <c r="AN81" s="110"/>
      <c r="AO81" s="110"/>
      <c r="AP81" s="110"/>
      <c r="AQ81" s="110"/>
      <c r="AR81" s="110"/>
      <c r="AS81" s="110"/>
      <c r="AT81" s="110" t="s">
        <v>153</v>
      </c>
      <c r="AU81" s="110"/>
      <c r="AV81" s="110"/>
      <c r="AW81" s="111"/>
      <c r="AX81" s="111">
        <v>1</v>
      </c>
      <c r="AY81" s="110"/>
      <c r="AZ81" s="111"/>
      <c r="BA81" s="111">
        <v>3305</v>
      </c>
      <c r="BB81" s="111"/>
      <c r="BC81" s="111"/>
      <c r="BD81" s="111"/>
      <c r="BE81" s="111"/>
      <c r="BF81" s="111"/>
      <c r="BG81" s="111"/>
      <c r="BH81" s="111" t="s">
        <v>595</v>
      </c>
      <c r="BI81" s="111"/>
      <c r="BJ81" s="111"/>
      <c r="BK81" s="111"/>
      <c r="BL81" s="111"/>
      <c r="BM81" s="111"/>
      <c r="BN81" s="111"/>
      <c r="BO81" s="111"/>
      <c r="BP81" s="111"/>
      <c r="BQ81" s="111"/>
      <c r="BR81" s="111"/>
      <c r="BS81" s="111"/>
      <c r="BT81" s="111">
        <v>2017</v>
      </c>
      <c r="BU81" s="111" t="s">
        <v>6017</v>
      </c>
      <c r="BV81" s="111" t="s">
        <v>464</v>
      </c>
      <c r="BW81" s="111" t="s">
        <v>464</v>
      </c>
      <c r="BX81" s="111" t="s">
        <v>464</v>
      </c>
      <c r="BY81" s="111" t="s">
        <v>464</v>
      </c>
      <c r="BZ81" s="111" t="s">
        <v>465</v>
      </c>
      <c r="CA81" s="111">
        <v>16</v>
      </c>
      <c r="CB81" s="111">
        <v>0</v>
      </c>
      <c r="CC81" s="111">
        <v>5</v>
      </c>
      <c r="CD81" s="111">
        <v>11</v>
      </c>
      <c r="CE81" s="111">
        <v>0</v>
      </c>
      <c r="CF81" s="111">
        <v>0</v>
      </c>
      <c r="CG81" s="111">
        <v>0</v>
      </c>
      <c r="CH81" s="111">
        <v>0</v>
      </c>
      <c r="CI81" s="111">
        <v>0</v>
      </c>
      <c r="CJ81" s="111">
        <v>0</v>
      </c>
      <c r="CK81" s="111">
        <v>16</v>
      </c>
      <c r="CL81" s="111">
        <v>0</v>
      </c>
      <c r="CM81" s="111">
        <v>0</v>
      </c>
      <c r="CN81" s="111" t="s">
        <v>153</v>
      </c>
      <c r="CO81" s="111" t="s">
        <v>153</v>
      </c>
      <c r="CP81" s="110"/>
      <c r="CQ81" s="111">
        <v>0</v>
      </c>
      <c r="CR81" s="111" t="s">
        <v>465</v>
      </c>
      <c r="CS81" s="111">
        <v>15</v>
      </c>
      <c r="CT81" s="111">
        <v>0</v>
      </c>
      <c r="CU81" s="111">
        <v>5</v>
      </c>
      <c r="CV81" s="111">
        <v>10</v>
      </c>
      <c r="CW81" s="111">
        <v>0</v>
      </c>
      <c r="CX81" s="111">
        <v>0</v>
      </c>
      <c r="CY81" s="111">
        <v>0</v>
      </c>
      <c r="CZ81" s="111">
        <v>0</v>
      </c>
      <c r="DA81" s="111">
        <v>0</v>
      </c>
      <c r="DB81" s="111">
        <v>0</v>
      </c>
      <c r="DC81" s="111">
        <v>15</v>
      </c>
      <c r="DD81" s="111">
        <v>0</v>
      </c>
      <c r="DE81" s="111">
        <v>0</v>
      </c>
      <c r="DF81" s="111" t="s">
        <v>153</v>
      </c>
      <c r="DG81" s="110"/>
      <c r="DH81" s="110"/>
      <c r="DI81" s="111">
        <v>0</v>
      </c>
      <c r="DJ81" s="111">
        <v>15</v>
      </c>
      <c r="DK81" s="111">
        <v>0</v>
      </c>
      <c r="DL81" s="111">
        <v>1</v>
      </c>
      <c r="DM81" s="111"/>
      <c r="DN81" s="111"/>
      <c r="DO81" s="111"/>
      <c r="DP81" s="111"/>
      <c r="DQ81" s="111"/>
      <c r="DR81" s="111"/>
      <c r="DS81" s="111">
        <v>-1</v>
      </c>
      <c r="DT81" s="111"/>
      <c r="DU81" s="111"/>
      <c r="DV81" s="111"/>
      <c r="DW81" s="111"/>
      <c r="DX81" s="111"/>
      <c r="DY81" s="56"/>
      <c r="DZ81" s="59">
        <v>3305</v>
      </c>
      <c r="EA81" s="59">
        <v>0</v>
      </c>
      <c r="EB81" s="59">
        <v>0</v>
      </c>
      <c r="EC81" s="59">
        <v>0</v>
      </c>
      <c r="ED81" s="59">
        <v>0</v>
      </c>
      <c r="EE81" s="56"/>
      <c r="EF81" s="56"/>
      <c r="EG81" s="56"/>
      <c r="EH81" s="56"/>
      <c r="EI81" s="56"/>
      <c r="EJ81" s="56"/>
      <c r="EK81" s="56"/>
      <c r="EL81" s="56"/>
      <c r="EM81" s="56"/>
      <c r="EN81" s="56"/>
      <c r="EO81" s="56"/>
      <c r="EP81" s="56"/>
      <c r="EQ81" s="56"/>
      <c r="ER81" s="56"/>
      <c r="ES81" s="56"/>
      <c r="ET81" s="56"/>
      <c r="EU81" s="56"/>
      <c r="EV81" s="169" t="b">
        <f t="shared" si="1"/>
        <v>1</v>
      </c>
    </row>
    <row r="82" spans="1:152" x14ac:dyDescent="0.2">
      <c r="A82" s="110" t="s">
        <v>5972</v>
      </c>
      <c r="B82" s="111"/>
      <c r="C82" s="111">
        <v>0</v>
      </c>
      <c r="D82" s="111">
        <v>2</v>
      </c>
      <c r="E82" s="111" t="s">
        <v>6343</v>
      </c>
      <c r="F82" s="111" t="s">
        <v>865</v>
      </c>
      <c r="G82" s="111"/>
      <c r="H82" s="111" t="s">
        <v>6344</v>
      </c>
      <c r="I82" s="111">
        <v>2</v>
      </c>
      <c r="J82" s="111" t="s">
        <v>6345</v>
      </c>
      <c r="K82" s="111" t="s">
        <v>6291</v>
      </c>
      <c r="L82" s="111" t="s">
        <v>447</v>
      </c>
      <c r="M82" s="111" t="s">
        <v>447</v>
      </c>
      <c r="N82" s="111">
        <v>2</v>
      </c>
      <c r="O82" s="111">
        <v>227</v>
      </c>
      <c r="P82" s="111">
        <v>147</v>
      </c>
      <c r="Q82" s="111" t="s">
        <v>153</v>
      </c>
      <c r="R82" s="111" t="s">
        <v>153</v>
      </c>
      <c r="S82" s="111" t="s">
        <v>6346</v>
      </c>
      <c r="T82" s="111" t="s">
        <v>6190</v>
      </c>
      <c r="U82" s="111" t="s">
        <v>6347</v>
      </c>
      <c r="V82" s="111" t="s">
        <v>6348</v>
      </c>
      <c r="W82" s="111" t="s">
        <v>153</v>
      </c>
      <c r="X82" s="111" t="s">
        <v>6349</v>
      </c>
      <c r="Y82" s="111" t="s">
        <v>252</v>
      </c>
      <c r="Z82" s="110"/>
      <c r="AA82" s="110" t="s">
        <v>452</v>
      </c>
      <c r="AB82" s="110"/>
      <c r="AC82" s="110"/>
      <c r="AD82" s="110"/>
      <c r="AE82" s="110"/>
      <c r="AF82" s="110"/>
      <c r="AG82" s="110"/>
      <c r="AH82" s="110"/>
      <c r="AI82" s="110"/>
      <c r="AJ82" s="110"/>
      <c r="AK82" s="110"/>
      <c r="AL82" s="110"/>
      <c r="AM82" s="110"/>
      <c r="AN82" s="110"/>
      <c r="AO82" s="110"/>
      <c r="AP82" s="110"/>
      <c r="AQ82" s="110"/>
      <c r="AR82" s="110"/>
      <c r="AS82" s="110"/>
      <c r="AT82" s="110" t="s">
        <v>153</v>
      </c>
      <c r="AU82" s="110"/>
      <c r="AV82" s="110"/>
      <c r="AW82" s="111">
        <v>1</v>
      </c>
      <c r="AX82" s="111"/>
      <c r="AY82" s="110"/>
      <c r="AZ82" s="111"/>
      <c r="BA82" s="111">
        <v>3334</v>
      </c>
      <c r="BB82" s="111"/>
      <c r="BC82" s="111"/>
      <c r="BD82" s="111"/>
      <c r="BE82" s="111"/>
      <c r="BF82" s="111"/>
      <c r="BG82" s="111"/>
      <c r="BH82" s="111" t="s">
        <v>873</v>
      </c>
      <c r="BI82" s="111"/>
      <c r="BJ82" s="111"/>
      <c r="BK82" s="111"/>
      <c r="BL82" s="111"/>
      <c r="BM82" s="111"/>
      <c r="BN82" s="111"/>
      <c r="BO82" s="111"/>
      <c r="BP82" s="111"/>
      <c r="BQ82" s="111" t="s">
        <v>462</v>
      </c>
      <c r="BR82" s="111"/>
      <c r="BS82" s="111"/>
      <c r="BT82" s="111">
        <v>2017</v>
      </c>
      <c r="BU82" s="111" t="s">
        <v>6291</v>
      </c>
      <c r="BV82" s="111" t="s">
        <v>464</v>
      </c>
      <c r="BW82" s="111" t="s">
        <v>464</v>
      </c>
      <c r="BX82" s="111" t="s">
        <v>464</v>
      </c>
      <c r="BY82" s="111" t="s">
        <v>464</v>
      </c>
      <c r="BZ82" s="111" t="s">
        <v>465</v>
      </c>
      <c r="CA82" s="111">
        <v>10</v>
      </c>
      <c r="CB82" s="111">
        <v>3</v>
      </c>
      <c r="CC82" s="111">
        <v>2</v>
      </c>
      <c r="CD82" s="111">
        <v>5</v>
      </c>
      <c r="CE82" s="111">
        <v>1</v>
      </c>
      <c r="CF82" s="111">
        <v>0</v>
      </c>
      <c r="CG82" s="111">
        <v>0</v>
      </c>
      <c r="CH82" s="111">
        <v>0</v>
      </c>
      <c r="CI82" s="111">
        <v>0</v>
      </c>
      <c r="CJ82" s="111">
        <v>0</v>
      </c>
      <c r="CK82" s="111">
        <v>8</v>
      </c>
      <c r="CL82" s="111">
        <v>1</v>
      </c>
      <c r="CM82" s="111">
        <v>0</v>
      </c>
      <c r="CN82" s="111" t="s">
        <v>153</v>
      </c>
      <c r="CO82" s="111" t="s">
        <v>153</v>
      </c>
      <c r="CP82" s="110"/>
      <c r="CQ82" s="111">
        <v>1</v>
      </c>
      <c r="CR82" s="111" t="s">
        <v>465</v>
      </c>
      <c r="CS82" s="111">
        <v>5</v>
      </c>
      <c r="CT82" s="111">
        <v>1</v>
      </c>
      <c r="CU82" s="111">
        <v>3</v>
      </c>
      <c r="CV82" s="111">
        <v>1</v>
      </c>
      <c r="CW82" s="111">
        <v>0</v>
      </c>
      <c r="CX82" s="111">
        <v>0</v>
      </c>
      <c r="CY82" s="111">
        <v>0</v>
      </c>
      <c r="CZ82" s="111">
        <v>0</v>
      </c>
      <c r="DA82" s="111">
        <v>0</v>
      </c>
      <c r="DB82" s="111">
        <v>0</v>
      </c>
      <c r="DC82" s="111">
        <v>4</v>
      </c>
      <c r="DD82" s="111">
        <v>1</v>
      </c>
      <c r="DE82" s="111">
        <v>0</v>
      </c>
      <c r="DF82" s="111" t="s">
        <v>153</v>
      </c>
      <c r="DG82" s="110"/>
      <c r="DH82" s="110"/>
      <c r="DI82" s="111">
        <v>4</v>
      </c>
      <c r="DJ82" s="111">
        <v>14</v>
      </c>
      <c r="DK82" s="111">
        <v>1</v>
      </c>
      <c r="DL82" s="111">
        <v>0</v>
      </c>
      <c r="DM82" s="111"/>
      <c r="DN82" s="111"/>
      <c r="DO82" s="111"/>
      <c r="DP82" s="111"/>
      <c r="DQ82" s="111"/>
      <c r="DR82" s="111"/>
      <c r="DS82" s="111">
        <v>1</v>
      </c>
      <c r="DT82" s="111"/>
      <c r="DU82" s="111"/>
      <c r="DV82" s="111"/>
      <c r="DW82" s="111"/>
      <c r="DX82" s="111"/>
      <c r="DY82" s="56"/>
      <c r="DZ82" s="59">
        <v>3334</v>
      </c>
      <c r="EA82" s="59">
        <v>0</v>
      </c>
      <c r="EB82" s="59">
        <v>0</v>
      </c>
      <c r="EC82" s="59">
        <v>0</v>
      </c>
      <c r="ED82" s="59">
        <v>0</v>
      </c>
      <c r="EE82" s="59">
        <v>5</v>
      </c>
      <c r="EF82" s="59">
        <v>3</v>
      </c>
      <c r="EG82" s="59">
        <v>0</v>
      </c>
      <c r="EH82" s="59">
        <v>2</v>
      </c>
      <c r="EI82" s="59">
        <v>0</v>
      </c>
      <c r="EJ82" s="59">
        <v>1</v>
      </c>
      <c r="EK82" s="59">
        <v>0</v>
      </c>
      <c r="EL82" s="59">
        <v>1</v>
      </c>
      <c r="EM82" s="59">
        <v>0</v>
      </c>
      <c r="EN82" s="59">
        <v>0</v>
      </c>
      <c r="EO82" s="59">
        <v>0</v>
      </c>
      <c r="EP82" s="59">
        <v>0</v>
      </c>
      <c r="EQ82" s="59">
        <v>5</v>
      </c>
      <c r="ER82" s="59">
        <v>0</v>
      </c>
      <c r="ES82" s="59">
        <v>0</v>
      </c>
      <c r="ET82" s="59">
        <v>0</v>
      </c>
      <c r="EU82" s="56"/>
      <c r="EV82" s="169" t="b">
        <f t="shared" si="1"/>
        <v>1</v>
      </c>
    </row>
    <row r="83" spans="1:152" x14ac:dyDescent="0.2">
      <c r="A83" s="110" t="s">
        <v>5972</v>
      </c>
      <c r="B83" s="111"/>
      <c r="C83" s="111">
        <v>1</v>
      </c>
      <c r="D83" s="111">
        <v>0</v>
      </c>
      <c r="E83" s="111" t="s">
        <v>6343</v>
      </c>
      <c r="F83" s="111" t="s">
        <v>865</v>
      </c>
      <c r="G83" s="111"/>
      <c r="H83" s="111" t="s">
        <v>6344</v>
      </c>
      <c r="I83" s="111">
        <v>2</v>
      </c>
      <c r="J83" s="111" t="s">
        <v>6345</v>
      </c>
      <c r="K83" s="111" t="s">
        <v>6291</v>
      </c>
      <c r="L83" s="111" t="s">
        <v>447</v>
      </c>
      <c r="M83" s="111" t="s">
        <v>447</v>
      </c>
      <c r="N83" s="111">
        <v>2</v>
      </c>
      <c r="O83" s="111">
        <v>227</v>
      </c>
      <c r="P83" s="111">
        <v>147</v>
      </c>
      <c r="Q83" s="111" t="s">
        <v>153</v>
      </c>
      <c r="R83" s="111" t="s">
        <v>153</v>
      </c>
      <c r="S83" s="111" t="s">
        <v>153</v>
      </c>
      <c r="T83" s="111" t="s">
        <v>6190</v>
      </c>
      <c r="U83" s="111" t="s">
        <v>153</v>
      </c>
      <c r="V83" s="111" t="s">
        <v>153</v>
      </c>
      <c r="W83" s="111" t="s">
        <v>153</v>
      </c>
      <c r="X83" s="111" t="s">
        <v>153</v>
      </c>
      <c r="Y83" s="111" t="s">
        <v>153</v>
      </c>
      <c r="Z83" s="110"/>
      <c r="AA83" s="110" t="s">
        <v>452</v>
      </c>
      <c r="AB83" s="110"/>
      <c r="AC83" s="110"/>
      <c r="AD83" s="110"/>
      <c r="AE83" s="110"/>
      <c r="AF83" s="110"/>
      <c r="AG83" s="110"/>
      <c r="AH83" s="110"/>
      <c r="AI83" s="110"/>
      <c r="AJ83" s="110"/>
      <c r="AK83" s="110"/>
      <c r="AL83" s="110"/>
      <c r="AM83" s="110"/>
      <c r="AN83" s="110"/>
      <c r="AO83" s="110"/>
      <c r="AP83" s="110"/>
      <c r="AQ83" s="110"/>
      <c r="AR83" s="110"/>
      <c r="AS83" s="110"/>
      <c r="AT83" s="110" t="s">
        <v>153</v>
      </c>
      <c r="AU83" s="110"/>
      <c r="AV83" s="110"/>
      <c r="AW83" s="111">
        <v>1</v>
      </c>
      <c r="AX83" s="111"/>
      <c r="AY83" s="110"/>
      <c r="AZ83" s="111"/>
      <c r="BA83" s="111">
        <v>3334</v>
      </c>
      <c r="BB83" s="111"/>
      <c r="BC83" s="111"/>
      <c r="BD83" s="111"/>
      <c r="BE83" s="111"/>
      <c r="BF83" s="111"/>
      <c r="BG83" s="111"/>
      <c r="BH83" s="111" t="s">
        <v>873</v>
      </c>
      <c r="BI83" s="111"/>
      <c r="BJ83" s="111"/>
      <c r="BK83" s="111"/>
      <c r="BL83" s="111"/>
      <c r="BM83" s="111"/>
      <c r="BN83" s="111"/>
      <c r="BO83" s="111"/>
      <c r="BP83" s="111"/>
      <c r="BQ83" s="111"/>
      <c r="BR83" s="111"/>
      <c r="BS83" s="111"/>
      <c r="BT83" s="111">
        <v>2017</v>
      </c>
      <c r="BU83" s="111" t="s">
        <v>6291</v>
      </c>
      <c r="BV83" s="111" t="s">
        <v>464</v>
      </c>
      <c r="BW83" s="111" t="s">
        <v>464</v>
      </c>
      <c r="BX83" s="111" t="s">
        <v>464</v>
      </c>
      <c r="BY83" s="111" t="s">
        <v>464</v>
      </c>
      <c r="BZ83" s="111" t="s">
        <v>465</v>
      </c>
      <c r="CA83" s="111">
        <v>10</v>
      </c>
      <c r="CB83" s="111">
        <v>3</v>
      </c>
      <c r="CC83" s="111">
        <v>2</v>
      </c>
      <c r="CD83" s="111">
        <v>5</v>
      </c>
      <c r="CE83" s="111">
        <v>1</v>
      </c>
      <c r="CF83" s="111">
        <v>0</v>
      </c>
      <c r="CG83" s="111">
        <v>0</v>
      </c>
      <c r="CH83" s="111">
        <v>0</v>
      </c>
      <c r="CI83" s="111">
        <v>0</v>
      </c>
      <c r="CJ83" s="111">
        <v>0</v>
      </c>
      <c r="CK83" s="111">
        <v>8</v>
      </c>
      <c r="CL83" s="111">
        <v>1</v>
      </c>
      <c r="CM83" s="111">
        <v>0</v>
      </c>
      <c r="CN83" s="111" t="s">
        <v>153</v>
      </c>
      <c r="CO83" s="111" t="s">
        <v>153</v>
      </c>
      <c r="CP83" s="110"/>
      <c r="CQ83" s="111">
        <v>1</v>
      </c>
      <c r="CR83" s="111" t="s">
        <v>465</v>
      </c>
      <c r="CS83" s="111">
        <v>5</v>
      </c>
      <c r="CT83" s="111">
        <v>1</v>
      </c>
      <c r="CU83" s="111">
        <v>3</v>
      </c>
      <c r="CV83" s="111">
        <v>1</v>
      </c>
      <c r="CW83" s="111">
        <v>0</v>
      </c>
      <c r="CX83" s="111">
        <v>0</v>
      </c>
      <c r="CY83" s="111">
        <v>0</v>
      </c>
      <c r="CZ83" s="111">
        <v>0</v>
      </c>
      <c r="DA83" s="111">
        <v>0</v>
      </c>
      <c r="DB83" s="111">
        <v>0</v>
      </c>
      <c r="DC83" s="111">
        <v>4</v>
      </c>
      <c r="DD83" s="111">
        <v>1</v>
      </c>
      <c r="DE83" s="111">
        <v>0</v>
      </c>
      <c r="DF83" s="111" t="s">
        <v>153</v>
      </c>
      <c r="DG83" s="110"/>
      <c r="DH83" s="110"/>
      <c r="DI83" s="111">
        <v>4</v>
      </c>
      <c r="DJ83" s="111">
        <v>14</v>
      </c>
      <c r="DK83" s="111">
        <v>1</v>
      </c>
      <c r="DL83" s="111">
        <v>0</v>
      </c>
      <c r="DM83" s="111"/>
      <c r="DN83" s="111"/>
      <c r="DO83" s="111"/>
      <c r="DP83" s="111"/>
      <c r="DQ83" s="111"/>
      <c r="DR83" s="111"/>
      <c r="DS83" s="111">
        <v>1</v>
      </c>
      <c r="DT83" s="111"/>
      <c r="DU83" s="111"/>
      <c r="DV83" s="111"/>
      <c r="DW83" s="111"/>
      <c r="DX83" s="111"/>
      <c r="DY83" s="56"/>
      <c r="DZ83" s="59">
        <v>3334</v>
      </c>
      <c r="EA83" s="59">
        <v>0</v>
      </c>
      <c r="EB83" s="59">
        <v>0</v>
      </c>
      <c r="EC83" s="59">
        <v>0</v>
      </c>
      <c r="ED83" s="59">
        <v>0</v>
      </c>
      <c r="EE83" s="56"/>
      <c r="EF83" s="56"/>
      <c r="EG83" s="56"/>
      <c r="EH83" s="56"/>
      <c r="EI83" s="56"/>
      <c r="EJ83" s="56"/>
      <c r="EK83" s="56"/>
      <c r="EL83" s="56"/>
      <c r="EM83" s="56"/>
      <c r="EN83" s="56"/>
      <c r="EO83" s="56"/>
      <c r="EP83" s="56"/>
      <c r="EQ83" s="56"/>
      <c r="ER83" s="56"/>
      <c r="ES83" s="56"/>
      <c r="ET83" s="56"/>
      <c r="EU83" s="56"/>
      <c r="EV83" s="169" t="b">
        <f t="shared" si="1"/>
        <v>1</v>
      </c>
    </row>
    <row r="84" spans="1:152" x14ac:dyDescent="0.2">
      <c r="A84" s="110" t="s">
        <v>5972</v>
      </c>
      <c r="B84" s="111"/>
      <c r="C84" s="111">
        <v>0</v>
      </c>
      <c r="D84" s="111">
        <v>1</v>
      </c>
      <c r="E84" s="111" t="s">
        <v>6350</v>
      </c>
      <c r="F84" s="111" t="s">
        <v>6351</v>
      </c>
      <c r="G84" s="111"/>
      <c r="H84" s="111" t="s">
        <v>2714</v>
      </c>
      <c r="I84" s="111">
        <v>2</v>
      </c>
      <c r="J84" s="111" t="s">
        <v>6352</v>
      </c>
      <c r="K84" s="111" t="s">
        <v>6353</v>
      </c>
      <c r="L84" s="111" t="s">
        <v>447</v>
      </c>
      <c r="M84" s="111" t="s">
        <v>447</v>
      </c>
      <c r="N84" s="111">
        <v>1</v>
      </c>
      <c r="O84" s="111">
        <v>3</v>
      </c>
      <c r="P84" s="111">
        <v>2</v>
      </c>
      <c r="Q84" s="111" t="s">
        <v>6354</v>
      </c>
      <c r="R84" s="111" t="s">
        <v>153</v>
      </c>
      <c r="S84" s="111" t="s">
        <v>6355</v>
      </c>
      <c r="T84" s="111" t="s">
        <v>6356</v>
      </c>
      <c r="U84" s="111" t="s">
        <v>6357</v>
      </c>
      <c r="V84" s="111" t="s">
        <v>6358</v>
      </c>
      <c r="W84" s="111" t="s">
        <v>153</v>
      </c>
      <c r="X84" s="111" t="s">
        <v>6359</v>
      </c>
      <c r="Y84" s="111" t="s">
        <v>86</v>
      </c>
      <c r="Z84" s="110"/>
      <c r="AA84" s="110" t="s">
        <v>452</v>
      </c>
      <c r="AB84" s="110"/>
      <c r="AC84" s="110"/>
      <c r="AD84" s="110"/>
      <c r="AE84" s="110"/>
      <c r="AF84" s="110"/>
      <c r="AG84" s="110"/>
      <c r="AH84" s="110"/>
      <c r="AI84" s="110"/>
      <c r="AJ84" s="110"/>
      <c r="AK84" s="110"/>
      <c r="AL84" s="110"/>
      <c r="AM84" s="110"/>
      <c r="AN84" s="110"/>
      <c r="AO84" s="110"/>
      <c r="AP84" s="110"/>
      <c r="AQ84" s="110"/>
      <c r="AR84" s="110"/>
      <c r="AS84" s="110"/>
      <c r="AT84" s="110" t="s">
        <v>153</v>
      </c>
      <c r="AU84" s="110"/>
      <c r="AV84" s="110"/>
      <c r="AW84" s="111"/>
      <c r="AX84" s="111"/>
      <c r="AY84" s="110"/>
      <c r="AZ84" s="111"/>
      <c r="BA84" s="111">
        <v>3427</v>
      </c>
      <c r="BB84" s="111"/>
      <c r="BC84" s="111"/>
      <c r="BD84" s="111"/>
      <c r="BE84" s="111"/>
      <c r="BF84" s="111"/>
      <c r="BG84" s="111"/>
      <c r="BH84" s="111" t="s">
        <v>595</v>
      </c>
      <c r="BI84" s="111"/>
      <c r="BJ84" s="111"/>
      <c r="BK84" s="111"/>
      <c r="BL84" s="111"/>
      <c r="BM84" s="111"/>
      <c r="BN84" s="111"/>
      <c r="BO84" s="111"/>
      <c r="BP84" s="111"/>
      <c r="BQ84" s="111" t="s">
        <v>462</v>
      </c>
      <c r="BR84" s="111"/>
      <c r="BS84" s="111"/>
      <c r="BT84" s="111">
        <v>2017</v>
      </c>
      <c r="BU84" s="111" t="s">
        <v>6353</v>
      </c>
      <c r="BV84" s="111" t="s">
        <v>501</v>
      </c>
      <c r="BW84" s="111" t="s">
        <v>464</v>
      </c>
      <c r="BX84" s="111" t="s">
        <v>464</v>
      </c>
      <c r="BY84" s="111" t="s">
        <v>464</v>
      </c>
      <c r="BZ84" s="111" t="s">
        <v>465</v>
      </c>
      <c r="CA84" s="111">
        <v>0</v>
      </c>
      <c r="CB84" s="111">
        <v>0</v>
      </c>
      <c r="CC84" s="111">
        <v>0</v>
      </c>
      <c r="CD84" s="111">
        <v>0</v>
      </c>
      <c r="CE84" s="111">
        <v>0</v>
      </c>
      <c r="CF84" s="111">
        <v>0</v>
      </c>
      <c r="CG84" s="111">
        <v>0</v>
      </c>
      <c r="CH84" s="111">
        <v>0</v>
      </c>
      <c r="CI84" s="111">
        <v>0</v>
      </c>
      <c r="CJ84" s="111">
        <v>0</v>
      </c>
      <c r="CK84" s="111">
        <v>0</v>
      </c>
      <c r="CL84" s="111">
        <v>0</v>
      </c>
      <c r="CM84" s="111">
        <v>0</v>
      </c>
      <c r="CN84" s="111" t="s">
        <v>153</v>
      </c>
      <c r="CO84" s="111" t="s">
        <v>153</v>
      </c>
      <c r="CP84" s="110"/>
      <c r="CQ84" s="111">
        <v>0</v>
      </c>
      <c r="CR84" s="111" t="s">
        <v>465</v>
      </c>
      <c r="CS84" s="111">
        <v>0</v>
      </c>
      <c r="CT84" s="111">
        <v>0</v>
      </c>
      <c r="CU84" s="111">
        <v>0</v>
      </c>
      <c r="CV84" s="111">
        <v>0</v>
      </c>
      <c r="CW84" s="111">
        <v>0</v>
      </c>
      <c r="CX84" s="111">
        <v>0</v>
      </c>
      <c r="CY84" s="111">
        <v>0</v>
      </c>
      <c r="CZ84" s="111">
        <v>0</v>
      </c>
      <c r="DA84" s="111">
        <v>0</v>
      </c>
      <c r="DB84" s="111">
        <v>0</v>
      </c>
      <c r="DC84" s="111">
        <v>0</v>
      </c>
      <c r="DD84" s="111">
        <v>0</v>
      </c>
      <c r="DE84" s="111">
        <v>0</v>
      </c>
      <c r="DF84" s="111" t="s">
        <v>153</v>
      </c>
      <c r="DG84" s="110"/>
      <c r="DH84" s="110"/>
      <c r="DI84" s="111">
        <v>0</v>
      </c>
      <c r="DJ84" s="111">
        <v>0</v>
      </c>
      <c r="DK84" s="111">
        <v>0</v>
      </c>
      <c r="DL84" s="111">
        <v>0</v>
      </c>
      <c r="DM84" s="111"/>
      <c r="DN84" s="111"/>
      <c r="DO84" s="111"/>
      <c r="DP84" s="111"/>
      <c r="DQ84" s="111"/>
      <c r="DR84" s="111"/>
      <c r="DS84" s="111"/>
      <c r="DT84" s="111"/>
      <c r="DU84" s="111"/>
      <c r="DV84" s="111"/>
      <c r="DW84" s="111"/>
      <c r="DX84" s="111"/>
      <c r="DY84" s="56"/>
      <c r="DZ84" s="59">
        <v>3427</v>
      </c>
      <c r="EA84" s="59">
        <v>0</v>
      </c>
      <c r="EB84" s="59">
        <v>0</v>
      </c>
      <c r="EC84" s="59">
        <v>0</v>
      </c>
      <c r="ED84" s="59">
        <v>0</v>
      </c>
      <c r="EE84" s="59">
        <v>0</v>
      </c>
      <c r="EF84" s="59">
        <v>0</v>
      </c>
      <c r="EG84" s="59">
        <v>0</v>
      </c>
      <c r="EH84" s="59">
        <v>0</v>
      </c>
      <c r="EI84" s="59">
        <v>0</v>
      </c>
      <c r="EJ84" s="59">
        <v>0</v>
      </c>
      <c r="EK84" s="59">
        <v>0</v>
      </c>
      <c r="EL84" s="59">
        <v>0</v>
      </c>
      <c r="EM84" s="59">
        <v>0</v>
      </c>
      <c r="EN84" s="59">
        <v>0</v>
      </c>
      <c r="EO84" s="59">
        <v>0</v>
      </c>
      <c r="EP84" s="59">
        <v>0</v>
      </c>
      <c r="EQ84" s="59">
        <v>0</v>
      </c>
      <c r="ER84" s="59">
        <v>0</v>
      </c>
      <c r="ES84" s="59">
        <v>0</v>
      </c>
      <c r="ET84" s="59">
        <v>0</v>
      </c>
      <c r="EU84" s="56"/>
      <c r="EV84" s="169" t="b">
        <f t="shared" si="1"/>
        <v>1</v>
      </c>
    </row>
    <row r="85" spans="1:152" x14ac:dyDescent="0.2">
      <c r="A85" s="110" t="s">
        <v>5972</v>
      </c>
      <c r="B85" s="111"/>
      <c r="C85" s="111">
        <v>1</v>
      </c>
      <c r="D85" s="111">
        <v>0</v>
      </c>
      <c r="E85" s="111" t="s">
        <v>6350</v>
      </c>
      <c r="F85" s="111" t="s">
        <v>6351</v>
      </c>
      <c r="G85" s="111"/>
      <c r="H85" s="111" t="s">
        <v>2714</v>
      </c>
      <c r="I85" s="111">
        <v>2</v>
      </c>
      <c r="J85" s="111" t="s">
        <v>6352</v>
      </c>
      <c r="K85" s="111" t="s">
        <v>6353</v>
      </c>
      <c r="L85" s="111" t="s">
        <v>447</v>
      </c>
      <c r="M85" s="111" t="s">
        <v>447</v>
      </c>
      <c r="N85" s="111">
        <v>1</v>
      </c>
      <c r="O85" s="111">
        <v>3</v>
      </c>
      <c r="P85" s="111">
        <v>2</v>
      </c>
      <c r="Q85" s="111" t="s">
        <v>153</v>
      </c>
      <c r="R85" s="111" t="s">
        <v>153</v>
      </c>
      <c r="S85" s="111" t="s">
        <v>153</v>
      </c>
      <c r="T85" s="111" t="s">
        <v>6356</v>
      </c>
      <c r="U85" s="111" t="s">
        <v>153</v>
      </c>
      <c r="V85" s="111" t="s">
        <v>153</v>
      </c>
      <c r="W85" s="111" t="s">
        <v>153</v>
      </c>
      <c r="X85" s="111" t="s">
        <v>153</v>
      </c>
      <c r="Y85" s="111" t="s">
        <v>153</v>
      </c>
      <c r="Z85" s="110"/>
      <c r="AA85" s="110" t="s">
        <v>452</v>
      </c>
      <c r="AB85" s="110"/>
      <c r="AC85" s="110"/>
      <c r="AD85" s="110"/>
      <c r="AE85" s="110"/>
      <c r="AF85" s="110"/>
      <c r="AG85" s="110"/>
      <c r="AH85" s="110"/>
      <c r="AI85" s="110"/>
      <c r="AJ85" s="110"/>
      <c r="AK85" s="110"/>
      <c r="AL85" s="110"/>
      <c r="AM85" s="110"/>
      <c r="AN85" s="110"/>
      <c r="AO85" s="110"/>
      <c r="AP85" s="110"/>
      <c r="AQ85" s="110"/>
      <c r="AR85" s="110"/>
      <c r="AS85" s="110"/>
      <c r="AT85" s="110" t="s">
        <v>153</v>
      </c>
      <c r="AU85" s="110"/>
      <c r="AV85" s="110"/>
      <c r="AW85" s="111"/>
      <c r="AX85" s="111"/>
      <c r="AY85" s="110"/>
      <c r="AZ85" s="111"/>
      <c r="BA85" s="111">
        <v>3427</v>
      </c>
      <c r="BB85" s="111"/>
      <c r="BC85" s="111"/>
      <c r="BD85" s="111"/>
      <c r="BE85" s="111"/>
      <c r="BF85" s="111"/>
      <c r="BG85" s="111"/>
      <c r="BH85" s="111" t="s">
        <v>595</v>
      </c>
      <c r="BI85" s="111"/>
      <c r="BJ85" s="111"/>
      <c r="BK85" s="111"/>
      <c r="BL85" s="111"/>
      <c r="BM85" s="111"/>
      <c r="BN85" s="111"/>
      <c r="BO85" s="111"/>
      <c r="BP85" s="111"/>
      <c r="BQ85" s="111"/>
      <c r="BR85" s="111"/>
      <c r="BS85" s="111"/>
      <c r="BT85" s="111">
        <v>2017</v>
      </c>
      <c r="BU85" s="111" t="s">
        <v>6353</v>
      </c>
      <c r="BV85" s="111" t="s">
        <v>501</v>
      </c>
      <c r="BW85" s="111" t="s">
        <v>464</v>
      </c>
      <c r="BX85" s="111" t="s">
        <v>464</v>
      </c>
      <c r="BY85" s="111" t="s">
        <v>464</v>
      </c>
      <c r="BZ85" s="111" t="s">
        <v>465</v>
      </c>
      <c r="CA85" s="111">
        <v>0</v>
      </c>
      <c r="CB85" s="111">
        <v>0</v>
      </c>
      <c r="CC85" s="111">
        <v>0</v>
      </c>
      <c r="CD85" s="111">
        <v>0</v>
      </c>
      <c r="CE85" s="111">
        <v>0</v>
      </c>
      <c r="CF85" s="111">
        <v>0</v>
      </c>
      <c r="CG85" s="111">
        <v>0</v>
      </c>
      <c r="CH85" s="111">
        <v>0</v>
      </c>
      <c r="CI85" s="111">
        <v>0</v>
      </c>
      <c r="CJ85" s="111">
        <v>0</v>
      </c>
      <c r="CK85" s="111">
        <v>0</v>
      </c>
      <c r="CL85" s="111">
        <v>0</v>
      </c>
      <c r="CM85" s="111">
        <v>0</v>
      </c>
      <c r="CN85" s="111" t="s">
        <v>153</v>
      </c>
      <c r="CO85" s="111" t="s">
        <v>153</v>
      </c>
      <c r="CP85" s="110"/>
      <c r="CQ85" s="111">
        <v>0</v>
      </c>
      <c r="CR85" s="111" t="s">
        <v>465</v>
      </c>
      <c r="CS85" s="111">
        <v>0</v>
      </c>
      <c r="CT85" s="111">
        <v>0</v>
      </c>
      <c r="CU85" s="111">
        <v>0</v>
      </c>
      <c r="CV85" s="111">
        <v>0</v>
      </c>
      <c r="CW85" s="111">
        <v>0</v>
      </c>
      <c r="CX85" s="111">
        <v>0</v>
      </c>
      <c r="CY85" s="111">
        <v>0</v>
      </c>
      <c r="CZ85" s="111">
        <v>0</v>
      </c>
      <c r="DA85" s="111">
        <v>0</v>
      </c>
      <c r="DB85" s="111">
        <v>0</v>
      </c>
      <c r="DC85" s="111">
        <v>0</v>
      </c>
      <c r="DD85" s="111">
        <v>0</v>
      </c>
      <c r="DE85" s="111">
        <v>0</v>
      </c>
      <c r="DF85" s="111" t="s">
        <v>153</v>
      </c>
      <c r="DG85" s="110"/>
      <c r="DH85" s="110"/>
      <c r="DI85" s="111">
        <v>0</v>
      </c>
      <c r="DJ85" s="111">
        <v>0</v>
      </c>
      <c r="DK85" s="111">
        <v>0</v>
      </c>
      <c r="DL85" s="111">
        <v>0</v>
      </c>
      <c r="DM85" s="111"/>
      <c r="DN85" s="111"/>
      <c r="DO85" s="111"/>
      <c r="DP85" s="111"/>
      <c r="DQ85" s="111"/>
      <c r="DR85" s="111"/>
      <c r="DS85" s="111"/>
      <c r="DT85" s="111"/>
      <c r="DU85" s="111"/>
      <c r="DV85" s="111"/>
      <c r="DW85" s="111"/>
      <c r="DX85" s="111"/>
      <c r="DY85" s="56"/>
      <c r="DZ85" s="59">
        <v>3427</v>
      </c>
      <c r="EA85" s="59">
        <v>0</v>
      </c>
      <c r="EB85" s="59">
        <v>0</v>
      </c>
      <c r="EC85" s="59">
        <v>0</v>
      </c>
      <c r="ED85" s="59">
        <v>0</v>
      </c>
      <c r="EE85" s="56"/>
      <c r="EF85" s="56"/>
      <c r="EG85" s="56"/>
      <c r="EH85" s="56"/>
      <c r="EI85" s="56"/>
      <c r="EJ85" s="56"/>
      <c r="EK85" s="56"/>
      <c r="EL85" s="56"/>
      <c r="EM85" s="56"/>
      <c r="EN85" s="56"/>
      <c r="EO85" s="56"/>
      <c r="EP85" s="56"/>
      <c r="EQ85" s="56"/>
      <c r="ER85" s="56"/>
      <c r="ES85" s="56"/>
      <c r="ET85" s="56"/>
      <c r="EU85" s="56"/>
      <c r="EV85" s="169" t="b">
        <f t="shared" si="1"/>
        <v>1</v>
      </c>
    </row>
    <row r="86" spans="1:152" x14ac:dyDescent="0.2">
      <c r="A86" s="110" t="s">
        <v>5972</v>
      </c>
      <c r="B86" s="111"/>
      <c r="C86" s="111">
        <v>0</v>
      </c>
      <c r="D86" s="111">
        <v>1</v>
      </c>
      <c r="E86" s="111" t="s">
        <v>6360</v>
      </c>
      <c r="F86" s="111" t="s">
        <v>1192</v>
      </c>
      <c r="G86" s="111"/>
      <c r="H86" s="111" t="s">
        <v>6361</v>
      </c>
      <c r="I86" s="111">
        <v>2</v>
      </c>
      <c r="J86" s="111" t="s">
        <v>6362</v>
      </c>
      <c r="K86" s="111" t="s">
        <v>6017</v>
      </c>
      <c r="L86" s="111" t="s">
        <v>447</v>
      </c>
      <c r="M86" s="111" t="s">
        <v>447</v>
      </c>
      <c r="N86" s="111">
        <v>1</v>
      </c>
      <c r="O86" s="111">
        <v>6</v>
      </c>
      <c r="P86" s="111">
        <v>1</v>
      </c>
      <c r="Q86" s="111" t="s">
        <v>153</v>
      </c>
      <c r="R86" s="111" t="s">
        <v>153</v>
      </c>
      <c r="S86" s="111" t="s">
        <v>6363</v>
      </c>
      <c r="T86" s="111" t="s">
        <v>6364</v>
      </c>
      <c r="U86" s="111" t="s">
        <v>6365</v>
      </c>
      <c r="V86" s="111" t="s">
        <v>6366</v>
      </c>
      <c r="W86" s="111" t="s">
        <v>153</v>
      </c>
      <c r="X86" s="111" t="s">
        <v>6367</v>
      </c>
      <c r="Y86" s="111" t="s">
        <v>6368</v>
      </c>
      <c r="Z86" s="110"/>
      <c r="AA86" s="110" t="s">
        <v>452</v>
      </c>
      <c r="AB86" s="110"/>
      <c r="AC86" s="110"/>
      <c r="AD86" s="110"/>
      <c r="AE86" s="110"/>
      <c r="AF86" s="110"/>
      <c r="AG86" s="110"/>
      <c r="AH86" s="110"/>
      <c r="AI86" s="110"/>
      <c r="AJ86" s="110"/>
      <c r="AK86" s="110"/>
      <c r="AL86" s="110"/>
      <c r="AM86" s="110"/>
      <c r="AN86" s="110"/>
      <c r="AO86" s="110"/>
      <c r="AP86" s="110"/>
      <c r="AQ86" s="110"/>
      <c r="AR86" s="110"/>
      <c r="AS86" s="110"/>
      <c r="AT86" s="110" t="s">
        <v>153</v>
      </c>
      <c r="AU86" s="110"/>
      <c r="AV86" s="110"/>
      <c r="AW86" s="111"/>
      <c r="AX86" s="111"/>
      <c r="AY86" s="110"/>
      <c r="AZ86" s="111"/>
      <c r="BA86" s="111">
        <v>3633</v>
      </c>
      <c r="BB86" s="111"/>
      <c r="BC86" s="111"/>
      <c r="BD86" s="111"/>
      <c r="BE86" s="111"/>
      <c r="BF86" s="111"/>
      <c r="BG86" s="111"/>
      <c r="BH86" s="111" t="s">
        <v>1201</v>
      </c>
      <c r="BI86" s="111"/>
      <c r="BJ86" s="111"/>
      <c r="BK86" s="111"/>
      <c r="BL86" s="111"/>
      <c r="BM86" s="111"/>
      <c r="BN86" s="111"/>
      <c r="BO86" s="111"/>
      <c r="BP86" s="111"/>
      <c r="BQ86" s="111" t="s">
        <v>462</v>
      </c>
      <c r="BR86" s="111"/>
      <c r="BS86" s="111"/>
      <c r="BT86" s="111">
        <v>2017</v>
      </c>
      <c r="BU86" s="111" t="s">
        <v>6017</v>
      </c>
      <c r="BV86" s="111" t="s">
        <v>463</v>
      </c>
      <c r="BW86" s="111" t="s">
        <v>463</v>
      </c>
      <c r="BX86" s="111" t="s">
        <v>463</v>
      </c>
      <c r="BY86" s="111" t="s">
        <v>463</v>
      </c>
      <c r="BZ86" s="111" t="s">
        <v>465</v>
      </c>
      <c r="CA86" s="111">
        <v>1</v>
      </c>
      <c r="CB86" s="111">
        <v>0</v>
      </c>
      <c r="CC86" s="111">
        <v>1</v>
      </c>
      <c r="CD86" s="111">
        <v>0</v>
      </c>
      <c r="CE86" s="111">
        <v>0</v>
      </c>
      <c r="CF86" s="111">
        <v>0</v>
      </c>
      <c r="CG86" s="111">
        <v>0</v>
      </c>
      <c r="CH86" s="111">
        <v>0</v>
      </c>
      <c r="CI86" s="111">
        <v>0</v>
      </c>
      <c r="CJ86" s="111">
        <v>0</v>
      </c>
      <c r="CK86" s="111">
        <v>0</v>
      </c>
      <c r="CL86" s="111">
        <v>1</v>
      </c>
      <c r="CM86" s="111">
        <v>0</v>
      </c>
      <c r="CN86" s="111" t="s">
        <v>153</v>
      </c>
      <c r="CO86" s="111" t="s">
        <v>153</v>
      </c>
      <c r="CP86" s="110"/>
      <c r="CQ86" s="111">
        <v>0</v>
      </c>
      <c r="CR86" s="111" t="s">
        <v>465</v>
      </c>
      <c r="CS86" s="111">
        <v>1</v>
      </c>
      <c r="CT86" s="111">
        <v>0</v>
      </c>
      <c r="CU86" s="111">
        <v>1</v>
      </c>
      <c r="CV86" s="111">
        <v>0</v>
      </c>
      <c r="CW86" s="111">
        <v>0</v>
      </c>
      <c r="CX86" s="111">
        <v>0</v>
      </c>
      <c r="CY86" s="111">
        <v>0</v>
      </c>
      <c r="CZ86" s="111">
        <v>0</v>
      </c>
      <c r="DA86" s="111">
        <v>0</v>
      </c>
      <c r="DB86" s="111">
        <v>0</v>
      </c>
      <c r="DC86" s="111">
        <v>1</v>
      </c>
      <c r="DD86" s="111">
        <v>0</v>
      </c>
      <c r="DE86" s="111">
        <v>0</v>
      </c>
      <c r="DF86" s="111" t="s">
        <v>6369</v>
      </c>
      <c r="DG86" s="110"/>
      <c r="DH86" s="110"/>
      <c r="DI86" s="111">
        <v>0</v>
      </c>
      <c r="DJ86" s="111">
        <v>0</v>
      </c>
      <c r="DK86" s="111">
        <v>0</v>
      </c>
      <c r="DL86" s="111">
        <v>0</v>
      </c>
      <c r="DM86" s="111"/>
      <c r="DN86" s="111"/>
      <c r="DO86" s="111"/>
      <c r="DP86" s="111"/>
      <c r="DQ86" s="111"/>
      <c r="DR86" s="111"/>
      <c r="DS86" s="111"/>
      <c r="DT86" s="111"/>
      <c r="DU86" s="111"/>
      <c r="DV86" s="111"/>
      <c r="DW86" s="111"/>
      <c r="DX86" s="111"/>
      <c r="DY86" s="56"/>
      <c r="DZ86" s="59">
        <v>3633</v>
      </c>
      <c r="EA86" s="59">
        <v>0</v>
      </c>
      <c r="EB86" s="59">
        <v>0</v>
      </c>
      <c r="EC86" s="59">
        <v>0</v>
      </c>
      <c r="ED86" s="59">
        <v>0</v>
      </c>
      <c r="EE86" s="59">
        <v>0</v>
      </c>
      <c r="EF86" s="59">
        <v>0</v>
      </c>
      <c r="EG86" s="59">
        <v>0</v>
      </c>
      <c r="EH86" s="59">
        <v>0</v>
      </c>
      <c r="EI86" s="59">
        <v>0</v>
      </c>
      <c r="EJ86" s="59">
        <v>0</v>
      </c>
      <c r="EK86" s="59">
        <v>0</v>
      </c>
      <c r="EL86" s="59">
        <v>0</v>
      </c>
      <c r="EM86" s="59">
        <v>0</v>
      </c>
      <c r="EN86" s="59">
        <v>0</v>
      </c>
      <c r="EO86" s="59">
        <v>0</v>
      </c>
      <c r="EP86" s="59">
        <v>0</v>
      </c>
      <c r="EQ86" s="59">
        <v>0</v>
      </c>
      <c r="ER86" s="59">
        <v>0</v>
      </c>
      <c r="ES86" s="59">
        <v>0</v>
      </c>
      <c r="ET86" s="59">
        <v>0</v>
      </c>
      <c r="EU86" s="56"/>
      <c r="EV86" s="169" t="b">
        <f t="shared" si="1"/>
        <v>1</v>
      </c>
    </row>
    <row r="87" spans="1:152" x14ac:dyDescent="0.2">
      <c r="A87" s="110" t="s">
        <v>5972</v>
      </c>
      <c r="B87" s="111"/>
      <c r="C87" s="111">
        <v>1</v>
      </c>
      <c r="D87" s="111">
        <v>0</v>
      </c>
      <c r="E87" s="111" t="s">
        <v>6360</v>
      </c>
      <c r="F87" s="111" t="s">
        <v>1192</v>
      </c>
      <c r="G87" s="111"/>
      <c r="H87" s="111" t="s">
        <v>6361</v>
      </c>
      <c r="I87" s="111">
        <v>2</v>
      </c>
      <c r="J87" s="111" t="s">
        <v>6362</v>
      </c>
      <c r="K87" s="111" t="s">
        <v>6017</v>
      </c>
      <c r="L87" s="111" t="s">
        <v>447</v>
      </c>
      <c r="M87" s="111" t="s">
        <v>447</v>
      </c>
      <c r="N87" s="111">
        <v>1</v>
      </c>
      <c r="O87" s="111">
        <v>6</v>
      </c>
      <c r="P87" s="111">
        <v>1</v>
      </c>
      <c r="Q87" s="111" t="s">
        <v>153</v>
      </c>
      <c r="R87" s="111" t="s">
        <v>153</v>
      </c>
      <c r="S87" s="111" t="s">
        <v>153</v>
      </c>
      <c r="T87" s="111" t="s">
        <v>6364</v>
      </c>
      <c r="U87" s="111" t="s">
        <v>153</v>
      </c>
      <c r="V87" s="111" t="s">
        <v>153</v>
      </c>
      <c r="W87" s="111" t="s">
        <v>153</v>
      </c>
      <c r="X87" s="111" t="s">
        <v>153</v>
      </c>
      <c r="Y87" s="111" t="s">
        <v>153</v>
      </c>
      <c r="Z87" s="110"/>
      <c r="AA87" s="110" t="s">
        <v>452</v>
      </c>
      <c r="AB87" s="110"/>
      <c r="AC87" s="110"/>
      <c r="AD87" s="110"/>
      <c r="AE87" s="110"/>
      <c r="AF87" s="110"/>
      <c r="AG87" s="110"/>
      <c r="AH87" s="110"/>
      <c r="AI87" s="110"/>
      <c r="AJ87" s="110"/>
      <c r="AK87" s="110"/>
      <c r="AL87" s="110"/>
      <c r="AM87" s="110"/>
      <c r="AN87" s="110"/>
      <c r="AO87" s="110"/>
      <c r="AP87" s="110"/>
      <c r="AQ87" s="110"/>
      <c r="AR87" s="110"/>
      <c r="AS87" s="110"/>
      <c r="AT87" s="110" t="s">
        <v>153</v>
      </c>
      <c r="AU87" s="110"/>
      <c r="AV87" s="110"/>
      <c r="AW87" s="111"/>
      <c r="AX87" s="111"/>
      <c r="AY87" s="110"/>
      <c r="AZ87" s="111"/>
      <c r="BA87" s="111">
        <v>3633</v>
      </c>
      <c r="BB87" s="111"/>
      <c r="BC87" s="111"/>
      <c r="BD87" s="111"/>
      <c r="BE87" s="111"/>
      <c r="BF87" s="111"/>
      <c r="BG87" s="111"/>
      <c r="BH87" s="111" t="s">
        <v>1201</v>
      </c>
      <c r="BI87" s="111"/>
      <c r="BJ87" s="111"/>
      <c r="BK87" s="111"/>
      <c r="BL87" s="111"/>
      <c r="BM87" s="111"/>
      <c r="BN87" s="111"/>
      <c r="BO87" s="111"/>
      <c r="BP87" s="111"/>
      <c r="BQ87" s="111"/>
      <c r="BR87" s="111"/>
      <c r="BS87" s="111"/>
      <c r="BT87" s="111">
        <v>2017</v>
      </c>
      <c r="BU87" s="111" t="s">
        <v>6017</v>
      </c>
      <c r="BV87" s="111" t="s">
        <v>463</v>
      </c>
      <c r="BW87" s="111" t="s">
        <v>463</v>
      </c>
      <c r="BX87" s="111" t="s">
        <v>463</v>
      </c>
      <c r="BY87" s="111" t="s">
        <v>463</v>
      </c>
      <c r="BZ87" s="111" t="s">
        <v>465</v>
      </c>
      <c r="CA87" s="111">
        <v>1</v>
      </c>
      <c r="CB87" s="111">
        <v>0</v>
      </c>
      <c r="CC87" s="111">
        <v>1</v>
      </c>
      <c r="CD87" s="111">
        <v>0</v>
      </c>
      <c r="CE87" s="111">
        <v>0</v>
      </c>
      <c r="CF87" s="111">
        <v>0</v>
      </c>
      <c r="CG87" s="111">
        <v>0</v>
      </c>
      <c r="CH87" s="111">
        <v>0</v>
      </c>
      <c r="CI87" s="111">
        <v>0</v>
      </c>
      <c r="CJ87" s="111">
        <v>0</v>
      </c>
      <c r="CK87" s="111">
        <v>0</v>
      </c>
      <c r="CL87" s="111">
        <v>1</v>
      </c>
      <c r="CM87" s="111">
        <v>0</v>
      </c>
      <c r="CN87" s="111" t="s">
        <v>153</v>
      </c>
      <c r="CO87" s="111" t="s">
        <v>153</v>
      </c>
      <c r="CP87" s="110"/>
      <c r="CQ87" s="111">
        <v>0</v>
      </c>
      <c r="CR87" s="111" t="s">
        <v>465</v>
      </c>
      <c r="CS87" s="111">
        <v>1</v>
      </c>
      <c r="CT87" s="111">
        <v>0</v>
      </c>
      <c r="CU87" s="111">
        <v>1</v>
      </c>
      <c r="CV87" s="111">
        <v>0</v>
      </c>
      <c r="CW87" s="111">
        <v>0</v>
      </c>
      <c r="CX87" s="111">
        <v>0</v>
      </c>
      <c r="CY87" s="111">
        <v>0</v>
      </c>
      <c r="CZ87" s="111">
        <v>0</v>
      </c>
      <c r="DA87" s="111">
        <v>0</v>
      </c>
      <c r="DB87" s="111">
        <v>0</v>
      </c>
      <c r="DC87" s="111">
        <v>1</v>
      </c>
      <c r="DD87" s="111">
        <v>0</v>
      </c>
      <c r="DE87" s="111">
        <v>0</v>
      </c>
      <c r="DF87" s="111" t="s">
        <v>6369</v>
      </c>
      <c r="DG87" s="110"/>
      <c r="DH87" s="110"/>
      <c r="DI87" s="111">
        <v>0</v>
      </c>
      <c r="DJ87" s="111">
        <v>0</v>
      </c>
      <c r="DK87" s="111">
        <v>0</v>
      </c>
      <c r="DL87" s="111">
        <v>0</v>
      </c>
      <c r="DM87" s="111"/>
      <c r="DN87" s="111"/>
      <c r="DO87" s="111"/>
      <c r="DP87" s="111"/>
      <c r="DQ87" s="111"/>
      <c r="DR87" s="111"/>
      <c r="DS87" s="111"/>
      <c r="DT87" s="111"/>
      <c r="DU87" s="111"/>
      <c r="DV87" s="111"/>
      <c r="DW87" s="111"/>
      <c r="DX87" s="111"/>
      <c r="DY87" s="56"/>
      <c r="DZ87" s="59">
        <v>3633</v>
      </c>
      <c r="EA87" s="59">
        <v>0</v>
      </c>
      <c r="EB87" s="59">
        <v>0</v>
      </c>
      <c r="EC87" s="59">
        <v>0</v>
      </c>
      <c r="ED87" s="59">
        <v>0</v>
      </c>
      <c r="EE87" s="56"/>
      <c r="EF87" s="56"/>
      <c r="EG87" s="56"/>
      <c r="EH87" s="56"/>
      <c r="EI87" s="56"/>
      <c r="EJ87" s="56"/>
      <c r="EK87" s="56"/>
      <c r="EL87" s="56"/>
      <c r="EM87" s="56"/>
      <c r="EN87" s="56"/>
      <c r="EO87" s="56"/>
      <c r="EP87" s="56"/>
      <c r="EQ87" s="56"/>
      <c r="ER87" s="56"/>
      <c r="ES87" s="56"/>
      <c r="ET87" s="56"/>
      <c r="EU87" s="56"/>
      <c r="EV87" s="169" t="b">
        <f t="shared" si="1"/>
        <v>1</v>
      </c>
    </row>
    <row r="88" spans="1:152" x14ac:dyDescent="0.2">
      <c r="A88" s="110" t="s">
        <v>5972</v>
      </c>
      <c r="B88" s="111"/>
      <c r="C88" s="111">
        <v>0</v>
      </c>
      <c r="D88" s="111">
        <v>2</v>
      </c>
      <c r="E88" s="111" t="s">
        <v>6370</v>
      </c>
      <c r="F88" s="111" t="s">
        <v>4315</v>
      </c>
      <c r="G88" s="111"/>
      <c r="H88" s="111" t="s">
        <v>6371</v>
      </c>
      <c r="I88" s="111">
        <v>2</v>
      </c>
      <c r="J88" s="111" t="s">
        <v>6372</v>
      </c>
      <c r="K88" s="111" t="s">
        <v>5989</v>
      </c>
      <c r="L88" s="111" t="s">
        <v>447</v>
      </c>
      <c r="M88" s="111" t="s">
        <v>447</v>
      </c>
      <c r="N88" s="111">
        <v>2</v>
      </c>
      <c r="O88" s="111">
        <v>61</v>
      </c>
      <c r="P88" s="111">
        <v>38</v>
      </c>
      <c r="Q88" s="111" t="s">
        <v>153</v>
      </c>
      <c r="R88" s="111" t="s">
        <v>153</v>
      </c>
      <c r="S88" s="111" t="s">
        <v>6373</v>
      </c>
      <c r="T88" s="111" t="s">
        <v>6374</v>
      </c>
      <c r="U88" s="111" t="s">
        <v>6375</v>
      </c>
      <c r="V88" s="111" t="s">
        <v>6376</v>
      </c>
      <c r="W88" s="111" t="s">
        <v>153</v>
      </c>
      <c r="X88" s="111" t="s">
        <v>6377</v>
      </c>
      <c r="Y88" s="111" t="s">
        <v>1038</v>
      </c>
      <c r="Z88" s="110"/>
      <c r="AA88" s="110" t="s">
        <v>452</v>
      </c>
      <c r="AB88" s="110"/>
      <c r="AC88" s="110"/>
      <c r="AD88" s="110"/>
      <c r="AE88" s="110"/>
      <c r="AF88" s="110"/>
      <c r="AG88" s="110"/>
      <c r="AH88" s="110"/>
      <c r="AI88" s="110"/>
      <c r="AJ88" s="110"/>
      <c r="AK88" s="110"/>
      <c r="AL88" s="110"/>
      <c r="AM88" s="110"/>
      <c r="AN88" s="110"/>
      <c r="AO88" s="110"/>
      <c r="AP88" s="110"/>
      <c r="AQ88" s="110"/>
      <c r="AR88" s="110"/>
      <c r="AS88" s="110"/>
      <c r="AT88" s="110" t="s">
        <v>153</v>
      </c>
      <c r="AU88" s="110"/>
      <c r="AV88" s="110"/>
      <c r="AW88" s="111">
        <v>1</v>
      </c>
      <c r="AX88" s="111"/>
      <c r="AY88" s="110"/>
      <c r="AZ88" s="111"/>
      <c r="BA88" s="111">
        <v>3759</v>
      </c>
      <c r="BB88" s="111"/>
      <c r="BC88" s="111"/>
      <c r="BD88" s="111"/>
      <c r="BE88" s="111"/>
      <c r="BF88" s="111"/>
      <c r="BG88" s="111"/>
      <c r="BH88" s="111" t="s">
        <v>138</v>
      </c>
      <c r="BI88" s="111"/>
      <c r="BJ88" s="111"/>
      <c r="BK88" s="111"/>
      <c r="BL88" s="111"/>
      <c r="BM88" s="111"/>
      <c r="BN88" s="111"/>
      <c r="BO88" s="111"/>
      <c r="BP88" s="111"/>
      <c r="BQ88" s="111" t="s">
        <v>462</v>
      </c>
      <c r="BR88" s="111"/>
      <c r="BS88" s="111"/>
      <c r="BT88" s="111">
        <v>2017</v>
      </c>
      <c r="BU88" s="111" t="s">
        <v>5989</v>
      </c>
      <c r="BV88" s="111" t="s">
        <v>464</v>
      </c>
      <c r="BW88" s="111" t="s">
        <v>464</v>
      </c>
      <c r="BX88" s="111" t="s">
        <v>464</v>
      </c>
      <c r="BY88" s="111" t="s">
        <v>464</v>
      </c>
      <c r="BZ88" s="111" t="s">
        <v>465</v>
      </c>
      <c r="CA88" s="111">
        <v>3</v>
      </c>
      <c r="CB88" s="111">
        <v>2</v>
      </c>
      <c r="CC88" s="111">
        <v>1</v>
      </c>
      <c r="CD88" s="111">
        <v>0</v>
      </c>
      <c r="CE88" s="111">
        <v>0</v>
      </c>
      <c r="CF88" s="111">
        <v>0</v>
      </c>
      <c r="CG88" s="111">
        <v>0</v>
      </c>
      <c r="CH88" s="111">
        <v>1</v>
      </c>
      <c r="CI88" s="111">
        <v>0</v>
      </c>
      <c r="CJ88" s="111">
        <v>0</v>
      </c>
      <c r="CK88" s="111">
        <v>2</v>
      </c>
      <c r="CL88" s="111">
        <v>0</v>
      </c>
      <c r="CM88" s="111">
        <v>0</v>
      </c>
      <c r="CN88" s="111" t="s">
        <v>6378</v>
      </c>
      <c r="CO88" s="111" t="s">
        <v>153</v>
      </c>
      <c r="CP88" s="110"/>
      <c r="CQ88" s="111">
        <v>0</v>
      </c>
      <c r="CR88" s="111" t="s">
        <v>465</v>
      </c>
      <c r="CS88" s="111">
        <v>0</v>
      </c>
      <c r="CT88" s="111">
        <v>0</v>
      </c>
      <c r="CU88" s="111">
        <v>0</v>
      </c>
      <c r="CV88" s="111">
        <v>0</v>
      </c>
      <c r="CW88" s="111">
        <v>0</v>
      </c>
      <c r="CX88" s="111">
        <v>0</v>
      </c>
      <c r="CY88" s="111">
        <v>0</v>
      </c>
      <c r="CZ88" s="111">
        <v>0</v>
      </c>
      <c r="DA88" s="111">
        <v>0</v>
      </c>
      <c r="DB88" s="111">
        <v>0</v>
      </c>
      <c r="DC88" s="111">
        <v>0</v>
      </c>
      <c r="DD88" s="111">
        <v>0</v>
      </c>
      <c r="DE88" s="111">
        <v>0</v>
      </c>
      <c r="DF88" s="111" t="s">
        <v>153</v>
      </c>
      <c r="DG88" s="110"/>
      <c r="DH88" s="110"/>
      <c r="DI88" s="111">
        <v>0</v>
      </c>
      <c r="DJ88" s="111">
        <v>1</v>
      </c>
      <c r="DK88" s="111">
        <v>1</v>
      </c>
      <c r="DL88" s="111">
        <v>0</v>
      </c>
      <c r="DM88" s="111"/>
      <c r="DN88" s="111"/>
      <c r="DO88" s="111"/>
      <c r="DP88" s="111"/>
      <c r="DQ88" s="111"/>
      <c r="DR88" s="111"/>
      <c r="DS88" s="111">
        <v>1</v>
      </c>
      <c r="DT88" s="111"/>
      <c r="DU88" s="111"/>
      <c r="DV88" s="111"/>
      <c r="DW88" s="111"/>
      <c r="DX88" s="111"/>
      <c r="DY88" s="56"/>
      <c r="DZ88" s="59">
        <v>3759</v>
      </c>
      <c r="EA88" s="59">
        <v>0</v>
      </c>
      <c r="EB88" s="59">
        <v>0</v>
      </c>
      <c r="EC88" s="59">
        <v>0</v>
      </c>
      <c r="ED88" s="59">
        <v>0</v>
      </c>
      <c r="EE88" s="59">
        <v>0</v>
      </c>
      <c r="EF88" s="59">
        <v>0</v>
      </c>
      <c r="EG88" s="59">
        <v>0</v>
      </c>
      <c r="EH88" s="59">
        <v>0</v>
      </c>
      <c r="EI88" s="59">
        <v>0</v>
      </c>
      <c r="EJ88" s="59">
        <v>0</v>
      </c>
      <c r="EK88" s="59">
        <v>0</v>
      </c>
      <c r="EL88" s="59">
        <v>0</v>
      </c>
      <c r="EM88" s="59">
        <v>0</v>
      </c>
      <c r="EN88" s="59">
        <v>0</v>
      </c>
      <c r="EO88" s="59">
        <v>0</v>
      </c>
      <c r="EP88" s="59">
        <v>0</v>
      </c>
      <c r="EQ88" s="59">
        <v>0</v>
      </c>
      <c r="ER88" s="59">
        <v>0</v>
      </c>
      <c r="ES88" s="59">
        <v>0</v>
      </c>
      <c r="ET88" s="59">
        <v>0</v>
      </c>
      <c r="EU88" s="56"/>
      <c r="EV88" s="169" t="b">
        <f t="shared" si="1"/>
        <v>1</v>
      </c>
    </row>
    <row r="89" spans="1:152" x14ac:dyDescent="0.2">
      <c r="A89" s="110" t="s">
        <v>5972</v>
      </c>
      <c r="B89" s="111"/>
      <c r="C89" s="111">
        <v>1</v>
      </c>
      <c r="D89" s="111">
        <v>0</v>
      </c>
      <c r="E89" s="111" t="s">
        <v>6370</v>
      </c>
      <c r="F89" s="111" t="s">
        <v>4315</v>
      </c>
      <c r="G89" s="111"/>
      <c r="H89" s="111" t="s">
        <v>6371</v>
      </c>
      <c r="I89" s="111">
        <v>2</v>
      </c>
      <c r="J89" s="111" t="s">
        <v>6372</v>
      </c>
      <c r="K89" s="111" t="s">
        <v>5989</v>
      </c>
      <c r="L89" s="111" t="s">
        <v>447</v>
      </c>
      <c r="M89" s="111" t="s">
        <v>447</v>
      </c>
      <c r="N89" s="111">
        <v>2</v>
      </c>
      <c r="O89" s="111">
        <v>61</v>
      </c>
      <c r="P89" s="111">
        <v>38</v>
      </c>
      <c r="Q89" s="111" t="s">
        <v>153</v>
      </c>
      <c r="R89" s="111" t="s">
        <v>153</v>
      </c>
      <c r="S89" s="111" t="s">
        <v>153</v>
      </c>
      <c r="T89" s="111" t="s">
        <v>6374</v>
      </c>
      <c r="U89" s="111" t="s">
        <v>153</v>
      </c>
      <c r="V89" s="111" t="s">
        <v>153</v>
      </c>
      <c r="W89" s="111" t="s">
        <v>153</v>
      </c>
      <c r="X89" s="111" t="s">
        <v>153</v>
      </c>
      <c r="Y89" s="111" t="s">
        <v>153</v>
      </c>
      <c r="Z89" s="110"/>
      <c r="AA89" s="110" t="s">
        <v>452</v>
      </c>
      <c r="AB89" s="110"/>
      <c r="AC89" s="110"/>
      <c r="AD89" s="110"/>
      <c r="AE89" s="110"/>
      <c r="AF89" s="110"/>
      <c r="AG89" s="110"/>
      <c r="AH89" s="110"/>
      <c r="AI89" s="110"/>
      <c r="AJ89" s="110"/>
      <c r="AK89" s="110"/>
      <c r="AL89" s="110"/>
      <c r="AM89" s="110"/>
      <c r="AN89" s="110"/>
      <c r="AO89" s="110"/>
      <c r="AP89" s="110"/>
      <c r="AQ89" s="110"/>
      <c r="AR89" s="110"/>
      <c r="AS89" s="110"/>
      <c r="AT89" s="110" t="s">
        <v>153</v>
      </c>
      <c r="AU89" s="110"/>
      <c r="AV89" s="110"/>
      <c r="AW89" s="111">
        <v>1</v>
      </c>
      <c r="AX89" s="111"/>
      <c r="AY89" s="110"/>
      <c r="AZ89" s="111"/>
      <c r="BA89" s="111">
        <v>3759</v>
      </c>
      <c r="BB89" s="111"/>
      <c r="BC89" s="111"/>
      <c r="BD89" s="111"/>
      <c r="BE89" s="111"/>
      <c r="BF89" s="111"/>
      <c r="BG89" s="111"/>
      <c r="BH89" s="111" t="s">
        <v>138</v>
      </c>
      <c r="BI89" s="111"/>
      <c r="BJ89" s="111"/>
      <c r="BK89" s="111"/>
      <c r="BL89" s="111"/>
      <c r="BM89" s="111"/>
      <c r="BN89" s="111"/>
      <c r="BO89" s="111"/>
      <c r="BP89" s="111"/>
      <c r="BQ89" s="111"/>
      <c r="BR89" s="111"/>
      <c r="BS89" s="111"/>
      <c r="BT89" s="111">
        <v>2017</v>
      </c>
      <c r="BU89" s="111" t="s">
        <v>5989</v>
      </c>
      <c r="BV89" s="111" t="s">
        <v>464</v>
      </c>
      <c r="BW89" s="111" t="s">
        <v>464</v>
      </c>
      <c r="BX89" s="111" t="s">
        <v>464</v>
      </c>
      <c r="BY89" s="111" t="s">
        <v>464</v>
      </c>
      <c r="BZ89" s="111" t="s">
        <v>465</v>
      </c>
      <c r="CA89" s="111">
        <v>3</v>
      </c>
      <c r="CB89" s="111">
        <v>2</v>
      </c>
      <c r="CC89" s="111">
        <v>1</v>
      </c>
      <c r="CD89" s="111">
        <v>0</v>
      </c>
      <c r="CE89" s="111">
        <v>0</v>
      </c>
      <c r="CF89" s="111">
        <v>0</v>
      </c>
      <c r="CG89" s="111">
        <v>0</v>
      </c>
      <c r="CH89" s="111">
        <v>1</v>
      </c>
      <c r="CI89" s="111">
        <v>0</v>
      </c>
      <c r="CJ89" s="111">
        <v>0</v>
      </c>
      <c r="CK89" s="111">
        <v>2</v>
      </c>
      <c r="CL89" s="111">
        <v>0</v>
      </c>
      <c r="CM89" s="111">
        <v>0</v>
      </c>
      <c r="CN89" s="111" t="s">
        <v>6378</v>
      </c>
      <c r="CO89" s="111" t="s">
        <v>153</v>
      </c>
      <c r="CP89" s="110"/>
      <c r="CQ89" s="111">
        <v>0</v>
      </c>
      <c r="CR89" s="111" t="s">
        <v>465</v>
      </c>
      <c r="CS89" s="111">
        <v>0</v>
      </c>
      <c r="CT89" s="111">
        <v>0</v>
      </c>
      <c r="CU89" s="111">
        <v>0</v>
      </c>
      <c r="CV89" s="111">
        <v>0</v>
      </c>
      <c r="CW89" s="111">
        <v>0</v>
      </c>
      <c r="CX89" s="111">
        <v>0</v>
      </c>
      <c r="CY89" s="111">
        <v>0</v>
      </c>
      <c r="CZ89" s="111">
        <v>0</v>
      </c>
      <c r="DA89" s="111">
        <v>0</v>
      </c>
      <c r="DB89" s="111">
        <v>0</v>
      </c>
      <c r="DC89" s="111">
        <v>0</v>
      </c>
      <c r="DD89" s="111">
        <v>0</v>
      </c>
      <c r="DE89" s="111">
        <v>0</v>
      </c>
      <c r="DF89" s="111" t="s">
        <v>153</v>
      </c>
      <c r="DG89" s="110"/>
      <c r="DH89" s="110"/>
      <c r="DI89" s="111">
        <v>0</v>
      </c>
      <c r="DJ89" s="111">
        <v>1</v>
      </c>
      <c r="DK89" s="111">
        <v>1</v>
      </c>
      <c r="DL89" s="111">
        <v>0</v>
      </c>
      <c r="DM89" s="111"/>
      <c r="DN89" s="111"/>
      <c r="DO89" s="111"/>
      <c r="DP89" s="111"/>
      <c r="DQ89" s="111"/>
      <c r="DR89" s="111"/>
      <c r="DS89" s="111">
        <v>1</v>
      </c>
      <c r="DT89" s="111"/>
      <c r="DU89" s="111"/>
      <c r="DV89" s="111"/>
      <c r="DW89" s="111"/>
      <c r="DX89" s="111"/>
      <c r="DY89" s="56"/>
      <c r="DZ89" s="59">
        <v>3759</v>
      </c>
      <c r="EA89" s="59">
        <v>0</v>
      </c>
      <c r="EB89" s="59">
        <v>0</v>
      </c>
      <c r="EC89" s="59">
        <v>0</v>
      </c>
      <c r="ED89" s="59">
        <v>0</v>
      </c>
      <c r="EE89" s="56"/>
      <c r="EF89" s="56"/>
      <c r="EG89" s="56"/>
      <c r="EH89" s="56"/>
      <c r="EI89" s="56"/>
      <c r="EJ89" s="56"/>
      <c r="EK89" s="56"/>
      <c r="EL89" s="56"/>
      <c r="EM89" s="56"/>
      <c r="EN89" s="56"/>
      <c r="EO89" s="56"/>
      <c r="EP89" s="56"/>
      <c r="EQ89" s="56"/>
      <c r="ER89" s="56"/>
      <c r="ES89" s="56"/>
      <c r="ET89" s="56"/>
      <c r="EU89" s="56"/>
      <c r="EV89" s="169" t="b">
        <f t="shared" si="1"/>
        <v>1</v>
      </c>
    </row>
    <row r="90" spans="1:152" x14ac:dyDescent="0.2">
      <c r="A90" s="110" t="s">
        <v>5972</v>
      </c>
      <c r="B90" s="111"/>
      <c r="C90" s="111">
        <v>0</v>
      </c>
      <c r="D90" s="111">
        <v>1</v>
      </c>
      <c r="E90" s="111" t="s">
        <v>6379</v>
      </c>
      <c r="F90" s="111" t="s">
        <v>1021</v>
      </c>
      <c r="G90" s="111"/>
      <c r="H90" s="111" t="s">
        <v>6380</v>
      </c>
      <c r="I90" s="111">
        <v>2</v>
      </c>
      <c r="J90" s="111" t="s">
        <v>6381</v>
      </c>
      <c r="K90" s="111" t="s">
        <v>6017</v>
      </c>
      <c r="L90" s="111" t="s">
        <v>447</v>
      </c>
      <c r="M90" s="111" t="s">
        <v>447</v>
      </c>
      <c r="N90" s="111">
        <v>1</v>
      </c>
      <c r="O90" s="111">
        <v>180</v>
      </c>
      <c r="P90" s="111">
        <v>16</v>
      </c>
      <c r="Q90" s="111" t="s">
        <v>6382</v>
      </c>
      <c r="R90" s="111" t="s">
        <v>153</v>
      </c>
      <c r="S90" s="111" t="s">
        <v>6383</v>
      </c>
      <c r="T90" s="111" t="s">
        <v>579</v>
      </c>
      <c r="U90" s="111" t="s">
        <v>6384</v>
      </c>
      <c r="V90" s="111" t="s">
        <v>6385</v>
      </c>
      <c r="W90" s="111" t="s">
        <v>153</v>
      </c>
      <c r="X90" s="111" t="s">
        <v>6386</v>
      </c>
      <c r="Y90" s="111" t="s">
        <v>6387</v>
      </c>
      <c r="Z90" s="110"/>
      <c r="AA90" s="110" t="s">
        <v>452</v>
      </c>
      <c r="AB90" s="110"/>
      <c r="AC90" s="110"/>
      <c r="AD90" s="110"/>
      <c r="AE90" s="110"/>
      <c r="AF90" s="110"/>
      <c r="AG90" s="110"/>
      <c r="AH90" s="110"/>
      <c r="AI90" s="110"/>
      <c r="AJ90" s="110"/>
      <c r="AK90" s="110"/>
      <c r="AL90" s="110"/>
      <c r="AM90" s="110"/>
      <c r="AN90" s="110"/>
      <c r="AO90" s="110"/>
      <c r="AP90" s="110"/>
      <c r="AQ90" s="110"/>
      <c r="AR90" s="110"/>
      <c r="AS90" s="110"/>
      <c r="AT90" s="110" t="s">
        <v>153</v>
      </c>
      <c r="AU90" s="110"/>
      <c r="AV90" s="110"/>
      <c r="AW90" s="111"/>
      <c r="AX90" s="111"/>
      <c r="AY90" s="110"/>
      <c r="AZ90" s="111"/>
      <c r="BA90" s="111">
        <v>3890</v>
      </c>
      <c r="BB90" s="111"/>
      <c r="BC90" s="111"/>
      <c r="BD90" s="111"/>
      <c r="BE90" s="111"/>
      <c r="BF90" s="111"/>
      <c r="BG90" s="111"/>
      <c r="BH90" s="111" t="s">
        <v>583</v>
      </c>
      <c r="BI90" s="111"/>
      <c r="BJ90" s="111"/>
      <c r="BK90" s="111"/>
      <c r="BL90" s="111"/>
      <c r="BM90" s="111"/>
      <c r="BN90" s="111"/>
      <c r="BO90" s="111"/>
      <c r="BP90" s="111"/>
      <c r="BQ90" s="111" t="s">
        <v>462</v>
      </c>
      <c r="BR90" s="111"/>
      <c r="BS90" s="111"/>
      <c r="BT90" s="111">
        <v>2017</v>
      </c>
      <c r="BU90" s="111" t="s">
        <v>6017</v>
      </c>
      <c r="BV90" s="111" t="s">
        <v>464</v>
      </c>
      <c r="BW90" s="111" t="s">
        <v>464</v>
      </c>
      <c r="BX90" s="111" t="s">
        <v>464</v>
      </c>
      <c r="BY90" s="111" t="s">
        <v>464</v>
      </c>
      <c r="BZ90" s="111" t="s">
        <v>465</v>
      </c>
      <c r="CA90" s="111">
        <v>0</v>
      </c>
      <c r="CB90" s="111">
        <v>0</v>
      </c>
      <c r="CC90" s="111">
        <v>0</v>
      </c>
      <c r="CD90" s="111">
        <v>0</v>
      </c>
      <c r="CE90" s="111">
        <v>0</v>
      </c>
      <c r="CF90" s="111">
        <v>0</v>
      </c>
      <c r="CG90" s="111">
        <v>0</v>
      </c>
      <c r="CH90" s="111">
        <v>0</v>
      </c>
      <c r="CI90" s="111">
        <v>0</v>
      </c>
      <c r="CJ90" s="111">
        <v>0</v>
      </c>
      <c r="CK90" s="111">
        <v>0</v>
      </c>
      <c r="CL90" s="111">
        <v>0</v>
      </c>
      <c r="CM90" s="111">
        <v>0</v>
      </c>
      <c r="CN90" s="111" t="s">
        <v>153</v>
      </c>
      <c r="CO90" s="111" t="s">
        <v>153</v>
      </c>
      <c r="CP90" s="110"/>
      <c r="CQ90" s="111">
        <v>0</v>
      </c>
      <c r="CR90" s="111" t="s">
        <v>465</v>
      </c>
      <c r="CS90" s="111">
        <v>1</v>
      </c>
      <c r="CT90" s="111">
        <v>0</v>
      </c>
      <c r="CU90" s="111">
        <v>0</v>
      </c>
      <c r="CV90" s="111">
        <v>1</v>
      </c>
      <c r="CW90" s="111">
        <v>0</v>
      </c>
      <c r="CX90" s="111">
        <v>0</v>
      </c>
      <c r="CY90" s="111">
        <v>1</v>
      </c>
      <c r="CZ90" s="111">
        <v>0</v>
      </c>
      <c r="DA90" s="111">
        <v>0</v>
      </c>
      <c r="DB90" s="111">
        <v>0</v>
      </c>
      <c r="DC90" s="111">
        <v>0</v>
      </c>
      <c r="DD90" s="111">
        <v>0</v>
      </c>
      <c r="DE90" s="111">
        <v>0</v>
      </c>
      <c r="DF90" s="111" t="s">
        <v>6388</v>
      </c>
      <c r="DG90" s="110"/>
      <c r="DH90" s="110"/>
      <c r="DI90" s="111">
        <v>0</v>
      </c>
      <c r="DJ90" s="111">
        <v>1</v>
      </c>
      <c r="DK90" s="111">
        <v>0</v>
      </c>
      <c r="DL90" s="111">
        <v>0</v>
      </c>
      <c r="DM90" s="111"/>
      <c r="DN90" s="111"/>
      <c r="DO90" s="111"/>
      <c r="DP90" s="111"/>
      <c r="DQ90" s="111"/>
      <c r="DR90" s="111"/>
      <c r="DS90" s="111"/>
      <c r="DT90" s="111"/>
      <c r="DU90" s="111"/>
      <c r="DV90" s="111"/>
      <c r="DW90" s="111"/>
      <c r="DX90" s="111"/>
      <c r="DY90" s="56"/>
      <c r="DZ90" s="59">
        <v>3890</v>
      </c>
      <c r="EA90" s="59">
        <v>0</v>
      </c>
      <c r="EB90" s="59">
        <v>0</v>
      </c>
      <c r="EC90" s="59">
        <v>0</v>
      </c>
      <c r="ED90" s="59">
        <v>0</v>
      </c>
      <c r="EE90" s="59">
        <v>0</v>
      </c>
      <c r="EF90" s="59">
        <v>0</v>
      </c>
      <c r="EG90" s="59">
        <v>0</v>
      </c>
      <c r="EH90" s="59">
        <v>0</v>
      </c>
      <c r="EI90" s="59">
        <v>0</v>
      </c>
      <c r="EJ90" s="59">
        <v>1</v>
      </c>
      <c r="EK90" s="59">
        <v>1</v>
      </c>
      <c r="EL90" s="59">
        <v>0</v>
      </c>
      <c r="EM90" s="59">
        <v>0</v>
      </c>
      <c r="EN90" s="59">
        <v>0</v>
      </c>
      <c r="EO90" s="59">
        <v>0</v>
      </c>
      <c r="EP90" s="59">
        <v>0</v>
      </c>
      <c r="EQ90" s="59">
        <v>0</v>
      </c>
      <c r="ER90" s="59">
        <v>0</v>
      </c>
      <c r="ES90" s="59">
        <v>0</v>
      </c>
      <c r="ET90" s="59">
        <v>0</v>
      </c>
      <c r="EU90" s="56"/>
      <c r="EV90" s="169" t="b">
        <f t="shared" si="1"/>
        <v>1</v>
      </c>
    </row>
    <row r="91" spans="1:152" x14ac:dyDescent="0.2">
      <c r="A91" s="110" t="s">
        <v>5972</v>
      </c>
      <c r="B91" s="111"/>
      <c r="C91" s="111">
        <v>1</v>
      </c>
      <c r="D91" s="111">
        <v>0</v>
      </c>
      <c r="E91" s="111" t="s">
        <v>6379</v>
      </c>
      <c r="F91" s="111" t="s">
        <v>1021</v>
      </c>
      <c r="G91" s="111"/>
      <c r="H91" s="111" t="s">
        <v>6380</v>
      </c>
      <c r="I91" s="111">
        <v>2</v>
      </c>
      <c r="J91" s="111" t="s">
        <v>6381</v>
      </c>
      <c r="K91" s="111" t="s">
        <v>6017</v>
      </c>
      <c r="L91" s="111" t="s">
        <v>447</v>
      </c>
      <c r="M91" s="111" t="s">
        <v>447</v>
      </c>
      <c r="N91" s="111">
        <v>1</v>
      </c>
      <c r="O91" s="111">
        <v>180</v>
      </c>
      <c r="P91" s="111">
        <v>16</v>
      </c>
      <c r="Q91" s="111" t="s">
        <v>153</v>
      </c>
      <c r="R91" s="111" t="s">
        <v>153</v>
      </c>
      <c r="S91" s="111" t="s">
        <v>153</v>
      </c>
      <c r="T91" s="111" t="s">
        <v>579</v>
      </c>
      <c r="U91" s="111" t="s">
        <v>153</v>
      </c>
      <c r="V91" s="111" t="s">
        <v>153</v>
      </c>
      <c r="W91" s="111" t="s">
        <v>153</v>
      </c>
      <c r="X91" s="111" t="s">
        <v>153</v>
      </c>
      <c r="Y91" s="111" t="s">
        <v>153</v>
      </c>
      <c r="Z91" s="110"/>
      <c r="AA91" s="110" t="s">
        <v>452</v>
      </c>
      <c r="AB91" s="110"/>
      <c r="AC91" s="110"/>
      <c r="AD91" s="110"/>
      <c r="AE91" s="110"/>
      <c r="AF91" s="110"/>
      <c r="AG91" s="110"/>
      <c r="AH91" s="110"/>
      <c r="AI91" s="110"/>
      <c r="AJ91" s="110"/>
      <c r="AK91" s="110"/>
      <c r="AL91" s="110"/>
      <c r="AM91" s="110"/>
      <c r="AN91" s="110"/>
      <c r="AO91" s="110"/>
      <c r="AP91" s="110"/>
      <c r="AQ91" s="110"/>
      <c r="AR91" s="110"/>
      <c r="AS91" s="110"/>
      <c r="AT91" s="110" t="s">
        <v>153</v>
      </c>
      <c r="AU91" s="110"/>
      <c r="AV91" s="110"/>
      <c r="AW91" s="111"/>
      <c r="AX91" s="111"/>
      <c r="AY91" s="110"/>
      <c r="AZ91" s="111"/>
      <c r="BA91" s="111">
        <v>3890</v>
      </c>
      <c r="BB91" s="111"/>
      <c r="BC91" s="111"/>
      <c r="BD91" s="111"/>
      <c r="BE91" s="111"/>
      <c r="BF91" s="111"/>
      <c r="BG91" s="111"/>
      <c r="BH91" s="111" t="s">
        <v>583</v>
      </c>
      <c r="BI91" s="111"/>
      <c r="BJ91" s="111"/>
      <c r="BK91" s="111"/>
      <c r="BL91" s="111"/>
      <c r="BM91" s="111"/>
      <c r="BN91" s="111"/>
      <c r="BO91" s="111"/>
      <c r="BP91" s="111"/>
      <c r="BQ91" s="111"/>
      <c r="BR91" s="111"/>
      <c r="BS91" s="111"/>
      <c r="BT91" s="111">
        <v>2017</v>
      </c>
      <c r="BU91" s="111" t="s">
        <v>6017</v>
      </c>
      <c r="BV91" s="111" t="s">
        <v>464</v>
      </c>
      <c r="BW91" s="111" t="s">
        <v>464</v>
      </c>
      <c r="BX91" s="111" t="s">
        <v>464</v>
      </c>
      <c r="BY91" s="111" t="s">
        <v>464</v>
      </c>
      <c r="BZ91" s="111" t="s">
        <v>465</v>
      </c>
      <c r="CA91" s="111">
        <v>0</v>
      </c>
      <c r="CB91" s="111">
        <v>0</v>
      </c>
      <c r="CC91" s="111">
        <v>0</v>
      </c>
      <c r="CD91" s="111">
        <v>0</v>
      </c>
      <c r="CE91" s="111">
        <v>0</v>
      </c>
      <c r="CF91" s="111">
        <v>0</v>
      </c>
      <c r="CG91" s="111">
        <v>0</v>
      </c>
      <c r="CH91" s="111">
        <v>0</v>
      </c>
      <c r="CI91" s="111">
        <v>0</v>
      </c>
      <c r="CJ91" s="111">
        <v>0</v>
      </c>
      <c r="CK91" s="111">
        <v>0</v>
      </c>
      <c r="CL91" s="111">
        <v>0</v>
      </c>
      <c r="CM91" s="111">
        <v>0</v>
      </c>
      <c r="CN91" s="111" t="s">
        <v>153</v>
      </c>
      <c r="CO91" s="111" t="s">
        <v>153</v>
      </c>
      <c r="CP91" s="110"/>
      <c r="CQ91" s="111">
        <v>0</v>
      </c>
      <c r="CR91" s="111" t="s">
        <v>465</v>
      </c>
      <c r="CS91" s="111">
        <v>1</v>
      </c>
      <c r="CT91" s="111">
        <v>0</v>
      </c>
      <c r="CU91" s="111">
        <v>0</v>
      </c>
      <c r="CV91" s="111">
        <v>1</v>
      </c>
      <c r="CW91" s="111">
        <v>0</v>
      </c>
      <c r="CX91" s="111">
        <v>0</v>
      </c>
      <c r="CY91" s="111">
        <v>1</v>
      </c>
      <c r="CZ91" s="111">
        <v>0</v>
      </c>
      <c r="DA91" s="111">
        <v>0</v>
      </c>
      <c r="DB91" s="111">
        <v>0</v>
      </c>
      <c r="DC91" s="111">
        <v>0</v>
      </c>
      <c r="DD91" s="111">
        <v>0</v>
      </c>
      <c r="DE91" s="111">
        <v>0</v>
      </c>
      <c r="DF91" s="111" t="s">
        <v>6388</v>
      </c>
      <c r="DG91" s="110"/>
      <c r="DH91" s="110"/>
      <c r="DI91" s="111">
        <v>0</v>
      </c>
      <c r="DJ91" s="111">
        <v>1</v>
      </c>
      <c r="DK91" s="111">
        <v>0</v>
      </c>
      <c r="DL91" s="111">
        <v>0</v>
      </c>
      <c r="DM91" s="111"/>
      <c r="DN91" s="111"/>
      <c r="DO91" s="111"/>
      <c r="DP91" s="111"/>
      <c r="DQ91" s="111"/>
      <c r="DR91" s="111"/>
      <c r="DS91" s="111"/>
      <c r="DT91" s="111"/>
      <c r="DU91" s="111"/>
      <c r="DV91" s="111"/>
      <c r="DW91" s="111"/>
      <c r="DX91" s="111"/>
      <c r="DY91" s="56"/>
      <c r="DZ91" s="59">
        <v>3890</v>
      </c>
      <c r="EA91" s="59">
        <v>0</v>
      </c>
      <c r="EB91" s="59">
        <v>0</v>
      </c>
      <c r="EC91" s="59">
        <v>0</v>
      </c>
      <c r="ED91" s="59">
        <v>0</v>
      </c>
      <c r="EE91" s="56"/>
      <c r="EF91" s="56"/>
      <c r="EG91" s="56"/>
      <c r="EH91" s="56"/>
      <c r="EI91" s="56"/>
      <c r="EJ91" s="56"/>
      <c r="EK91" s="56"/>
      <c r="EL91" s="56"/>
      <c r="EM91" s="56"/>
      <c r="EN91" s="56"/>
      <c r="EO91" s="56"/>
      <c r="EP91" s="56"/>
      <c r="EQ91" s="56"/>
      <c r="ER91" s="56"/>
      <c r="ES91" s="56"/>
      <c r="ET91" s="56"/>
      <c r="EU91" s="56"/>
      <c r="EV91" s="169" t="b">
        <f t="shared" si="1"/>
        <v>1</v>
      </c>
    </row>
    <row r="92" spans="1:152" x14ac:dyDescent="0.2">
      <c r="A92" s="110" t="s">
        <v>5972</v>
      </c>
      <c r="B92" s="111"/>
      <c r="C92" s="111">
        <v>0</v>
      </c>
      <c r="D92" s="111">
        <v>1</v>
      </c>
      <c r="E92" s="111" t="s">
        <v>6389</v>
      </c>
      <c r="F92" s="111" t="s">
        <v>5348</v>
      </c>
      <c r="G92" s="111"/>
      <c r="H92" s="111" t="s">
        <v>6390</v>
      </c>
      <c r="I92" s="111">
        <v>2</v>
      </c>
      <c r="J92" s="111" t="s">
        <v>6391</v>
      </c>
      <c r="K92" s="111" t="s">
        <v>5989</v>
      </c>
      <c r="L92" s="111" t="s">
        <v>447</v>
      </c>
      <c r="M92" s="111" t="s">
        <v>447</v>
      </c>
      <c r="N92" s="111">
        <v>1</v>
      </c>
      <c r="O92" s="111">
        <v>5</v>
      </c>
      <c r="P92" s="111">
        <v>3</v>
      </c>
      <c r="Q92" s="111" t="s">
        <v>153</v>
      </c>
      <c r="R92" s="111" t="s">
        <v>153</v>
      </c>
      <c r="S92" s="111" t="s">
        <v>6392</v>
      </c>
      <c r="T92" s="111" t="s">
        <v>6393</v>
      </c>
      <c r="U92" s="111" t="s">
        <v>6394</v>
      </c>
      <c r="V92" s="111" t="s">
        <v>6395</v>
      </c>
      <c r="W92" s="111" t="s">
        <v>153</v>
      </c>
      <c r="X92" s="111" t="s">
        <v>6396</v>
      </c>
      <c r="Y92" s="111" t="s">
        <v>546</v>
      </c>
      <c r="Z92" s="110"/>
      <c r="AA92" s="110" t="s">
        <v>452</v>
      </c>
      <c r="AB92" s="110"/>
      <c r="AC92" s="110"/>
      <c r="AD92" s="110"/>
      <c r="AE92" s="110"/>
      <c r="AF92" s="110"/>
      <c r="AG92" s="110"/>
      <c r="AH92" s="110"/>
      <c r="AI92" s="110"/>
      <c r="AJ92" s="110"/>
      <c r="AK92" s="110"/>
      <c r="AL92" s="110"/>
      <c r="AM92" s="110"/>
      <c r="AN92" s="110"/>
      <c r="AO92" s="110"/>
      <c r="AP92" s="110"/>
      <c r="AQ92" s="110"/>
      <c r="AR92" s="110"/>
      <c r="AS92" s="110"/>
      <c r="AT92" s="110" t="s">
        <v>153</v>
      </c>
      <c r="AU92" s="110"/>
      <c r="AV92" s="110"/>
      <c r="AW92" s="111"/>
      <c r="AX92" s="111"/>
      <c r="AY92" s="110"/>
      <c r="AZ92" s="111"/>
      <c r="BA92" s="111">
        <v>3965</v>
      </c>
      <c r="BB92" s="111"/>
      <c r="BC92" s="111"/>
      <c r="BD92" s="111"/>
      <c r="BE92" s="111"/>
      <c r="BF92" s="111"/>
      <c r="BG92" s="111"/>
      <c r="BH92" s="111" t="s">
        <v>583</v>
      </c>
      <c r="BI92" s="111"/>
      <c r="BJ92" s="111"/>
      <c r="BK92" s="111"/>
      <c r="BL92" s="111"/>
      <c r="BM92" s="111"/>
      <c r="BN92" s="111"/>
      <c r="BO92" s="111"/>
      <c r="BP92" s="111"/>
      <c r="BQ92" s="111" t="s">
        <v>462</v>
      </c>
      <c r="BR92" s="111"/>
      <c r="BS92" s="111"/>
      <c r="BT92" s="111">
        <v>2017</v>
      </c>
      <c r="BU92" s="111" t="s">
        <v>5989</v>
      </c>
      <c r="BV92" s="111" t="s">
        <v>501</v>
      </c>
      <c r="BW92" s="111" t="s">
        <v>464</v>
      </c>
      <c r="BX92" s="111" t="s">
        <v>464</v>
      </c>
      <c r="BY92" s="111" t="s">
        <v>464</v>
      </c>
      <c r="BZ92" s="111" t="s">
        <v>465</v>
      </c>
      <c r="CA92" s="111">
        <v>0</v>
      </c>
      <c r="CB92" s="111">
        <v>0</v>
      </c>
      <c r="CC92" s="111">
        <v>0</v>
      </c>
      <c r="CD92" s="111">
        <v>0</v>
      </c>
      <c r="CE92" s="111">
        <v>0</v>
      </c>
      <c r="CF92" s="111">
        <v>0</v>
      </c>
      <c r="CG92" s="111">
        <v>0</v>
      </c>
      <c r="CH92" s="111">
        <v>0</v>
      </c>
      <c r="CI92" s="111">
        <v>0</v>
      </c>
      <c r="CJ92" s="111">
        <v>0</v>
      </c>
      <c r="CK92" s="111">
        <v>0</v>
      </c>
      <c r="CL92" s="111">
        <v>0</v>
      </c>
      <c r="CM92" s="111">
        <v>0</v>
      </c>
      <c r="CN92" s="111" t="s">
        <v>153</v>
      </c>
      <c r="CO92" s="111" t="s">
        <v>153</v>
      </c>
      <c r="CP92" s="110"/>
      <c r="CQ92" s="111">
        <v>0</v>
      </c>
      <c r="CR92" s="111" t="s">
        <v>465</v>
      </c>
      <c r="CS92" s="111">
        <v>0</v>
      </c>
      <c r="CT92" s="111">
        <v>0</v>
      </c>
      <c r="CU92" s="111">
        <v>0</v>
      </c>
      <c r="CV92" s="111">
        <v>0</v>
      </c>
      <c r="CW92" s="111">
        <v>0</v>
      </c>
      <c r="CX92" s="111">
        <v>0</v>
      </c>
      <c r="CY92" s="111">
        <v>0</v>
      </c>
      <c r="CZ92" s="111">
        <v>0</v>
      </c>
      <c r="DA92" s="111">
        <v>0</v>
      </c>
      <c r="DB92" s="111">
        <v>0</v>
      </c>
      <c r="DC92" s="111">
        <v>0</v>
      </c>
      <c r="DD92" s="111">
        <v>0</v>
      </c>
      <c r="DE92" s="111">
        <v>0</v>
      </c>
      <c r="DF92" s="111" t="s">
        <v>153</v>
      </c>
      <c r="DG92" s="110"/>
      <c r="DH92" s="110"/>
      <c r="DI92" s="111">
        <v>0</v>
      </c>
      <c r="DJ92" s="111">
        <v>0</v>
      </c>
      <c r="DK92" s="111">
        <v>0</v>
      </c>
      <c r="DL92" s="111">
        <v>0</v>
      </c>
      <c r="DM92" s="111"/>
      <c r="DN92" s="111"/>
      <c r="DO92" s="111"/>
      <c r="DP92" s="111"/>
      <c r="DQ92" s="111"/>
      <c r="DR92" s="111"/>
      <c r="DS92" s="111"/>
      <c r="DT92" s="111"/>
      <c r="DU92" s="111"/>
      <c r="DV92" s="111"/>
      <c r="DW92" s="111"/>
      <c r="DX92" s="111"/>
      <c r="DY92" s="56"/>
      <c r="DZ92" s="59">
        <v>3965</v>
      </c>
      <c r="EA92" s="59">
        <v>0</v>
      </c>
      <c r="EB92" s="59">
        <v>0</v>
      </c>
      <c r="EC92" s="59">
        <v>0</v>
      </c>
      <c r="ED92" s="59">
        <v>0</v>
      </c>
      <c r="EE92" s="59">
        <v>0</v>
      </c>
      <c r="EF92" s="59">
        <v>0</v>
      </c>
      <c r="EG92" s="59">
        <v>0</v>
      </c>
      <c r="EH92" s="59">
        <v>0</v>
      </c>
      <c r="EI92" s="59">
        <v>0</v>
      </c>
      <c r="EJ92" s="59">
        <v>0</v>
      </c>
      <c r="EK92" s="59">
        <v>0</v>
      </c>
      <c r="EL92" s="59">
        <v>0</v>
      </c>
      <c r="EM92" s="59">
        <v>0</v>
      </c>
      <c r="EN92" s="59">
        <v>0</v>
      </c>
      <c r="EO92" s="59">
        <v>0</v>
      </c>
      <c r="EP92" s="59">
        <v>0</v>
      </c>
      <c r="EQ92" s="59">
        <v>0</v>
      </c>
      <c r="ER92" s="59">
        <v>0</v>
      </c>
      <c r="ES92" s="59">
        <v>0</v>
      </c>
      <c r="ET92" s="59">
        <v>0</v>
      </c>
      <c r="EU92" s="56"/>
      <c r="EV92" s="169" t="b">
        <f t="shared" si="1"/>
        <v>1</v>
      </c>
    </row>
    <row r="93" spans="1:152" x14ac:dyDescent="0.2">
      <c r="A93" s="110" t="s">
        <v>5972</v>
      </c>
      <c r="B93" s="111"/>
      <c r="C93" s="111">
        <v>1</v>
      </c>
      <c r="D93" s="111">
        <v>0</v>
      </c>
      <c r="E93" s="111" t="s">
        <v>6389</v>
      </c>
      <c r="F93" s="111" t="s">
        <v>5348</v>
      </c>
      <c r="G93" s="111"/>
      <c r="H93" s="111" t="s">
        <v>6390</v>
      </c>
      <c r="I93" s="111">
        <v>2</v>
      </c>
      <c r="J93" s="111" t="s">
        <v>6391</v>
      </c>
      <c r="K93" s="111" t="s">
        <v>5989</v>
      </c>
      <c r="L93" s="111" t="s">
        <v>447</v>
      </c>
      <c r="M93" s="111" t="s">
        <v>447</v>
      </c>
      <c r="N93" s="111">
        <v>1</v>
      </c>
      <c r="O93" s="111">
        <v>5</v>
      </c>
      <c r="P93" s="111">
        <v>3</v>
      </c>
      <c r="Q93" s="111" t="s">
        <v>153</v>
      </c>
      <c r="R93" s="111" t="s">
        <v>153</v>
      </c>
      <c r="S93" s="111" t="s">
        <v>153</v>
      </c>
      <c r="T93" s="111" t="s">
        <v>6393</v>
      </c>
      <c r="U93" s="111" t="s">
        <v>153</v>
      </c>
      <c r="V93" s="111" t="s">
        <v>153</v>
      </c>
      <c r="W93" s="111" t="s">
        <v>153</v>
      </c>
      <c r="X93" s="111" t="s">
        <v>153</v>
      </c>
      <c r="Y93" s="111" t="s">
        <v>153</v>
      </c>
      <c r="Z93" s="110"/>
      <c r="AA93" s="110" t="s">
        <v>452</v>
      </c>
      <c r="AB93" s="110"/>
      <c r="AC93" s="110"/>
      <c r="AD93" s="110"/>
      <c r="AE93" s="110"/>
      <c r="AF93" s="110"/>
      <c r="AG93" s="110"/>
      <c r="AH93" s="110"/>
      <c r="AI93" s="110"/>
      <c r="AJ93" s="110"/>
      <c r="AK93" s="110"/>
      <c r="AL93" s="110"/>
      <c r="AM93" s="110"/>
      <c r="AN93" s="110"/>
      <c r="AO93" s="110"/>
      <c r="AP93" s="110"/>
      <c r="AQ93" s="110"/>
      <c r="AR93" s="110"/>
      <c r="AS93" s="110"/>
      <c r="AT93" s="110" t="s">
        <v>153</v>
      </c>
      <c r="AU93" s="110"/>
      <c r="AV93" s="110"/>
      <c r="AW93" s="111"/>
      <c r="AX93" s="111"/>
      <c r="AY93" s="110"/>
      <c r="AZ93" s="111"/>
      <c r="BA93" s="111">
        <v>3965</v>
      </c>
      <c r="BB93" s="111"/>
      <c r="BC93" s="111"/>
      <c r="BD93" s="111"/>
      <c r="BE93" s="111"/>
      <c r="BF93" s="111"/>
      <c r="BG93" s="111"/>
      <c r="BH93" s="111" t="s">
        <v>583</v>
      </c>
      <c r="BI93" s="111"/>
      <c r="BJ93" s="111"/>
      <c r="BK93" s="111"/>
      <c r="BL93" s="111"/>
      <c r="BM93" s="111"/>
      <c r="BN93" s="111"/>
      <c r="BO93" s="111"/>
      <c r="BP93" s="111"/>
      <c r="BQ93" s="111"/>
      <c r="BR93" s="111"/>
      <c r="BS93" s="111"/>
      <c r="BT93" s="111">
        <v>2017</v>
      </c>
      <c r="BU93" s="111" t="s">
        <v>5989</v>
      </c>
      <c r="BV93" s="111" t="s">
        <v>501</v>
      </c>
      <c r="BW93" s="111" t="s">
        <v>464</v>
      </c>
      <c r="BX93" s="111" t="s">
        <v>464</v>
      </c>
      <c r="BY93" s="111" t="s">
        <v>464</v>
      </c>
      <c r="BZ93" s="111" t="s">
        <v>465</v>
      </c>
      <c r="CA93" s="111">
        <v>0</v>
      </c>
      <c r="CB93" s="111">
        <v>0</v>
      </c>
      <c r="CC93" s="111">
        <v>0</v>
      </c>
      <c r="CD93" s="111">
        <v>0</v>
      </c>
      <c r="CE93" s="111">
        <v>0</v>
      </c>
      <c r="CF93" s="111">
        <v>0</v>
      </c>
      <c r="CG93" s="111">
        <v>0</v>
      </c>
      <c r="CH93" s="111">
        <v>0</v>
      </c>
      <c r="CI93" s="111">
        <v>0</v>
      </c>
      <c r="CJ93" s="111">
        <v>0</v>
      </c>
      <c r="CK93" s="111">
        <v>0</v>
      </c>
      <c r="CL93" s="111">
        <v>0</v>
      </c>
      <c r="CM93" s="111">
        <v>0</v>
      </c>
      <c r="CN93" s="111" t="s">
        <v>153</v>
      </c>
      <c r="CO93" s="111" t="s">
        <v>153</v>
      </c>
      <c r="CP93" s="110"/>
      <c r="CQ93" s="111">
        <v>0</v>
      </c>
      <c r="CR93" s="111" t="s">
        <v>465</v>
      </c>
      <c r="CS93" s="111">
        <v>0</v>
      </c>
      <c r="CT93" s="111">
        <v>0</v>
      </c>
      <c r="CU93" s="111">
        <v>0</v>
      </c>
      <c r="CV93" s="111">
        <v>0</v>
      </c>
      <c r="CW93" s="111">
        <v>0</v>
      </c>
      <c r="CX93" s="111">
        <v>0</v>
      </c>
      <c r="CY93" s="111">
        <v>0</v>
      </c>
      <c r="CZ93" s="111">
        <v>0</v>
      </c>
      <c r="DA93" s="111">
        <v>0</v>
      </c>
      <c r="DB93" s="111">
        <v>0</v>
      </c>
      <c r="DC93" s="111">
        <v>0</v>
      </c>
      <c r="DD93" s="111">
        <v>0</v>
      </c>
      <c r="DE93" s="111">
        <v>0</v>
      </c>
      <c r="DF93" s="111" t="s">
        <v>153</v>
      </c>
      <c r="DG93" s="110"/>
      <c r="DH93" s="110"/>
      <c r="DI93" s="111">
        <v>0</v>
      </c>
      <c r="DJ93" s="111">
        <v>0</v>
      </c>
      <c r="DK93" s="111">
        <v>0</v>
      </c>
      <c r="DL93" s="111">
        <v>0</v>
      </c>
      <c r="DM93" s="111"/>
      <c r="DN93" s="111"/>
      <c r="DO93" s="111"/>
      <c r="DP93" s="111"/>
      <c r="DQ93" s="111"/>
      <c r="DR93" s="111"/>
      <c r="DS93" s="111"/>
      <c r="DT93" s="111"/>
      <c r="DU93" s="111"/>
      <c r="DV93" s="111"/>
      <c r="DW93" s="111"/>
      <c r="DX93" s="111"/>
      <c r="DY93" s="56"/>
      <c r="DZ93" s="59">
        <v>3965</v>
      </c>
      <c r="EA93" s="59">
        <v>0</v>
      </c>
      <c r="EB93" s="59">
        <v>0</v>
      </c>
      <c r="EC93" s="59">
        <v>0</v>
      </c>
      <c r="ED93" s="59">
        <v>0</v>
      </c>
      <c r="EE93" s="56"/>
      <c r="EF93" s="56"/>
      <c r="EG93" s="56"/>
      <c r="EH93" s="56"/>
      <c r="EI93" s="56"/>
      <c r="EJ93" s="56"/>
      <c r="EK93" s="56"/>
      <c r="EL93" s="56"/>
      <c r="EM93" s="56"/>
      <c r="EN93" s="56"/>
      <c r="EO93" s="56"/>
      <c r="EP93" s="56"/>
      <c r="EQ93" s="56"/>
      <c r="ER93" s="56"/>
      <c r="ES93" s="56"/>
      <c r="ET93" s="56"/>
      <c r="EU93" s="56"/>
      <c r="EV93" s="169" t="b">
        <f t="shared" si="1"/>
        <v>1</v>
      </c>
    </row>
    <row r="94" spans="1:152" x14ac:dyDescent="0.2">
      <c r="A94" s="110" t="s">
        <v>5972</v>
      </c>
      <c r="B94" s="111"/>
      <c r="C94" s="111">
        <v>0</v>
      </c>
      <c r="D94" s="111">
        <v>1</v>
      </c>
      <c r="E94" s="111" t="s">
        <v>6397</v>
      </c>
      <c r="F94" s="111" t="s">
        <v>6398</v>
      </c>
      <c r="G94" s="111"/>
      <c r="H94" s="111" t="s">
        <v>2070</v>
      </c>
      <c r="I94" s="111">
        <v>2</v>
      </c>
      <c r="J94" s="111" t="s">
        <v>6399</v>
      </c>
      <c r="K94" s="111" t="s">
        <v>6017</v>
      </c>
      <c r="L94" s="111" t="s">
        <v>447</v>
      </c>
      <c r="M94" s="111" t="s">
        <v>447</v>
      </c>
      <c r="N94" s="111">
        <v>1</v>
      </c>
      <c r="O94" s="111">
        <v>235</v>
      </c>
      <c r="P94" s="111">
        <v>44</v>
      </c>
      <c r="Q94" s="111" t="s">
        <v>6400</v>
      </c>
      <c r="R94" s="111" t="s">
        <v>153</v>
      </c>
      <c r="S94" s="111" t="s">
        <v>6401</v>
      </c>
      <c r="T94" s="111" t="s">
        <v>2074</v>
      </c>
      <c r="U94" s="111" t="s">
        <v>6402</v>
      </c>
      <c r="V94" s="111" t="s">
        <v>6403</v>
      </c>
      <c r="W94" s="111" t="s">
        <v>153</v>
      </c>
      <c r="X94" s="111" t="s">
        <v>6404</v>
      </c>
      <c r="Y94" s="111" t="s">
        <v>252</v>
      </c>
      <c r="Z94" s="110"/>
      <c r="AA94" s="110" t="s">
        <v>452</v>
      </c>
      <c r="AB94" s="110"/>
      <c r="AC94" s="110"/>
      <c r="AD94" s="110"/>
      <c r="AE94" s="110"/>
      <c r="AF94" s="110"/>
      <c r="AG94" s="110"/>
      <c r="AH94" s="110"/>
      <c r="AI94" s="110"/>
      <c r="AJ94" s="110"/>
      <c r="AK94" s="110"/>
      <c r="AL94" s="110"/>
      <c r="AM94" s="110"/>
      <c r="AN94" s="110"/>
      <c r="AO94" s="110"/>
      <c r="AP94" s="110"/>
      <c r="AQ94" s="110"/>
      <c r="AR94" s="110"/>
      <c r="AS94" s="110"/>
      <c r="AT94" s="110" t="s">
        <v>153</v>
      </c>
      <c r="AU94" s="110"/>
      <c r="AV94" s="110"/>
      <c r="AW94" s="111"/>
      <c r="AX94" s="111"/>
      <c r="AY94" s="110"/>
      <c r="AZ94" s="111"/>
      <c r="BA94" s="111">
        <v>4097</v>
      </c>
      <c r="BB94" s="111"/>
      <c r="BC94" s="111"/>
      <c r="BD94" s="111"/>
      <c r="BE94" s="111"/>
      <c r="BF94" s="111"/>
      <c r="BG94" s="111"/>
      <c r="BH94" s="111" t="s">
        <v>583</v>
      </c>
      <c r="BI94" s="111"/>
      <c r="BJ94" s="111"/>
      <c r="BK94" s="111"/>
      <c r="BL94" s="111"/>
      <c r="BM94" s="111"/>
      <c r="BN94" s="111"/>
      <c r="BO94" s="111"/>
      <c r="BP94" s="111"/>
      <c r="BQ94" s="111" t="s">
        <v>462</v>
      </c>
      <c r="BR94" s="111"/>
      <c r="BS94" s="111"/>
      <c r="BT94" s="111">
        <v>2017</v>
      </c>
      <c r="BU94" s="111" t="s">
        <v>6017</v>
      </c>
      <c r="BV94" s="111" t="s">
        <v>501</v>
      </c>
      <c r="BW94" s="111" t="s">
        <v>464</v>
      </c>
      <c r="BX94" s="111" t="s">
        <v>464</v>
      </c>
      <c r="BY94" s="111" t="s">
        <v>464</v>
      </c>
      <c r="BZ94" s="111" t="s">
        <v>465</v>
      </c>
      <c r="CA94" s="111">
        <v>5</v>
      </c>
      <c r="CB94" s="111">
        <v>0</v>
      </c>
      <c r="CC94" s="111">
        <v>1</v>
      </c>
      <c r="CD94" s="111">
        <v>4</v>
      </c>
      <c r="CE94" s="111">
        <v>1</v>
      </c>
      <c r="CF94" s="111">
        <v>1</v>
      </c>
      <c r="CG94" s="111">
        <v>0</v>
      </c>
      <c r="CH94" s="111">
        <v>0</v>
      </c>
      <c r="CI94" s="111">
        <v>0</v>
      </c>
      <c r="CJ94" s="111">
        <v>0</v>
      </c>
      <c r="CK94" s="111">
        <v>2</v>
      </c>
      <c r="CL94" s="111">
        <v>1</v>
      </c>
      <c r="CM94" s="111">
        <v>0</v>
      </c>
      <c r="CN94" s="111" t="s">
        <v>6405</v>
      </c>
      <c r="CO94" s="111" t="s">
        <v>153</v>
      </c>
      <c r="CP94" s="110"/>
      <c r="CQ94" s="111">
        <v>0</v>
      </c>
      <c r="CR94" s="111" t="s">
        <v>465</v>
      </c>
      <c r="CS94" s="111">
        <v>0</v>
      </c>
      <c r="CT94" s="111">
        <v>0</v>
      </c>
      <c r="CU94" s="111">
        <v>0</v>
      </c>
      <c r="CV94" s="111">
        <v>0</v>
      </c>
      <c r="CW94" s="111">
        <v>0</v>
      </c>
      <c r="CX94" s="111">
        <v>0</v>
      </c>
      <c r="CY94" s="111">
        <v>0</v>
      </c>
      <c r="CZ94" s="111">
        <v>0</v>
      </c>
      <c r="DA94" s="111">
        <v>0</v>
      </c>
      <c r="DB94" s="111">
        <v>0</v>
      </c>
      <c r="DC94" s="111">
        <v>0</v>
      </c>
      <c r="DD94" s="111">
        <v>0</v>
      </c>
      <c r="DE94" s="111">
        <v>0</v>
      </c>
      <c r="DF94" s="111" t="s">
        <v>153</v>
      </c>
      <c r="DG94" s="110"/>
      <c r="DH94" s="110"/>
      <c r="DI94" s="111">
        <v>1</v>
      </c>
      <c r="DJ94" s="111">
        <v>5</v>
      </c>
      <c r="DK94" s="111">
        <v>0</v>
      </c>
      <c r="DL94" s="111">
        <v>0</v>
      </c>
      <c r="DM94" s="111"/>
      <c r="DN94" s="111"/>
      <c r="DO94" s="111"/>
      <c r="DP94" s="111"/>
      <c r="DQ94" s="111"/>
      <c r="DR94" s="111"/>
      <c r="DS94" s="111"/>
      <c r="DT94" s="111"/>
      <c r="DU94" s="111"/>
      <c r="DV94" s="111"/>
      <c r="DW94" s="111"/>
      <c r="DX94" s="111"/>
      <c r="DY94" s="56"/>
      <c r="DZ94" s="59">
        <v>4097</v>
      </c>
      <c r="EA94" s="59">
        <v>0</v>
      </c>
      <c r="EB94" s="59">
        <v>0</v>
      </c>
      <c r="EC94" s="59">
        <v>0</v>
      </c>
      <c r="ED94" s="59">
        <v>0</v>
      </c>
      <c r="EE94" s="59">
        <v>4</v>
      </c>
      <c r="EF94" s="59">
        <v>1</v>
      </c>
      <c r="EG94" s="59">
        <v>1</v>
      </c>
      <c r="EH94" s="59">
        <v>0</v>
      </c>
      <c r="EI94" s="59">
        <v>2</v>
      </c>
      <c r="EJ94" s="59">
        <v>0</v>
      </c>
      <c r="EK94" s="59">
        <v>0</v>
      </c>
      <c r="EL94" s="59">
        <v>0</v>
      </c>
      <c r="EM94" s="59">
        <v>0</v>
      </c>
      <c r="EN94" s="59">
        <v>0</v>
      </c>
      <c r="EO94" s="59">
        <v>0</v>
      </c>
      <c r="EP94" s="59">
        <v>0</v>
      </c>
      <c r="EQ94" s="59">
        <v>1</v>
      </c>
      <c r="ER94" s="59">
        <v>0</v>
      </c>
      <c r="ES94" s="59">
        <v>0</v>
      </c>
      <c r="ET94" s="59">
        <v>0</v>
      </c>
      <c r="EU94" s="56"/>
      <c r="EV94" s="169" t="b">
        <f t="shared" si="1"/>
        <v>1</v>
      </c>
    </row>
    <row r="95" spans="1:152" x14ac:dyDescent="0.2">
      <c r="A95" s="110" t="s">
        <v>5972</v>
      </c>
      <c r="B95" s="111"/>
      <c r="C95" s="111">
        <v>1</v>
      </c>
      <c r="D95" s="111">
        <v>0</v>
      </c>
      <c r="E95" s="111" t="s">
        <v>6397</v>
      </c>
      <c r="F95" s="111" t="s">
        <v>6398</v>
      </c>
      <c r="G95" s="111"/>
      <c r="H95" s="111" t="s">
        <v>2070</v>
      </c>
      <c r="I95" s="111">
        <v>2</v>
      </c>
      <c r="J95" s="111" t="s">
        <v>6399</v>
      </c>
      <c r="K95" s="111" t="s">
        <v>6017</v>
      </c>
      <c r="L95" s="111" t="s">
        <v>447</v>
      </c>
      <c r="M95" s="111" t="s">
        <v>447</v>
      </c>
      <c r="N95" s="111">
        <v>1</v>
      </c>
      <c r="O95" s="111">
        <v>235</v>
      </c>
      <c r="P95" s="111">
        <v>44</v>
      </c>
      <c r="Q95" s="111" t="s">
        <v>153</v>
      </c>
      <c r="R95" s="111" t="s">
        <v>153</v>
      </c>
      <c r="S95" s="111" t="s">
        <v>153</v>
      </c>
      <c r="T95" s="111" t="s">
        <v>2074</v>
      </c>
      <c r="U95" s="111" t="s">
        <v>153</v>
      </c>
      <c r="V95" s="111" t="s">
        <v>153</v>
      </c>
      <c r="W95" s="111" t="s">
        <v>153</v>
      </c>
      <c r="X95" s="111" t="s">
        <v>153</v>
      </c>
      <c r="Y95" s="111" t="s">
        <v>153</v>
      </c>
      <c r="Z95" s="110"/>
      <c r="AA95" s="110" t="s">
        <v>452</v>
      </c>
      <c r="AB95" s="110"/>
      <c r="AC95" s="110"/>
      <c r="AD95" s="110"/>
      <c r="AE95" s="110"/>
      <c r="AF95" s="110"/>
      <c r="AG95" s="110"/>
      <c r="AH95" s="110"/>
      <c r="AI95" s="110"/>
      <c r="AJ95" s="110"/>
      <c r="AK95" s="110"/>
      <c r="AL95" s="110"/>
      <c r="AM95" s="110"/>
      <c r="AN95" s="110"/>
      <c r="AO95" s="110"/>
      <c r="AP95" s="110"/>
      <c r="AQ95" s="110"/>
      <c r="AR95" s="110"/>
      <c r="AS95" s="110"/>
      <c r="AT95" s="110" t="s">
        <v>153</v>
      </c>
      <c r="AU95" s="110"/>
      <c r="AV95" s="110"/>
      <c r="AW95" s="111"/>
      <c r="AX95" s="111"/>
      <c r="AY95" s="110"/>
      <c r="AZ95" s="111"/>
      <c r="BA95" s="111">
        <v>4097</v>
      </c>
      <c r="BB95" s="111"/>
      <c r="BC95" s="111"/>
      <c r="BD95" s="111"/>
      <c r="BE95" s="111"/>
      <c r="BF95" s="111"/>
      <c r="BG95" s="111"/>
      <c r="BH95" s="111" t="s">
        <v>583</v>
      </c>
      <c r="BI95" s="111"/>
      <c r="BJ95" s="111"/>
      <c r="BK95" s="111"/>
      <c r="BL95" s="111"/>
      <c r="BM95" s="111"/>
      <c r="BN95" s="111"/>
      <c r="BO95" s="111"/>
      <c r="BP95" s="111"/>
      <c r="BQ95" s="111"/>
      <c r="BR95" s="111"/>
      <c r="BS95" s="111"/>
      <c r="BT95" s="111">
        <v>2017</v>
      </c>
      <c r="BU95" s="111" t="s">
        <v>6017</v>
      </c>
      <c r="BV95" s="111" t="s">
        <v>501</v>
      </c>
      <c r="BW95" s="111" t="s">
        <v>464</v>
      </c>
      <c r="BX95" s="111" t="s">
        <v>464</v>
      </c>
      <c r="BY95" s="111" t="s">
        <v>464</v>
      </c>
      <c r="BZ95" s="111" t="s">
        <v>465</v>
      </c>
      <c r="CA95" s="111">
        <v>5</v>
      </c>
      <c r="CB95" s="111">
        <v>0</v>
      </c>
      <c r="CC95" s="111">
        <v>1</v>
      </c>
      <c r="CD95" s="111">
        <v>4</v>
      </c>
      <c r="CE95" s="111">
        <v>1</v>
      </c>
      <c r="CF95" s="111">
        <v>1</v>
      </c>
      <c r="CG95" s="111">
        <v>0</v>
      </c>
      <c r="CH95" s="111">
        <v>0</v>
      </c>
      <c r="CI95" s="111">
        <v>0</v>
      </c>
      <c r="CJ95" s="111">
        <v>0</v>
      </c>
      <c r="CK95" s="111">
        <v>2</v>
      </c>
      <c r="CL95" s="111">
        <v>1</v>
      </c>
      <c r="CM95" s="111">
        <v>0</v>
      </c>
      <c r="CN95" s="111" t="s">
        <v>6405</v>
      </c>
      <c r="CO95" s="111" t="s">
        <v>153</v>
      </c>
      <c r="CP95" s="110"/>
      <c r="CQ95" s="111">
        <v>0</v>
      </c>
      <c r="CR95" s="111" t="s">
        <v>465</v>
      </c>
      <c r="CS95" s="111">
        <v>0</v>
      </c>
      <c r="CT95" s="111">
        <v>0</v>
      </c>
      <c r="CU95" s="111">
        <v>0</v>
      </c>
      <c r="CV95" s="111">
        <v>0</v>
      </c>
      <c r="CW95" s="111">
        <v>0</v>
      </c>
      <c r="CX95" s="111">
        <v>0</v>
      </c>
      <c r="CY95" s="111">
        <v>0</v>
      </c>
      <c r="CZ95" s="111">
        <v>0</v>
      </c>
      <c r="DA95" s="111">
        <v>0</v>
      </c>
      <c r="DB95" s="111">
        <v>0</v>
      </c>
      <c r="DC95" s="111">
        <v>0</v>
      </c>
      <c r="DD95" s="111">
        <v>0</v>
      </c>
      <c r="DE95" s="111">
        <v>0</v>
      </c>
      <c r="DF95" s="111" t="s">
        <v>153</v>
      </c>
      <c r="DG95" s="110"/>
      <c r="DH95" s="110"/>
      <c r="DI95" s="111">
        <v>1</v>
      </c>
      <c r="DJ95" s="111">
        <v>5</v>
      </c>
      <c r="DK95" s="111">
        <v>0</v>
      </c>
      <c r="DL95" s="111">
        <v>0</v>
      </c>
      <c r="DM95" s="111"/>
      <c r="DN95" s="111"/>
      <c r="DO95" s="111"/>
      <c r="DP95" s="111"/>
      <c r="DQ95" s="111"/>
      <c r="DR95" s="111"/>
      <c r="DS95" s="111"/>
      <c r="DT95" s="111"/>
      <c r="DU95" s="111"/>
      <c r="DV95" s="111"/>
      <c r="DW95" s="111"/>
      <c r="DX95" s="111"/>
      <c r="DY95" s="56"/>
      <c r="DZ95" s="59">
        <v>4097</v>
      </c>
      <c r="EA95" s="59">
        <v>0</v>
      </c>
      <c r="EB95" s="59">
        <v>0</v>
      </c>
      <c r="EC95" s="59">
        <v>0</v>
      </c>
      <c r="ED95" s="59">
        <v>0</v>
      </c>
      <c r="EE95" s="56"/>
      <c r="EF95" s="56"/>
      <c r="EG95" s="56"/>
      <c r="EH95" s="56"/>
      <c r="EI95" s="56"/>
      <c r="EJ95" s="56"/>
      <c r="EK95" s="56"/>
      <c r="EL95" s="56"/>
      <c r="EM95" s="56"/>
      <c r="EN95" s="56"/>
      <c r="EO95" s="56"/>
      <c r="EP95" s="56"/>
      <c r="EQ95" s="56"/>
      <c r="ER95" s="56"/>
      <c r="ES95" s="56"/>
      <c r="ET95" s="56"/>
      <c r="EU95" s="56"/>
      <c r="EV95" s="169" t="b">
        <f t="shared" si="1"/>
        <v>1</v>
      </c>
    </row>
    <row r="96" spans="1:152" x14ac:dyDescent="0.2">
      <c r="A96" s="110" t="s">
        <v>5972</v>
      </c>
      <c r="B96" s="111"/>
      <c r="C96" s="111">
        <v>0</v>
      </c>
      <c r="D96" s="111">
        <v>1</v>
      </c>
      <c r="E96" s="111" t="s">
        <v>6406</v>
      </c>
      <c r="F96" s="111" t="s">
        <v>3100</v>
      </c>
      <c r="G96" s="111"/>
      <c r="H96" s="111" t="s">
        <v>6407</v>
      </c>
      <c r="I96" s="111">
        <v>2</v>
      </c>
      <c r="J96" s="111" t="s">
        <v>6408</v>
      </c>
      <c r="K96" s="111" t="s">
        <v>5989</v>
      </c>
      <c r="L96" s="111" t="s">
        <v>447</v>
      </c>
      <c r="M96" s="111" t="s">
        <v>447</v>
      </c>
      <c r="N96" s="111">
        <v>1</v>
      </c>
      <c r="O96" s="111">
        <v>230</v>
      </c>
      <c r="P96" s="111">
        <v>130</v>
      </c>
      <c r="Q96" s="111" t="s">
        <v>153</v>
      </c>
      <c r="R96" s="111" t="s">
        <v>6409</v>
      </c>
      <c r="S96" s="111" t="s">
        <v>6410</v>
      </c>
      <c r="T96" s="111" t="s">
        <v>6411</v>
      </c>
      <c r="U96" s="111" t="s">
        <v>6412</v>
      </c>
      <c r="V96" s="111" t="s">
        <v>6413</v>
      </c>
      <c r="W96" s="111" t="s">
        <v>153</v>
      </c>
      <c r="X96" s="111" t="s">
        <v>6414</v>
      </c>
      <c r="Y96" s="111" t="s">
        <v>546</v>
      </c>
      <c r="Z96" s="110"/>
      <c r="AA96" s="110" t="s">
        <v>452</v>
      </c>
      <c r="AB96" s="110"/>
      <c r="AC96" s="110"/>
      <c r="AD96" s="110"/>
      <c r="AE96" s="110"/>
      <c r="AF96" s="110"/>
      <c r="AG96" s="110"/>
      <c r="AH96" s="110"/>
      <c r="AI96" s="110"/>
      <c r="AJ96" s="110"/>
      <c r="AK96" s="110"/>
      <c r="AL96" s="110"/>
      <c r="AM96" s="110"/>
      <c r="AN96" s="110"/>
      <c r="AO96" s="110"/>
      <c r="AP96" s="110"/>
      <c r="AQ96" s="110"/>
      <c r="AR96" s="110"/>
      <c r="AS96" s="110"/>
      <c r="AT96" s="110" t="s">
        <v>153</v>
      </c>
      <c r="AU96" s="110"/>
      <c r="AV96" s="110"/>
      <c r="AW96" s="111"/>
      <c r="AX96" s="111"/>
      <c r="AY96" s="110"/>
      <c r="AZ96" s="111"/>
      <c r="BA96" s="111">
        <v>4144</v>
      </c>
      <c r="BB96" s="111"/>
      <c r="BC96" s="111"/>
      <c r="BD96" s="111"/>
      <c r="BE96" s="111"/>
      <c r="BF96" s="111"/>
      <c r="BG96" s="111"/>
      <c r="BH96" s="111" t="s">
        <v>66</v>
      </c>
      <c r="BI96" s="111"/>
      <c r="BJ96" s="111"/>
      <c r="BK96" s="111"/>
      <c r="BL96" s="111"/>
      <c r="BM96" s="111"/>
      <c r="BN96" s="111"/>
      <c r="BO96" s="111"/>
      <c r="BP96" s="111"/>
      <c r="BQ96" s="111" t="s">
        <v>462</v>
      </c>
      <c r="BR96" s="111"/>
      <c r="BS96" s="111"/>
      <c r="BT96" s="111">
        <v>2017</v>
      </c>
      <c r="BU96" s="111" t="s">
        <v>5989</v>
      </c>
      <c r="BV96" s="111" t="s">
        <v>464</v>
      </c>
      <c r="BW96" s="111" t="s">
        <v>464</v>
      </c>
      <c r="BX96" s="111" t="s">
        <v>464</v>
      </c>
      <c r="BY96" s="111" t="s">
        <v>464</v>
      </c>
      <c r="BZ96" s="111" t="s">
        <v>465</v>
      </c>
      <c r="CA96" s="111">
        <v>17</v>
      </c>
      <c r="CB96" s="111">
        <v>8</v>
      </c>
      <c r="CC96" s="111">
        <v>7</v>
      </c>
      <c r="CD96" s="111">
        <v>2</v>
      </c>
      <c r="CE96" s="111">
        <v>0</v>
      </c>
      <c r="CF96" s="111">
        <v>0</v>
      </c>
      <c r="CG96" s="111">
        <v>0</v>
      </c>
      <c r="CH96" s="111">
        <v>17</v>
      </c>
      <c r="CI96" s="111">
        <v>0</v>
      </c>
      <c r="CJ96" s="111">
        <v>0</v>
      </c>
      <c r="CK96" s="111">
        <v>0</v>
      </c>
      <c r="CL96" s="111">
        <v>0</v>
      </c>
      <c r="CM96" s="111">
        <v>0</v>
      </c>
      <c r="CN96" s="111" t="s">
        <v>153</v>
      </c>
      <c r="CO96" s="111" t="s">
        <v>153</v>
      </c>
      <c r="CP96" s="110"/>
      <c r="CQ96" s="111">
        <v>1</v>
      </c>
      <c r="CR96" s="111" t="s">
        <v>465</v>
      </c>
      <c r="CS96" s="111">
        <v>20</v>
      </c>
      <c r="CT96" s="111">
        <v>13</v>
      </c>
      <c r="CU96" s="111">
        <v>6</v>
      </c>
      <c r="CV96" s="111">
        <v>1</v>
      </c>
      <c r="CW96" s="111">
        <v>0</v>
      </c>
      <c r="CX96" s="111">
        <v>0</v>
      </c>
      <c r="CY96" s="111">
        <v>0</v>
      </c>
      <c r="CZ96" s="111">
        <v>20</v>
      </c>
      <c r="DA96" s="111">
        <v>0</v>
      </c>
      <c r="DB96" s="111">
        <v>0</v>
      </c>
      <c r="DC96" s="111">
        <v>0</v>
      </c>
      <c r="DD96" s="111">
        <v>0</v>
      </c>
      <c r="DE96" s="111">
        <v>0</v>
      </c>
      <c r="DF96" s="111" t="s">
        <v>153</v>
      </c>
      <c r="DG96" s="110"/>
      <c r="DH96" s="110"/>
      <c r="DI96" s="111">
        <v>1</v>
      </c>
      <c r="DJ96" s="111">
        <v>2</v>
      </c>
      <c r="DK96" s="111">
        <v>0</v>
      </c>
      <c r="DL96" s="111">
        <v>0</v>
      </c>
      <c r="DM96" s="111"/>
      <c r="DN96" s="111"/>
      <c r="DO96" s="111"/>
      <c r="DP96" s="111"/>
      <c r="DQ96" s="111"/>
      <c r="DR96" s="111"/>
      <c r="DS96" s="111"/>
      <c r="DT96" s="111"/>
      <c r="DU96" s="111"/>
      <c r="DV96" s="111"/>
      <c r="DW96" s="111"/>
      <c r="DX96" s="111"/>
      <c r="DY96" s="56"/>
      <c r="DZ96" s="59">
        <v>4144</v>
      </c>
      <c r="EA96" s="59">
        <v>0</v>
      </c>
      <c r="EB96" s="59">
        <v>0</v>
      </c>
      <c r="EC96" s="59">
        <v>0</v>
      </c>
      <c r="ED96" s="59">
        <v>0</v>
      </c>
      <c r="EE96" s="59">
        <v>2</v>
      </c>
      <c r="EF96" s="59">
        <v>2</v>
      </c>
      <c r="EG96" s="59">
        <v>0</v>
      </c>
      <c r="EH96" s="59">
        <v>0</v>
      </c>
      <c r="EI96" s="59">
        <v>0</v>
      </c>
      <c r="EJ96" s="59">
        <v>1</v>
      </c>
      <c r="EK96" s="59">
        <v>0</v>
      </c>
      <c r="EL96" s="59">
        <v>1</v>
      </c>
      <c r="EM96" s="59">
        <v>0</v>
      </c>
      <c r="EN96" s="59">
        <v>0</v>
      </c>
      <c r="EO96" s="59">
        <v>0</v>
      </c>
      <c r="EP96" s="59">
        <v>0</v>
      </c>
      <c r="EQ96" s="59">
        <v>8</v>
      </c>
      <c r="ER96" s="59">
        <v>2</v>
      </c>
      <c r="ES96" s="59">
        <v>0</v>
      </c>
      <c r="ET96" s="59">
        <v>0</v>
      </c>
      <c r="EU96" s="56"/>
      <c r="EV96" s="169" t="b">
        <f t="shared" si="1"/>
        <v>1</v>
      </c>
    </row>
    <row r="97" spans="1:152" x14ac:dyDescent="0.2">
      <c r="A97" s="110" t="s">
        <v>5972</v>
      </c>
      <c r="B97" s="111"/>
      <c r="C97" s="111">
        <v>1</v>
      </c>
      <c r="D97" s="111">
        <v>0</v>
      </c>
      <c r="E97" s="111" t="s">
        <v>6406</v>
      </c>
      <c r="F97" s="111" t="s">
        <v>3100</v>
      </c>
      <c r="G97" s="111"/>
      <c r="H97" s="111" t="s">
        <v>6407</v>
      </c>
      <c r="I97" s="111">
        <v>2</v>
      </c>
      <c r="J97" s="111" t="s">
        <v>6408</v>
      </c>
      <c r="K97" s="111" t="s">
        <v>5989</v>
      </c>
      <c r="L97" s="111" t="s">
        <v>447</v>
      </c>
      <c r="M97" s="111" t="s">
        <v>447</v>
      </c>
      <c r="N97" s="111">
        <v>1</v>
      </c>
      <c r="O97" s="111">
        <v>230</v>
      </c>
      <c r="P97" s="111">
        <v>130</v>
      </c>
      <c r="Q97" s="111" t="s">
        <v>153</v>
      </c>
      <c r="R97" s="111" t="s">
        <v>153</v>
      </c>
      <c r="S97" s="111" t="s">
        <v>153</v>
      </c>
      <c r="T97" s="111" t="s">
        <v>6411</v>
      </c>
      <c r="U97" s="111" t="s">
        <v>153</v>
      </c>
      <c r="V97" s="111" t="s">
        <v>153</v>
      </c>
      <c r="W97" s="111" t="s">
        <v>153</v>
      </c>
      <c r="X97" s="111" t="s">
        <v>153</v>
      </c>
      <c r="Y97" s="111" t="s">
        <v>153</v>
      </c>
      <c r="Z97" s="110"/>
      <c r="AA97" s="110" t="s">
        <v>452</v>
      </c>
      <c r="AB97" s="110"/>
      <c r="AC97" s="110"/>
      <c r="AD97" s="110"/>
      <c r="AE97" s="110"/>
      <c r="AF97" s="110"/>
      <c r="AG97" s="110"/>
      <c r="AH97" s="110"/>
      <c r="AI97" s="110"/>
      <c r="AJ97" s="110"/>
      <c r="AK97" s="110"/>
      <c r="AL97" s="110"/>
      <c r="AM97" s="110"/>
      <c r="AN97" s="110"/>
      <c r="AO97" s="110"/>
      <c r="AP97" s="110"/>
      <c r="AQ97" s="110"/>
      <c r="AR97" s="110"/>
      <c r="AS97" s="110"/>
      <c r="AT97" s="110" t="s">
        <v>153</v>
      </c>
      <c r="AU97" s="110"/>
      <c r="AV97" s="110"/>
      <c r="AW97" s="111"/>
      <c r="AX97" s="111"/>
      <c r="AY97" s="110"/>
      <c r="AZ97" s="111"/>
      <c r="BA97" s="111">
        <v>4144</v>
      </c>
      <c r="BB97" s="111"/>
      <c r="BC97" s="111"/>
      <c r="BD97" s="111"/>
      <c r="BE97" s="111"/>
      <c r="BF97" s="111"/>
      <c r="BG97" s="111"/>
      <c r="BH97" s="111" t="s">
        <v>66</v>
      </c>
      <c r="BI97" s="111"/>
      <c r="BJ97" s="111"/>
      <c r="BK97" s="111"/>
      <c r="BL97" s="111"/>
      <c r="BM97" s="111"/>
      <c r="BN97" s="111"/>
      <c r="BO97" s="111"/>
      <c r="BP97" s="111"/>
      <c r="BQ97" s="111"/>
      <c r="BR97" s="111"/>
      <c r="BS97" s="111"/>
      <c r="BT97" s="111">
        <v>2017</v>
      </c>
      <c r="BU97" s="111" t="s">
        <v>5989</v>
      </c>
      <c r="BV97" s="111" t="s">
        <v>464</v>
      </c>
      <c r="BW97" s="111" t="s">
        <v>464</v>
      </c>
      <c r="BX97" s="111" t="s">
        <v>464</v>
      </c>
      <c r="BY97" s="111" t="s">
        <v>464</v>
      </c>
      <c r="BZ97" s="111" t="s">
        <v>465</v>
      </c>
      <c r="CA97" s="111">
        <v>17</v>
      </c>
      <c r="CB97" s="111">
        <v>8</v>
      </c>
      <c r="CC97" s="111">
        <v>7</v>
      </c>
      <c r="CD97" s="111">
        <v>2</v>
      </c>
      <c r="CE97" s="111">
        <v>0</v>
      </c>
      <c r="CF97" s="111">
        <v>0</v>
      </c>
      <c r="CG97" s="111">
        <v>0</v>
      </c>
      <c r="CH97" s="111">
        <v>17</v>
      </c>
      <c r="CI97" s="111">
        <v>0</v>
      </c>
      <c r="CJ97" s="111">
        <v>0</v>
      </c>
      <c r="CK97" s="111">
        <v>0</v>
      </c>
      <c r="CL97" s="111">
        <v>0</v>
      </c>
      <c r="CM97" s="111">
        <v>0</v>
      </c>
      <c r="CN97" s="111" t="s">
        <v>153</v>
      </c>
      <c r="CO97" s="111" t="s">
        <v>153</v>
      </c>
      <c r="CP97" s="110"/>
      <c r="CQ97" s="111">
        <v>1</v>
      </c>
      <c r="CR97" s="111" t="s">
        <v>465</v>
      </c>
      <c r="CS97" s="111">
        <v>20</v>
      </c>
      <c r="CT97" s="111">
        <v>13</v>
      </c>
      <c r="CU97" s="111">
        <v>6</v>
      </c>
      <c r="CV97" s="111">
        <v>1</v>
      </c>
      <c r="CW97" s="111">
        <v>0</v>
      </c>
      <c r="CX97" s="111">
        <v>0</v>
      </c>
      <c r="CY97" s="111">
        <v>0</v>
      </c>
      <c r="CZ97" s="111">
        <v>20</v>
      </c>
      <c r="DA97" s="111">
        <v>0</v>
      </c>
      <c r="DB97" s="111">
        <v>0</v>
      </c>
      <c r="DC97" s="111">
        <v>0</v>
      </c>
      <c r="DD97" s="111">
        <v>0</v>
      </c>
      <c r="DE97" s="111">
        <v>0</v>
      </c>
      <c r="DF97" s="111" t="s">
        <v>153</v>
      </c>
      <c r="DG97" s="110"/>
      <c r="DH97" s="110"/>
      <c r="DI97" s="111">
        <v>1</v>
      </c>
      <c r="DJ97" s="111">
        <v>2</v>
      </c>
      <c r="DK97" s="111">
        <v>0</v>
      </c>
      <c r="DL97" s="111">
        <v>0</v>
      </c>
      <c r="DM97" s="111"/>
      <c r="DN97" s="111"/>
      <c r="DO97" s="111"/>
      <c r="DP97" s="111"/>
      <c r="DQ97" s="111"/>
      <c r="DR97" s="111"/>
      <c r="DS97" s="111"/>
      <c r="DT97" s="111"/>
      <c r="DU97" s="111"/>
      <c r="DV97" s="111"/>
      <c r="DW97" s="111"/>
      <c r="DX97" s="111"/>
      <c r="DY97" s="56"/>
      <c r="DZ97" s="59">
        <v>4144</v>
      </c>
      <c r="EA97" s="59">
        <v>0</v>
      </c>
      <c r="EB97" s="59">
        <v>0</v>
      </c>
      <c r="EC97" s="59">
        <v>0</v>
      </c>
      <c r="ED97" s="59">
        <v>0</v>
      </c>
      <c r="EE97" s="56"/>
      <c r="EF97" s="56"/>
      <c r="EG97" s="56"/>
      <c r="EH97" s="56"/>
      <c r="EI97" s="56"/>
      <c r="EJ97" s="56"/>
      <c r="EK97" s="56"/>
      <c r="EL97" s="56"/>
      <c r="EM97" s="56"/>
      <c r="EN97" s="56"/>
      <c r="EO97" s="56"/>
      <c r="EP97" s="56"/>
      <c r="EQ97" s="56"/>
      <c r="ER97" s="56"/>
      <c r="ES97" s="56"/>
      <c r="ET97" s="56"/>
      <c r="EU97" s="56"/>
      <c r="EV97" s="169" t="b">
        <f t="shared" si="1"/>
        <v>1</v>
      </c>
    </row>
    <row r="98" spans="1:152" x14ac:dyDescent="0.2">
      <c r="A98" s="110" t="s">
        <v>5972</v>
      </c>
      <c r="B98" s="111"/>
      <c r="C98" s="111">
        <v>0</v>
      </c>
      <c r="D98" s="111">
        <v>2</v>
      </c>
      <c r="E98" s="111" t="s">
        <v>6415</v>
      </c>
      <c r="F98" s="111" t="s">
        <v>657</v>
      </c>
      <c r="G98" s="111"/>
      <c r="H98" s="111" t="s">
        <v>6416</v>
      </c>
      <c r="I98" s="111">
        <v>2</v>
      </c>
      <c r="J98" s="111" t="s">
        <v>6417</v>
      </c>
      <c r="K98" s="111" t="s">
        <v>6291</v>
      </c>
      <c r="L98" s="111" t="s">
        <v>447</v>
      </c>
      <c r="M98" s="111" t="s">
        <v>447</v>
      </c>
      <c r="N98" s="111">
        <v>2</v>
      </c>
      <c r="O98" s="111">
        <v>40</v>
      </c>
      <c r="P98" s="111">
        <v>19</v>
      </c>
      <c r="Q98" s="111" t="s">
        <v>6418</v>
      </c>
      <c r="R98" s="111" t="s">
        <v>153</v>
      </c>
      <c r="S98" s="111" t="s">
        <v>6419</v>
      </c>
      <c r="T98" s="111" t="s">
        <v>6420</v>
      </c>
      <c r="U98" s="111" t="s">
        <v>6421</v>
      </c>
      <c r="V98" s="111" t="s">
        <v>6422</v>
      </c>
      <c r="W98" s="111" t="s">
        <v>153</v>
      </c>
      <c r="X98" s="111" t="s">
        <v>6423</v>
      </c>
      <c r="Y98" s="111" t="s">
        <v>6424</v>
      </c>
      <c r="Z98" s="110"/>
      <c r="AA98" s="110" t="s">
        <v>452</v>
      </c>
      <c r="AB98" s="110"/>
      <c r="AC98" s="110"/>
      <c r="AD98" s="110"/>
      <c r="AE98" s="110"/>
      <c r="AF98" s="110"/>
      <c r="AG98" s="110"/>
      <c r="AH98" s="110"/>
      <c r="AI98" s="110"/>
      <c r="AJ98" s="110"/>
      <c r="AK98" s="110"/>
      <c r="AL98" s="110"/>
      <c r="AM98" s="110"/>
      <c r="AN98" s="110"/>
      <c r="AO98" s="110"/>
      <c r="AP98" s="110"/>
      <c r="AQ98" s="110"/>
      <c r="AR98" s="110"/>
      <c r="AS98" s="110"/>
      <c r="AT98" s="110" t="s">
        <v>153</v>
      </c>
      <c r="AU98" s="110"/>
      <c r="AV98" s="110"/>
      <c r="AW98" s="111">
        <v>1</v>
      </c>
      <c r="AX98" s="111"/>
      <c r="AY98" s="110"/>
      <c r="AZ98" s="111"/>
      <c r="BA98" s="111">
        <v>4195</v>
      </c>
      <c r="BB98" s="111"/>
      <c r="BC98" s="111"/>
      <c r="BD98" s="111"/>
      <c r="BE98" s="111"/>
      <c r="BF98" s="111"/>
      <c r="BG98" s="111"/>
      <c r="BH98" s="111" t="s">
        <v>66</v>
      </c>
      <c r="BI98" s="111"/>
      <c r="BJ98" s="111"/>
      <c r="BK98" s="111"/>
      <c r="BL98" s="111"/>
      <c r="BM98" s="111"/>
      <c r="BN98" s="111"/>
      <c r="BO98" s="111"/>
      <c r="BP98" s="111"/>
      <c r="BQ98" s="111" t="s">
        <v>462</v>
      </c>
      <c r="BR98" s="111"/>
      <c r="BS98" s="111"/>
      <c r="BT98" s="111">
        <v>2017</v>
      </c>
      <c r="BU98" s="111" t="s">
        <v>6291</v>
      </c>
      <c r="BV98" s="111" t="s">
        <v>463</v>
      </c>
      <c r="BW98" s="111" t="s">
        <v>463</v>
      </c>
      <c r="BX98" s="111" t="s">
        <v>463</v>
      </c>
      <c r="BY98" s="111" t="s">
        <v>463</v>
      </c>
      <c r="BZ98" s="111" t="s">
        <v>465</v>
      </c>
      <c r="CA98" s="111">
        <v>5</v>
      </c>
      <c r="CB98" s="111">
        <v>3</v>
      </c>
      <c r="CC98" s="111">
        <v>1</v>
      </c>
      <c r="CD98" s="111">
        <v>1</v>
      </c>
      <c r="CE98" s="111">
        <v>0</v>
      </c>
      <c r="CF98" s="111">
        <v>0</v>
      </c>
      <c r="CG98" s="111">
        <v>0</v>
      </c>
      <c r="CH98" s="111">
        <v>5</v>
      </c>
      <c r="CI98" s="111">
        <v>0</v>
      </c>
      <c r="CJ98" s="111">
        <v>0</v>
      </c>
      <c r="CK98" s="111">
        <v>0</v>
      </c>
      <c r="CL98" s="111">
        <v>0</v>
      </c>
      <c r="CM98" s="111">
        <v>0</v>
      </c>
      <c r="CN98" s="111" t="s">
        <v>153</v>
      </c>
      <c r="CO98" s="111" t="s">
        <v>153</v>
      </c>
      <c r="CP98" s="110"/>
      <c r="CQ98" s="111">
        <v>2</v>
      </c>
      <c r="CR98" s="111" t="s">
        <v>465</v>
      </c>
      <c r="CS98" s="111">
        <v>6</v>
      </c>
      <c r="CT98" s="111">
        <v>1</v>
      </c>
      <c r="CU98" s="111">
        <v>2</v>
      </c>
      <c r="CV98" s="111">
        <v>3</v>
      </c>
      <c r="CW98" s="111">
        <v>0</v>
      </c>
      <c r="CX98" s="111">
        <v>0</v>
      </c>
      <c r="CY98" s="111">
        <v>0</v>
      </c>
      <c r="CZ98" s="111">
        <v>5</v>
      </c>
      <c r="DA98" s="111">
        <v>0</v>
      </c>
      <c r="DB98" s="111">
        <v>0</v>
      </c>
      <c r="DC98" s="111">
        <v>0</v>
      </c>
      <c r="DD98" s="111">
        <v>1</v>
      </c>
      <c r="DE98" s="111">
        <v>0</v>
      </c>
      <c r="DF98" s="111" t="s">
        <v>153</v>
      </c>
      <c r="DG98" s="110"/>
      <c r="DH98" s="110"/>
      <c r="DI98" s="111">
        <v>1</v>
      </c>
      <c r="DJ98" s="111">
        <v>3</v>
      </c>
      <c r="DK98" s="111">
        <v>1</v>
      </c>
      <c r="DL98" s="111">
        <v>0</v>
      </c>
      <c r="DM98" s="111"/>
      <c r="DN98" s="111"/>
      <c r="DO98" s="111"/>
      <c r="DP98" s="111"/>
      <c r="DQ98" s="111"/>
      <c r="DR98" s="111"/>
      <c r="DS98" s="111">
        <v>1</v>
      </c>
      <c r="DT98" s="111"/>
      <c r="DU98" s="111"/>
      <c r="DV98" s="111"/>
      <c r="DW98" s="111"/>
      <c r="DX98" s="111"/>
      <c r="DY98" s="56"/>
      <c r="DZ98" s="59">
        <v>4195</v>
      </c>
      <c r="EA98" s="59">
        <v>0</v>
      </c>
      <c r="EB98" s="59">
        <v>0</v>
      </c>
      <c r="EC98" s="59">
        <v>0</v>
      </c>
      <c r="ED98" s="59">
        <v>0</v>
      </c>
      <c r="EE98" s="59">
        <v>1</v>
      </c>
      <c r="EF98" s="59">
        <v>0</v>
      </c>
      <c r="EG98" s="59">
        <v>0</v>
      </c>
      <c r="EH98" s="59">
        <v>1</v>
      </c>
      <c r="EI98" s="59">
        <v>0</v>
      </c>
      <c r="EJ98" s="59">
        <v>3</v>
      </c>
      <c r="EK98" s="59">
        <v>1</v>
      </c>
      <c r="EL98" s="59">
        <v>2</v>
      </c>
      <c r="EM98" s="59">
        <v>0</v>
      </c>
      <c r="EN98" s="59">
        <v>0</v>
      </c>
      <c r="EO98" s="59">
        <v>0</v>
      </c>
      <c r="EP98" s="59">
        <v>0</v>
      </c>
      <c r="EQ98" s="59">
        <v>1</v>
      </c>
      <c r="ER98" s="59">
        <v>1</v>
      </c>
      <c r="ES98" s="59">
        <v>0</v>
      </c>
      <c r="ET98" s="59">
        <v>0</v>
      </c>
      <c r="EU98" s="56"/>
      <c r="EV98" s="169" t="b">
        <f t="shared" si="1"/>
        <v>1</v>
      </c>
    </row>
    <row r="99" spans="1:152" x14ac:dyDescent="0.2">
      <c r="A99" s="110" t="s">
        <v>5972</v>
      </c>
      <c r="B99" s="111"/>
      <c r="C99" s="111">
        <v>1</v>
      </c>
      <c r="D99" s="111">
        <v>0</v>
      </c>
      <c r="E99" s="111" t="s">
        <v>6415</v>
      </c>
      <c r="F99" s="111" t="s">
        <v>657</v>
      </c>
      <c r="G99" s="111"/>
      <c r="H99" s="111" t="s">
        <v>6416</v>
      </c>
      <c r="I99" s="111">
        <v>2</v>
      </c>
      <c r="J99" s="111" t="s">
        <v>6417</v>
      </c>
      <c r="K99" s="111" t="s">
        <v>6291</v>
      </c>
      <c r="L99" s="111" t="s">
        <v>447</v>
      </c>
      <c r="M99" s="111" t="s">
        <v>447</v>
      </c>
      <c r="N99" s="111">
        <v>2</v>
      </c>
      <c r="O99" s="111">
        <v>40</v>
      </c>
      <c r="P99" s="111">
        <v>19</v>
      </c>
      <c r="Q99" s="111" t="s">
        <v>153</v>
      </c>
      <c r="R99" s="111" t="s">
        <v>153</v>
      </c>
      <c r="S99" s="111" t="s">
        <v>153</v>
      </c>
      <c r="T99" s="111" t="s">
        <v>6420</v>
      </c>
      <c r="U99" s="111" t="s">
        <v>153</v>
      </c>
      <c r="V99" s="111" t="s">
        <v>153</v>
      </c>
      <c r="W99" s="111" t="s">
        <v>153</v>
      </c>
      <c r="X99" s="111" t="s">
        <v>153</v>
      </c>
      <c r="Y99" s="111" t="s">
        <v>153</v>
      </c>
      <c r="Z99" s="110"/>
      <c r="AA99" s="110" t="s">
        <v>452</v>
      </c>
      <c r="AB99" s="110"/>
      <c r="AC99" s="110"/>
      <c r="AD99" s="110"/>
      <c r="AE99" s="110"/>
      <c r="AF99" s="110"/>
      <c r="AG99" s="110"/>
      <c r="AH99" s="110"/>
      <c r="AI99" s="110"/>
      <c r="AJ99" s="110"/>
      <c r="AK99" s="110"/>
      <c r="AL99" s="110"/>
      <c r="AM99" s="110"/>
      <c r="AN99" s="110"/>
      <c r="AO99" s="110"/>
      <c r="AP99" s="110"/>
      <c r="AQ99" s="110"/>
      <c r="AR99" s="110"/>
      <c r="AS99" s="110"/>
      <c r="AT99" s="110" t="s">
        <v>153</v>
      </c>
      <c r="AU99" s="110"/>
      <c r="AV99" s="110"/>
      <c r="AW99" s="111">
        <v>1</v>
      </c>
      <c r="AX99" s="111"/>
      <c r="AY99" s="110"/>
      <c r="AZ99" s="111"/>
      <c r="BA99" s="111">
        <v>4195</v>
      </c>
      <c r="BB99" s="111"/>
      <c r="BC99" s="111"/>
      <c r="BD99" s="111"/>
      <c r="BE99" s="111"/>
      <c r="BF99" s="111"/>
      <c r="BG99" s="111"/>
      <c r="BH99" s="111" t="s">
        <v>66</v>
      </c>
      <c r="BI99" s="111"/>
      <c r="BJ99" s="111"/>
      <c r="BK99" s="111"/>
      <c r="BL99" s="111"/>
      <c r="BM99" s="111"/>
      <c r="BN99" s="111"/>
      <c r="BO99" s="111"/>
      <c r="BP99" s="111"/>
      <c r="BQ99" s="111"/>
      <c r="BR99" s="111"/>
      <c r="BS99" s="111"/>
      <c r="BT99" s="111">
        <v>2017</v>
      </c>
      <c r="BU99" s="111" t="s">
        <v>6291</v>
      </c>
      <c r="BV99" s="111" t="s">
        <v>463</v>
      </c>
      <c r="BW99" s="111" t="s">
        <v>463</v>
      </c>
      <c r="BX99" s="111" t="s">
        <v>463</v>
      </c>
      <c r="BY99" s="111" t="s">
        <v>463</v>
      </c>
      <c r="BZ99" s="111" t="s">
        <v>465</v>
      </c>
      <c r="CA99" s="111">
        <v>5</v>
      </c>
      <c r="CB99" s="111">
        <v>3</v>
      </c>
      <c r="CC99" s="111">
        <v>1</v>
      </c>
      <c r="CD99" s="111">
        <v>1</v>
      </c>
      <c r="CE99" s="111">
        <v>0</v>
      </c>
      <c r="CF99" s="111">
        <v>0</v>
      </c>
      <c r="CG99" s="111">
        <v>0</v>
      </c>
      <c r="CH99" s="111">
        <v>5</v>
      </c>
      <c r="CI99" s="111">
        <v>0</v>
      </c>
      <c r="CJ99" s="111">
        <v>0</v>
      </c>
      <c r="CK99" s="111">
        <v>0</v>
      </c>
      <c r="CL99" s="111">
        <v>0</v>
      </c>
      <c r="CM99" s="111">
        <v>0</v>
      </c>
      <c r="CN99" s="111" t="s">
        <v>153</v>
      </c>
      <c r="CO99" s="111" t="s">
        <v>153</v>
      </c>
      <c r="CP99" s="110"/>
      <c r="CQ99" s="111">
        <v>2</v>
      </c>
      <c r="CR99" s="111" t="s">
        <v>465</v>
      </c>
      <c r="CS99" s="111">
        <v>6</v>
      </c>
      <c r="CT99" s="111">
        <v>1</v>
      </c>
      <c r="CU99" s="111">
        <v>2</v>
      </c>
      <c r="CV99" s="111">
        <v>3</v>
      </c>
      <c r="CW99" s="111">
        <v>0</v>
      </c>
      <c r="CX99" s="111">
        <v>0</v>
      </c>
      <c r="CY99" s="111">
        <v>0</v>
      </c>
      <c r="CZ99" s="111">
        <v>5</v>
      </c>
      <c r="DA99" s="111">
        <v>0</v>
      </c>
      <c r="DB99" s="111">
        <v>0</v>
      </c>
      <c r="DC99" s="111">
        <v>0</v>
      </c>
      <c r="DD99" s="111">
        <v>1</v>
      </c>
      <c r="DE99" s="111">
        <v>0</v>
      </c>
      <c r="DF99" s="111" t="s">
        <v>153</v>
      </c>
      <c r="DG99" s="110"/>
      <c r="DH99" s="110"/>
      <c r="DI99" s="111">
        <v>1</v>
      </c>
      <c r="DJ99" s="111">
        <v>3</v>
      </c>
      <c r="DK99" s="111">
        <v>1</v>
      </c>
      <c r="DL99" s="111">
        <v>0</v>
      </c>
      <c r="DM99" s="111"/>
      <c r="DN99" s="111"/>
      <c r="DO99" s="111"/>
      <c r="DP99" s="111"/>
      <c r="DQ99" s="111"/>
      <c r="DR99" s="111"/>
      <c r="DS99" s="111">
        <v>1</v>
      </c>
      <c r="DT99" s="111"/>
      <c r="DU99" s="111"/>
      <c r="DV99" s="111"/>
      <c r="DW99" s="111"/>
      <c r="DX99" s="111"/>
      <c r="DY99" s="56"/>
      <c r="DZ99" s="59">
        <v>4195</v>
      </c>
      <c r="EA99" s="59">
        <v>0</v>
      </c>
      <c r="EB99" s="59">
        <v>0</v>
      </c>
      <c r="EC99" s="59">
        <v>0</v>
      </c>
      <c r="ED99" s="59">
        <v>0</v>
      </c>
      <c r="EE99" s="56"/>
      <c r="EF99" s="56"/>
      <c r="EG99" s="56"/>
      <c r="EH99" s="56"/>
      <c r="EI99" s="56"/>
      <c r="EJ99" s="56"/>
      <c r="EK99" s="56"/>
      <c r="EL99" s="56"/>
      <c r="EM99" s="56"/>
      <c r="EN99" s="56"/>
      <c r="EO99" s="56"/>
      <c r="EP99" s="56"/>
      <c r="EQ99" s="56"/>
      <c r="ER99" s="56"/>
      <c r="ES99" s="56"/>
      <c r="ET99" s="56"/>
      <c r="EU99" s="56"/>
      <c r="EV99" s="169" t="b">
        <f t="shared" si="1"/>
        <v>1</v>
      </c>
    </row>
    <row r="100" spans="1:152" x14ac:dyDescent="0.2">
      <c r="A100" s="110" t="s">
        <v>5972</v>
      </c>
      <c r="B100" s="111"/>
      <c r="C100" s="111">
        <v>0</v>
      </c>
      <c r="D100" s="111">
        <v>1</v>
      </c>
      <c r="E100" s="111" t="s">
        <v>6425</v>
      </c>
      <c r="F100" s="111" t="s">
        <v>3901</v>
      </c>
      <c r="G100" s="111"/>
      <c r="H100" s="111" t="s">
        <v>6426</v>
      </c>
      <c r="I100" s="111">
        <v>2</v>
      </c>
      <c r="J100" s="111" t="s">
        <v>6427</v>
      </c>
      <c r="K100" s="111" t="s">
        <v>5989</v>
      </c>
      <c r="L100" s="111" t="s">
        <v>447</v>
      </c>
      <c r="M100" s="111" t="s">
        <v>447</v>
      </c>
      <c r="N100" s="111">
        <v>1</v>
      </c>
      <c r="O100" s="111">
        <v>15</v>
      </c>
      <c r="P100" s="111">
        <v>5</v>
      </c>
      <c r="Q100" s="111" t="s">
        <v>153</v>
      </c>
      <c r="R100" s="111" t="s">
        <v>153</v>
      </c>
      <c r="S100" s="111" t="s">
        <v>6428</v>
      </c>
      <c r="T100" s="111" t="s">
        <v>6429</v>
      </c>
      <c r="U100" s="111" t="s">
        <v>6430</v>
      </c>
      <c r="V100" s="111" t="s">
        <v>6431</v>
      </c>
      <c r="W100" s="111" t="s">
        <v>153</v>
      </c>
      <c r="X100" s="111" t="s">
        <v>6432</v>
      </c>
      <c r="Y100" s="111" t="s">
        <v>6433</v>
      </c>
      <c r="Z100" s="110"/>
      <c r="AA100" s="110" t="s">
        <v>452</v>
      </c>
      <c r="AB100" s="110"/>
      <c r="AC100" s="110"/>
      <c r="AD100" s="110"/>
      <c r="AE100" s="110"/>
      <c r="AF100" s="110"/>
      <c r="AG100" s="110"/>
      <c r="AH100" s="110"/>
      <c r="AI100" s="110"/>
      <c r="AJ100" s="110"/>
      <c r="AK100" s="110"/>
      <c r="AL100" s="110"/>
      <c r="AM100" s="110"/>
      <c r="AN100" s="110"/>
      <c r="AO100" s="110"/>
      <c r="AP100" s="110"/>
      <c r="AQ100" s="110"/>
      <c r="AR100" s="110"/>
      <c r="AS100" s="110"/>
      <c r="AT100" s="110" t="s">
        <v>6434</v>
      </c>
      <c r="AU100" s="110"/>
      <c r="AV100" s="110"/>
      <c r="AW100" s="111"/>
      <c r="AX100" s="111"/>
      <c r="AY100" s="110"/>
      <c r="AZ100" s="111"/>
      <c r="BA100" s="111">
        <v>4248</v>
      </c>
      <c r="BB100" s="111"/>
      <c r="BC100" s="111"/>
      <c r="BD100" s="111"/>
      <c r="BE100" s="111"/>
      <c r="BF100" s="111"/>
      <c r="BG100" s="111"/>
      <c r="BH100" s="111" t="s">
        <v>66</v>
      </c>
      <c r="BI100" s="111"/>
      <c r="BJ100" s="111"/>
      <c r="BK100" s="111"/>
      <c r="BL100" s="111"/>
      <c r="BM100" s="111"/>
      <c r="BN100" s="111"/>
      <c r="BO100" s="111"/>
      <c r="BP100" s="111"/>
      <c r="BQ100" s="111" t="s">
        <v>462</v>
      </c>
      <c r="BR100" s="111"/>
      <c r="BS100" s="111"/>
      <c r="BT100" s="111">
        <v>2017</v>
      </c>
      <c r="BU100" s="111" t="s">
        <v>5989</v>
      </c>
      <c r="BV100" s="111" t="s">
        <v>501</v>
      </c>
      <c r="BW100" s="111" t="s">
        <v>501</v>
      </c>
      <c r="BX100" s="111" t="s">
        <v>464</v>
      </c>
      <c r="BY100" s="111" t="s">
        <v>464</v>
      </c>
      <c r="BZ100" s="111" t="s">
        <v>465</v>
      </c>
      <c r="CA100" s="111">
        <v>0</v>
      </c>
      <c r="CB100" s="111">
        <v>0</v>
      </c>
      <c r="CC100" s="111">
        <v>0</v>
      </c>
      <c r="CD100" s="111">
        <v>0</v>
      </c>
      <c r="CE100" s="111">
        <v>0</v>
      </c>
      <c r="CF100" s="111">
        <v>0</v>
      </c>
      <c r="CG100" s="111">
        <v>0</v>
      </c>
      <c r="CH100" s="111">
        <v>0</v>
      </c>
      <c r="CI100" s="111">
        <v>0</v>
      </c>
      <c r="CJ100" s="111">
        <v>0</v>
      </c>
      <c r="CK100" s="111">
        <v>0</v>
      </c>
      <c r="CL100" s="111">
        <v>0</v>
      </c>
      <c r="CM100" s="111">
        <v>0</v>
      </c>
      <c r="CN100" s="111" t="s">
        <v>153</v>
      </c>
      <c r="CO100" s="111" t="s">
        <v>153</v>
      </c>
      <c r="CP100" s="110"/>
      <c r="CQ100" s="111">
        <v>0</v>
      </c>
      <c r="CR100" s="111" t="s">
        <v>465</v>
      </c>
      <c r="CS100" s="111">
        <v>0</v>
      </c>
      <c r="CT100" s="111">
        <v>0</v>
      </c>
      <c r="CU100" s="111">
        <v>0</v>
      </c>
      <c r="CV100" s="111">
        <v>0</v>
      </c>
      <c r="CW100" s="111">
        <v>0</v>
      </c>
      <c r="CX100" s="111">
        <v>0</v>
      </c>
      <c r="CY100" s="111">
        <v>0</v>
      </c>
      <c r="CZ100" s="111">
        <v>0</v>
      </c>
      <c r="DA100" s="111">
        <v>0</v>
      </c>
      <c r="DB100" s="111">
        <v>0</v>
      </c>
      <c r="DC100" s="111">
        <v>0</v>
      </c>
      <c r="DD100" s="111">
        <v>0</v>
      </c>
      <c r="DE100" s="111">
        <v>0</v>
      </c>
      <c r="DF100" s="111" t="s">
        <v>153</v>
      </c>
      <c r="DG100" s="110"/>
      <c r="DH100" s="110"/>
      <c r="DI100" s="111">
        <v>0</v>
      </c>
      <c r="DJ100" s="111">
        <v>1</v>
      </c>
      <c r="DK100" s="111">
        <v>0</v>
      </c>
      <c r="DL100" s="111">
        <v>0</v>
      </c>
      <c r="DM100" s="111"/>
      <c r="DN100" s="111"/>
      <c r="DO100" s="111"/>
      <c r="DP100" s="111"/>
      <c r="DQ100" s="111"/>
      <c r="DR100" s="111"/>
      <c r="DS100" s="111"/>
      <c r="DT100" s="111"/>
      <c r="DU100" s="111"/>
      <c r="DV100" s="111"/>
      <c r="DW100" s="111"/>
      <c r="DX100" s="111"/>
      <c r="DY100" s="56"/>
      <c r="DZ100" s="59">
        <v>4248</v>
      </c>
      <c r="EA100" s="59">
        <v>0</v>
      </c>
      <c r="EB100" s="59">
        <v>0</v>
      </c>
      <c r="EC100" s="59">
        <v>0</v>
      </c>
      <c r="ED100" s="59">
        <v>0</v>
      </c>
      <c r="EE100" s="59">
        <v>0</v>
      </c>
      <c r="EF100" s="59">
        <v>0</v>
      </c>
      <c r="EG100" s="59">
        <v>0</v>
      </c>
      <c r="EH100" s="59">
        <v>0</v>
      </c>
      <c r="EI100" s="59">
        <v>0</v>
      </c>
      <c r="EJ100" s="59">
        <v>0</v>
      </c>
      <c r="EK100" s="59">
        <v>0</v>
      </c>
      <c r="EL100" s="59">
        <v>0</v>
      </c>
      <c r="EM100" s="59">
        <v>0</v>
      </c>
      <c r="EN100" s="59">
        <v>0</v>
      </c>
      <c r="EO100" s="59">
        <v>0</v>
      </c>
      <c r="EP100" s="59">
        <v>0</v>
      </c>
      <c r="EQ100" s="59">
        <v>1</v>
      </c>
      <c r="ER100" s="59">
        <v>0</v>
      </c>
      <c r="ES100" s="59">
        <v>0</v>
      </c>
      <c r="ET100" s="59">
        <v>0</v>
      </c>
      <c r="EU100" s="56"/>
      <c r="EV100" s="169" t="b">
        <f t="shared" si="1"/>
        <v>1</v>
      </c>
    </row>
    <row r="101" spans="1:152" x14ac:dyDescent="0.2">
      <c r="A101" s="110" t="s">
        <v>5972</v>
      </c>
      <c r="B101" s="111"/>
      <c r="C101" s="111">
        <v>1</v>
      </c>
      <c r="D101" s="111">
        <v>0</v>
      </c>
      <c r="E101" s="111" t="s">
        <v>6425</v>
      </c>
      <c r="F101" s="111" t="s">
        <v>3901</v>
      </c>
      <c r="G101" s="111"/>
      <c r="H101" s="111" t="s">
        <v>6426</v>
      </c>
      <c r="I101" s="111">
        <v>2</v>
      </c>
      <c r="J101" s="111" t="s">
        <v>6427</v>
      </c>
      <c r="K101" s="111" t="s">
        <v>5989</v>
      </c>
      <c r="L101" s="111" t="s">
        <v>447</v>
      </c>
      <c r="M101" s="111" t="s">
        <v>447</v>
      </c>
      <c r="N101" s="111">
        <v>1</v>
      </c>
      <c r="O101" s="111">
        <v>15</v>
      </c>
      <c r="P101" s="111">
        <v>5</v>
      </c>
      <c r="Q101" s="111" t="s">
        <v>153</v>
      </c>
      <c r="R101" s="111" t="s">
        <v>153</v>
      </c>
      <c r="S101" s="111" t="s">
        <v>153</v>
      </c>
      <c r="T101" s="111" t="s">
        <v>6429</v>
      </c>
      <c r="U101" s="111" t="s">
        <v>153</v>
      </c>
      <c r="V101" s="111" t="s">
        <v>153</v>
      </c>
      <c r="W101" s="111" t="s">
        <v>153</v>
      </c>
      <c r="X101" s="111" t="s">
        <v>153</v>
      </c>
      <c r="Y101" s="111" t="s">
        <v>153</v>
      </c>
      <c r="Z101" s="110"/>
      <c r="AA101" s="110" t="s">
        <v>452</v>
      </c>
      <c r="AB101" s="110"/>
      <c r="AC101" s="110"/>
      <c r="AD101" s="110"/>
      <c r="AE101" s="110"/>
      <c r="AF101" s="110"/>
      <c r="AG101" s="110"/>
      <c r="AH101" s="110"/>
      <c r="AI101" s="110"/>
      <c r="AJ101" s="110"/>
      <c r="AK101" s="110"/>
      <c r="AL101" s="110"/>
      <c r="AM101" s="110"/>
      <c r="AN101" s="110"/>
      <c r="AO101" s="110"/>
      <c r="AP101" s="110"/>
      <c r="AQ101" s="110"/>
      <c r="AR101" s="110"/>
      <c r="AS101" s="110"/>
      <c r="AT101" s="110" t="s">
        <v>6434</v>
      </c>
      <c r="AU101" s="110"/>
      <c r="AV101" s="110"/>
      <c r="AW101" s="111"/>
      <c r="AX101" s="111"/>
      <c r="AY101" s="110"/>
      <c r="AZ101" s="111"/>
      <c r="BA101" s="111">
        <v>4248</v>
      </c>
      <c r="BB101" s="111"/>
      <c r="BC101" s="111"/>
      <c r="BD101" s="111"/>
      <c r="BE101" s="111"/>
      <c r="BF101" s="111"/>
      <c r="BG101" s="111"/>
      <c r="BH101" s="111" t="s">
        <v>66</v>
      </c>
      <c r="BI101" s="111"/>
      <c r="BJ101" s="111"/>
      <c r="BK101" s="111"/>
      <c r="BL101" s="111"/>
      <c r="BM101" s="111"/>
      <c r="BN101" s="111"/>
      <c r="BO101" s="111"/>
      <c r="BP101" s="111"/>
      <c r="BQ101" s="111"/>
      <c r="BR101" s="111"/>
      <c r="BS101" s="111"/>
      <c r="BT101" s="111">
        <v>2017</v>
      </c>
      <c r="BU101" s="111" t="s">
        <v>5989</v>
      </c>
      <c r="BV101" s="111" t="s">
        <v>501</v>
      </c>
      <c r="BW101" s="111" t="s">
        <v>501</v>
      </c>
      <c r="BX101" s="111" t="s">
        <v>464</v>
      </c>
      <c r="BY101" s="111" t="s">
        <v>464</v>
      </c>
      <c r="BZ101" s="111" t="s">
        <v>465</v>
      </c>
      <c r="CA101" s="111">
        <v>0</v>
      </c>
      <c r="CB101" s="111">
        <v>0</v>
      </c>
      <c r="CC101" s="111">
        <v>0</v>
      </c>
      <c r="CD101" s="111">
        <v>0</v>
      </c>
      <c r="CE101" s="111">
        <v>0</v>
      </c>
      <c r="CF101" s="111">
        <v>0</v>
      </c>
      <c r="CG101" s="111">
        <v>0</v>
      </c>
      <c r="CH101" s="111">
        <v>0</v>
      </c>
      <c r="CI101" s="111">
        <v>0</v>
      </c>
      <c r="CJ101" s="111">
        <v>0</v>
      </c>
      <c r="CK101" s="111">
        <v>0</v>
      </c>
      <c r="CL101" s="111">
        <v>0</v>
      </c>
      <c r="CM101" s="111">
        <v>0</v>
      </c>
      <c r="CN101" s="111" t="s">
        <v>153</v>
      </c>
      <c r="CO101" s="111" t="s">
        <v>153</v>
      </c>
      <c r="CP101" s="110"/>
      <c r="CQ101" s="111">
        <v>0</v>
      </c>
      <c r="CR101" s="111" t="s">
        <v>465</v>
      </c>
      <c r="CS101" s="111">
        <v>0</v>
      </c>
      <c r="CT101" s="111">
        <v>0</v>
      </c>
      <c r="CU101" s="111">
        <v>0</v>
      </c>
      <c r="CV101" s="111">
        <v>0</v>
      </c>
      <c r="CW101" s="111">
        <v>0</v>
      </c>
      <c r="CX101" s="111">
        <v>0</v>
      </c>
      <c r="CY101" s="111">
        <v>0</v>
      </c>
      <c r="CZ101" s="111">
        <v>0</v>
      </c>
      <c r="DA101" s="111">
        <v>0</v>
      </c>
      <c r="DB101" s="111">
        <v>0</v>
      </c>
      <c r="DC101" s="111">
        <v>0</v>
      </c>
      <c r="DD101" s="111">
        <v>0</v>
      </c>
      <c r="DE101" s="111">
        <v>0</v>
      </c>
      <c r="DF101" s="111" t="s">
        <v>153</v>
      </c>
      <c r="DG101" s="110"/>
      <c r="DH101" s="110"/>
      <c r="DI101" s="111">
        <v>0</v>
      </c>
      <c r="DJ101" s="111">
        <v>1</v>
      </c>
      <c r="DK101" s="111">
        <v>0</v>
      </c>
      <c r="DL101" s="111">
        <v>0</v>
      </c>
      <c r="DM101" s="111"/>
      <c r="DN101" s="111"/>
      <c r="DO101" s="111"/>
      <c r="DP101" s="111"/>
      <c r="DQ101" s="111"/>
      <c r="DR101" s="111"/>
      <c r="DS101" s="111"/>
      <c r="DT101" s="111"/>
      <c r="DU101" s="111"/>
      <c r="DV101" s="111"/>
      <c r="DW101" s="111"/>
      <c r="DX101" s="111"/>
      <c r="DY101" s="56"/>
      <c r="DZ101" s="59">
        <v>4248</v>
      </c>
      <c r="EA101" s="59">
        <v>0</v>
      </c>
      <c r="EB101" s="59">
        <v>0</v>
      </c>
      <c r="EC101" s="59">
        <v>0</v>
      </c>
      <c r="ED101" s="59">
        <v>0</v>
      </c>
      <c r="EE101" s="56"/>
      <c r="EF101" s="56"/>
      <c r="EG101" s="56"/>
      <c r="EH101" s="56"/>
      <c r="EI101" s="56"/>
      <c r="EJ101" s="56"/>
      <c r="EK101" s="56"/>
      <c r="EL101" s="56"/>
      <c r="EM101" s="56"/>
      <c r="EN101" s="56"/>
      <c r="EO101" s="56"/>
      <c r="EP101" s="56"/>
      <c r="EQ101" s="56"/>
      <c r="ER101" s="56"/>
      <c r="ES101" s="56"/>
      <c r="ET101" s="56"/>
      <c r="EU101" s="56"/>
      <c r="EV101" s="169" t="b">
        <f t="shared" si="1"/>
        <v>1</v>
      </c>
    </row>
    <row r="102" spans="1:152" x14ac:dyDescent="0.2">
      <c r="A102" s="110" t="s">
        <v>5972</v>
      </c>
      <c r="B102" s="111"/>
      <c r="C102" s="111">
        <v>0</v>
      </c>
      <c r="D102" s="111">
        <v>1</v>
      </c>
      <c r="E102" s="111" t="s">
        <v>6435</v>
      </c>
      <c r="F102" s="111" t="s">
        <v>3100</v>
      </c>
      <c r="G102" s="111"/>
      <c r="H102" s="111" t="s">
        <v>6436</v>
      </c>
      <c r="I102" s="111">
        <v>2</v>
      </c>
      <c r="J102" s="111" t="s">
        <v>6437</v>
      </c>
      <c r="K102" s="111" t="s">
        <v>6017</v>
      </c>
      <c r="L102" s="111" t="s">
        <v>447</v>
      </c>
      <c r="M102" s="111" t="s">
        <v>447</v>
      </c>
      <c r="N102" s="111">
        <v>1</v>
      </c>
      <c r="O102" s="111">
        <v>670</v>
      </c>
      <c r="P102" s="111">
        <v>381</v>
      </c>
      <c r="Q102" s="111" t="s">
        <v>153</v>
      </c>
      <c r="R102" s="111" t="s">
        <v>153</v>
      </c>
      <c r="S102" s="111" t="s">
        <v>6438</v>
      </c>
      <c r="T102" s="111" t="s">
        <v>6439</v>
      </c>
      <c r="U102" s="111" t="s">
        <v>6440</v>
      </c>
      <c r="V102" s="111" t="s">
        <v>6441</v>
      </c>
      <c r="W102" s="111" t="s">
        <v>153</v>
      </c>
      <c r="X102" s="111" t="s">
        <v>6442</v>
      </c>
      <c r="Y102" s="111" t="s">
        <v>6443</v>
      </c>
      <c r="Z102" s="110"/>
      <c r="AA102" s="110" t="s">
        <v>452</v>
      </c>
      <c r="AB102" s="110"/>
      <c r="AC102" s="110"/>
      <c r="AD102" s="110"/>
      <c r="AE102" s="110"/>
      <c r="AF102" s="110"/>
      <c r="AG102" s="110"/>
      <c r="AH102" s="110"/>
      <c r="AI102" s="110"/>
      <c r="AJ102" s="110"/>
      <c r="AK102" s="110"/>
      <c r="AL102" s="110"/>
      <c r="AM102" s="110"/>
      <c r="AN102" s="110"/>
      <c r="AO102" s="110"/>
      <c r="AP102" s="110"/>
      <c r="AQ102" s="110"/>
      <c r="AR102" s="110"/>
      <c r="AS102" s="110"/>
      <c r="AT102" s="110" t="s">
        <v>6444</v>
      </c>
      <c r="AU102" s="110"/>
      <c r="AV102" s="110"/>
      <c r="AW102" s="111">
        <v>1</v>
      </c>
      <c r="AX102" s="111">
        <v>1</v>
      </c>
      <c r="AY102" s="110"/>
      <c r="AZ102" s="111"/>
      <c r="BA102" s="111">
        <v>4253</v>
      </c>
      <c r="BB102" s="111"/>
      <c r="BC102" s="111"/>
      <c r="BD102" s="111"/>
      <c r="BE102" s="111"/>
      <c r="BF102" s="111"/>
      <c r="BG102" s="111"/>
      <c r="BH102" s="111" t="s">
        <v>66</v>
      </c>
      <c r="BI102" s="111"/>
      <c r="BJ102" s="111"/>
      <c r="BK102" s="111"/>
      <c r="BL102" s="111"/>
      <c r="BM102" s="111"/>
      <c r="BN102" s="111"/>
      <c r="BO102" s="111"/>
      <c r="BP102" s="111"/>
      <c r="BQ102" s="111" t="s">
        <v>462</v>
      </c>
      <c r="BR102" s="111"/>
      <c r="BS102" s="111"/>
      <c r="BT102" s="111">
        <v>2017</v>
      </c>
      <c r="BU102" s="111" t="s">
        <v>6017</v>
      </c>
      <c r="BV102" s="111" t="s">
        <v>464</v>
      </c>
      <c r="BW102" s="111" t="s">
        <v>464</v>
      </c>
      <c r="BX102" s="111" t="s">
        <v>464</v>
      </c>
      <c r="BY102" s="111" t="s">
        <v>464</v>
      </c>
      <c r="BZ102" s="111" t="s">
        <v>465</v>
      </c>
      <c r="CA102" s="111">
        <v>38</v>
      </c>
      <c r="CB102" s="111">
        <v>1</v>
      </c>
      <c r="CC102" s="111">
        <v>21</v>
      </c>
      <c r="CD102" s="111">
        <v>16</v>
      </c>
      <c r="CE102" s="111">
        <v>0</v>
      </c>
      <c r="CF102" s="111">
        <v>1</v>
      </c>
      <c r="CG102" s="111">
        <v>0</v>
      </c>
      <c r="CH102" s="111">
        <v>36</v>
      </c>
      <c r="CI102" s="111">
        <v>0</v>
      </c>
      <c r="CJ102" s="111">
        <v>0</v>
      </c>
      <c r="CK102" s="111">
        <v>0</v>
      </c>
      <c r="CL102" s="111">
        <v>0</v>
      </c>
      <c r="CM102" s="111">
        <v>1</v>
      </c>
      <c r="CN102" s="111" t="s">
        <v>153</v>
      </c>
      <c r="CO102" s="111" t="s">
        <v>153</v>
      </c>
      <c r="CP102" s="110"/>
      <c r="CQ102" s="111">
        <v>2</v>
      </c>
      <c r="CR102" s="111" t="s">
        <v>465</v>
      </c>
      <c r="CS102" s="111">
        <v>30</v>
      </c>
      <c r="CT102" s="111">
        <v>0</v>
      </c>
      <c r="CU102" s="111">
        <v>30</v>
      </c>
      <c r="CV102" s="111">
        <v>0</v>
      </c>
      <c r="CW102" s="111">
        <v>0</v>
      </c>
      <c r="CX102" s="111">
        <v>0</v>
      </c>
      <c r="CY102" s="111">
        <v>0</v>
      </c>
      <c r="CZ102" s="111">
        <v>30</v>
      </c>
      <c r="DA102" s="111">
        <v>0</v>
      </c>
      <c r="DB102" s="111">
        <v>0</v>
      </c>
      <c r="DC102" s="111">
        <v>0</v>
      </c>
      <c r="DD102" s="111">
        <v>0</v>
      </c>
      <c r="DE102" s="111">
        <v>0</v>
      </c>
      <c r="DF102" s="111" t="s">
        <v>153</v>
      </c>
      <c r="DG102" s="110"/>
      <c r="DH102" s="110"/>
      <c r="DI102" s="111">
        <v>0</v>
      </c>
      <c r="DJ102" s="111">
        <v>30</v>
      </c>
      <c r="DK102" s="111">
        <v>6</v>
      </c>
      <c r="DL102" s="111">
        <v>8</v>
      </c>
      <c r="DM102" s="111"/>
      <c r="DN102" s="111"/>
      <c r="DO102" s="111"/>
      <c r="DP102" s="111"/>
      <c r="DQ102" s="111"/>
      <c r="DR102" s="111"/>
      <c r="DS102" s="111">
        <v>-2</v>
      </c>
      <c r="DT102" s="111"/>
      <c r="DU102" s="111"/>
      <c r="DV102" s="111"/>
      <c r="DW102" s="111"/>
      <c r="DX102" s="111"/>
      <c r="DY102" s="56"/>
      <c r="DZ102" s="59">
        <v>4253</v>
      </c>
      <c r="EA102" s="59">
        <v>0</v>
      </c>
      <c r="EB102" s="59">
        <v>0</v>
      </c>
      <c r="EC102" s="59">
        <v>0</v>
      </c>
      <c r="ED102" s="59">
        <v>0</v>
      </c>
      <c r="EE102" s="59">
        <v>16</v>
      </c>
      <c r="EF102" s="59">
        <v>12</v>
      </c>
      <c r="EG102" s="59">
        <v>3</v>
      </c>
      <c r="EH102" s="59">
        <v>1</v>
      </c>
      <c r="EI102" s="59">
        <v>0</v>
      </c>
      <c r="EJ102" s="59">
        <v>0</v>
      </c>
      <c r="EK102" s="59">
        <v>0</v>
      </c>
      <c r="EL102" s="59">
        <v>0</v>
      </c>
      <c r="EM102" s="59">
        <v>0</v>
      </c>
      <c r="EN102" s="59">
        <v>0</v>
      </c>
      <c r="EO102" s="59">
        <v>0</v>
      </c>
      <c r="EP102" s="59">
        <v>0</v>
      </c>
      <c r="EQ102" s="59">
        <v>9</v>
      </c>
      <c r="ER102" s="59">
        <v>0</v>
      </c>
      <c r="ES102" s="59">
        <v>0</v>
      </c>
      <c r="ET102" s="59">
        <v>0</v>
      </c>
      <c r="EU102" s="56"/>
      <c r="EV102" s="169" t="b">
        <f t="shared" si="1"/>
        <v>1</v>
      </c>
    </row>
    <row r="103" spans="1:152" x14ac:dyDescent="0.2">
      <c r="A103" s="110" t="s">
        <v>5972</v>
      </c>
      <c r="B103" s="111"/>
      <c r="C103" s="111">
        <v>1</v>
      </c>
      <c r="D103" s="111">
        <v>0</v>
      </c>
      <c r="E103" s="111" t="s">
        <v>6435</v>
      </c>
      <c r="F103" s="111" t="s">
        <v>3100</v>
      </c>
      <c r="G103" s="111"/>
      <c r="H103" s="111" t="s">
        <v>6436</v>
      </c>
      <c r="I103" s="111">
        <v>2</v>
      </c>
      <c r="J103" s="111" t="s">
        <v>6437</v>
      </c>
      <c r="K103" s="111" t="s">
        <v>6017</v>
      </c>
      <c r="L103" s="111" t="s">
        <v>447</v>
      </c>
      <c r="M103" s="111" t="s">
        <v>447</v>
      </c>
      <c r="N103" s="111">
        <v>1</v>
      </c>
      <c r="O103" s="111">
        <v>670</v>
      </c>
      <c r="P103" s="111">
        <v>381</v>
      </c>
      <c r="Q103" s="111" t="s">
        <v>153</v>
      </c>
      <c r="R103" s="111" t="s">
        <v>153</v>
      </c>
      <c r="S103" s="111" t="s">
        <v>153</v>
      </c>
      <c r="T103" s="111" t="s">
        <v>6439</v>
      </c>
      <c r="U103" s="111" t="s">
        <v>153</v>
      </c>
      <c r="V103" s="111" t="s">
        <v>153</v>
      </c>
      <c r="W103" s="111" t="s">
        <v>153</v>
      </c>
      <c r="X103" s="111" t="s">
        <v>153</v>
      </c>
      <c r="Y103" s="111" t="s">
        <v>153</v>
      </c>
      <c r="Z103" s="110"/>
      <c r="AA103" s="110" t="s">
        <v>452</v>
      </c>
      <c r="AB103" s="110"/>
      <c r="AC103" s="110"/>
      <c r="AD103" s="110"/>
      <c r="AE103" s="110"/>
      <c r="AF103" s="110"/>
      <c r="AG103" s="110"/>
      <c r="AH103" s="110"/>
      <c r="AI103" s="110"/>
      <c r="AJ103" s="110"/>
      <c r="AK103" s="110"/>
      <c r="AL103" s="110"/>
      <c r="AM103" s="110"/>
      <c r="AN103" s="110"/>
      <c r="AO103" s="110"/>
      <c r="AP103" s="110"/>
      <c r="AQ103" s="110"/>
      <c r="AR103" s="110"/>
      <c r="AS103" s="110"/>
      <c r="AT103" s="110" t="s">
        <v>6444</v>
      </c>
      <c r="AU103" s="110"/>
      <c r="AV103" s="110"/>
      <c r="AW103" s="111">
        <v>1</v>
      </c>
      <c r="AX103" s="111">
        <v>1</v>
      </c>
      <c r="AY103" s="110"/>
      <c r="AZ103" s="111"/>
      <c r="BA103" s="111">
        <v>4253</v>
      </c>
      <c r="BB103" s="111"/>
      <c r="BC103" s="111"/>
      <c r="BD103" s="111"/>
      <c r="BE103" s="111"/>
      <c r="BF103" s="111"/>
      <c r="BG103" s="111"/>
      <c r="BH103" s="111" t="s">
        <v>66</v>
      </c>
      <c r="BI103" s="111"/>
      <c r="BJ103" s="111"/>
      <c r="BK103" s="111"/>
      <c r="BL103" s="111"/>
      <c r="BM103" s="111"/>
      <c r="BN103" s="111"/>
      <c r="BO103" s="111"/>
      <c r="BP103" s="111"/>
      <c r="BQ103" s="111"/>
      <c r="BR103" s="111"/>
      <c r="BS103" s="111"/>
      <c r="BT103" s="111">
        <v>2017</v>
      </c>
      <c r="BU103" s="111" t="s">
        <v>6017</v>
      </c>
      <c r="BV103" s="111" t="s">
        <v>464</v>
      </c>
      <c r="BW103" s="111" t="s">
        <v>464</v>
      </c>
      <c r="BX103" s="111" t="s">
        <v>464</v>
      </c>
      <c r="BY103" s="111" t="s">
        <v>464</v>
      </c>
      <c r="BZ103" s="111" t="s">
        <v>465</v>
      </c>
      <c r="CA103" s="111">
        <v>38</v>
      </c>
      <c r="CB103" s="111">
        <v>1</v>
      </c>
      <c r="CC103" s="111">
        <v>21</v>
      </c>
      <c r="CD103" s="111">
        <v>16</v>
      </c>
      <c r="CE103" s="111">
        <v>0</v>
      </c>
      <c r="CF103" s="111">
        <v>1</v>
      </c>
      <c r="CG103" s="111">
        <v>0</v>
      </c>
      <c r="CH103" s="111">
        <v>36</v>
      </c>
      <c r="CI103" s="111">
        <v>0</v>
      </c>
      <c r="CJ103" s="111">
        <v>0</v>
      </c>
      <c r="CK103" s="111">
        <v>0</v>
      </c>
      <c r="CL103" s="111">
        <v>0</v>
      </c>
      <c r="CM103" s="111">
        <v>1</v>
      </c>
      <c r="CN103" s="111" t="s">
        <v>153</v>
      </c>
      <c r="CO103" s="111" t="s">
        <v>153</v>
      </c>
      <c r="CP103" s="110"/>
      <c r="CQ103" s="111">
        <v>2</v>
      </c>
      <c r="CR103" s="111" t="s">
        <v>465</v>
      </c>
      <c r="CS103" s="111">
        <v>30</v>
      </c>
      <c r="CT103" s="111">
        <v>0</v>
      </c>
      <c r="CU103" s="111">
        <v>30</v>
      </c>
      <c r="CV103" s="111">
        <v>0</v>
      </c>
      <c r="CW103" s="111">
        <v>0</v>
      </c>
      <c r="CX103" s="111">
        <v>0</v>
      </c>
      <c r="CY103" s="111">
        <v>0</v>
      </c>
      <c r="CZ103" s="111">
        <v>30</v>
      </c>
      <c r="DA103" s="111">
        <v>0</v>
      </c>
      <c r="DB103" s="111">
        <v>0</v>
      </c>
      <c r="DC103" s="111">
        <v>0</v>
      </c>
      <c r="DD103" s="111">
        <v>0</v>
      </c>
      <c r="DE103" s="111">
        <v>0</v>
      </c>
      <c r="DF103" s="111" t="s">
        <v>153</v>
      </c>
      <c r="DG103" s="110"/>
      <c r="DH103" s="110"/>
      <c r="DI103" s="111">
        <v>0</v>
      </c>
      <c r="DJ103" s="111">
        <v>30</v>
      </c>
      <c r="DK103" s="111">
        <v>6</v>
      </c>
      <c r="DL103" s="111">
        <v>8</v>
      </c>
      <c r="DM103" s="111"/>
      <c r="DN103" s="111"/>
      <c r="DO103" s="111"/>
      <c r="DP103" s="111"/>
      <c r="DQ103" s="111"/>
      <c r="DR103" s="111"/>
      <c r="DS103" s="111">
        <v>-2</v>
      </c>
      <c r="DT103" s="111"/>
      <c r="DU103" s="111"/>
      <c r="DV103" s="111"/>
      <c r="DW103" s="111"/>
      <c r="DX103" s="111"/>
      <c r="DY103" s="56"/>
      <c r="DZ103" s="59">
        <v>4253</v>
      </c>
      <c r="EA103" s="59">
        <v>0</v>
      </c>
      <c r="EB103" s="59">
        <v>0</v>
      </c>
      <c r="EC103" s="59">
        <v>0</v>
      </c>
      <c r="ED103" s="59">
        <v>0</v>
      </c>
      <c r="EE103" s="56"/>
      <c r="EF103" s="56"/>
      <c r="EG103" s="56"/>
      <c r="EH103" s="56"/>
      <c r="EI103" s="56"/>
      <c r="EJ103" s="56"/>
      <c r="EK103" s="56"/>
      <c r="EL103" s="56"/>
      <c r="EM103" s="56"/>
      <c r="EN103" s="56"/>
      <c r="EO103" s="56"/>
      <c r="EP103" s="56"/>
      <c r="EQ103" s="56"/>
      <c r="ER103" s="56"/>
      <c r="ES103" s="56"/>
      <c r="ET103" s="56"/>
      <c r="EU103" s="56"/>
      <c r="EV103" s="169" t="b">
        <f t="shared" si="1"/>
        <v>1</v>
      </c>
    </row>
    <row r="104" spans="1:152" x14ac:dyDescent="0.2">
      <c r="A104" s="110" t="s">
        <v>5972</v>
      </c>
      <c r="B104" s="111"/>
      <c r="C104" s="111">
        <v>0</v>
      </c>
      <c r="D104" s="111">
        <v>1</v>
      </c>
      <c r="E104" s="111" t="s">
        <v>6445</v>
      </c>
      <c r="F104" s="111" t="s">
        <v>479</v>
      </c>
      <c r="G104" s="111"/>
      <c r="H104" s="111" t="s">
        <v>6446</v>
      </c>
      <c r="I104" s="111">
        <v>2</v>
      </c>
      <c r="J104" s="111" t="s">
        <v>6447</v>
      </c>
      <c r="K104" s="111" t="s">
        <v>6291</v>
      </c>
      <c r="L104" s="111" t="s">
        <v>447</v>
      </c>
      <c r="M104" s="111" t="s">
        <v>447</v>
      </c>
      <c r="N104" s="111">
        <v>1</v>
      </c>
      <c r="O104" s="111">
        <v>1010</v>
      </c>
      <c r="P104" s="111">
        <v>50</v>
      </c>
      <c r="Q104" s="111" t="s">
        <v>153</v>
      </c>
      <c r="R104" s="111" t="s">
        <v>153</v>
      </c>
      <c r="S104" s="111" t="s">
        <v>6448</v>
      </c>
      <c r="T104" s="111" t="s">
        <v>6449</v>
      </c>
      <c r="U104" s="111" t="s">
        <v>6450</v>
      </c>
      <c r="V104" s="111" t="s">
        <v>6451</v>
      </c>
      <c r="W104" s="111" t="s">
        <v>153</v>
      </c>
      <c r="X104" s="111" t="s">
        <v>6452</v>
      </c>
      <c r="Y104" s="111" t="s">
        <v>6453</v>
      </c>
      <c r="Z104" s="110"/>
      <c r="AA104" s="110" t="s">
        <v>452</v>
      </c>
      <c r="AB104" s="110"/>
      <c r="AC104" s="110"/>
      <c r="AD104" s="110"/>
      <c r="AE104" s="110"/>
      <c r="AF104" s="110"/>
      <c r="AG104" s="110"/>
      <c r="AH104" s="110"/>
      <c r="AI104" s="110"/>
      <c r="AJ104" s="110"/>
      <c r="AK104" s="110"/>
      <c r="AL104" s="110"/>
      <c r="AM104" s="110"/>
      <c r="AN104" s="110"/>
      <c r="AO104" s="110"/>
      <c r="AP104" s="110"/>
      <c r="AQ104" s="110"/>
      <c r="AR104" s="110"/>
      <c r="AS104" s="110"/>
      <c r="AT104" s="110" t="s">
        <v>6454</v>
      </c>
      <c r="AU104" s="110"/>
      <c r="AV104" s="110"/>
      <c r="AW104" s="111"/>
      <c r="AX104" s="111">
        <v>1</v>
      </c>
      <c r="AY104" s="110"/>
      <c r="AZ104" s="111"/>
      <c r="BA104" s="111">
        <v>4457</v>
      </c>
      <c r="BB104" s="111"/>
      <c r="BC104" s="111"/>
      <c r="BD104" s="111"/>
      <c r="BE104" s="111"/>
      <c r="BF104" s="111"/>
      <c r="BG104" s="111"/>
      <c r="BH104" s="111" t="s">
        <v>460</v>
      </c>
      <c r="BI104" s="111"/>
      <c r="BJ104" s="111"/>
      <c r="BK104" s="111"/>
      <c r="BL104" s="111"/>
      <c r="BM104" s="111"/>
      <c r="BN104" s="111"/>
      <c r="BO104" s="111"/>
      <c r="BP104" s="111"/>
      <c r="BQ104" s="111" t="s">
        <v>462</v>
      </c>
      <c r="BR104" s="111"/>
      <c r="BS104" s="111"/>
      <c r="BT104" s="111">
        <v>2017</v>
      </c>
      <c r="BU104" s="111" t="s">
        <v>6291</v>
      </c>
      <c r="BV104" s="111" t="s">
        <v>463</v>
      </c>
      <c r="BW104" s="111" t="s">
        <v>464</v>
      </c>
      <c r="BX104" s="111" t="s">
        <v>464</v>
      </c>
      <c r="BY104" s="111" t="s">
        <v>464</v>
      </c>
      <c r="BZ104" s="111" t="s">
        <v>465</v>
      </c>
      <c r="CA104" s="111">
        <v>0</v>
      </c>
      <c r="CB104" s="111">
        <v>0</v>
      </c>
      <c r="CC104" s="111">
        <v>0</v>
      </c>
      <c r="CD104" s="111">
        <v>0</v>
      </c>
      <c r="CE104" s="111">
        <v>0</v>
      </c>
      <c r="CF104" s="111">
        <v>0</v>
      </c>
      <c r="CG104" s="111">
        <v>0</v>
      </c>
      <c r="CH104" s="111">
        <v>0</v>
      </c>
      <c r="CI104" s="111">
        <v>0</v>
      </c>
      <c r="CJ104" s="111">
        <v>0</v>
      </c>
      <c r="CK104" s="111">
        <v>0</v>
      </c>
      <c r="CL104" s="111">
        <v>0</v>
      </c>
      <c r="CM104" s="111">
        <v>0</v>
      </c>
      <c r="CN104" s="111" t="s">
        <v>153</v>
      </c>
      <c r="CO104" s="111" t="s">
        <v>153</v>
      </c>
      <c r="CP104" s="110"/>
      <c r="CQ104" s="111">
        <v>4</v>
      </c>
      <c r="CR104" s="111" t="s">
        <v>465</v>
      </c>
      <c r="CS104" s="111">
        <v>0</v>
      </c>
      <c r="CT104" s="111">
        <v>0</v>
      </c>
      <c r="CU104" s="111">
        <v>0</v>
      </c>
      <c r="CV104" s="111">
        <v>0</v>
      </c>
      <c r="CW104" s="111">
        <v>0</v>
      </c>
      <c r="CX104" s="111">
        <v>0</v>
      </c>
      <c r="CY104" s="111">
        <v>0</v>
      </c>
      <c r="CZ104" s="111">
        <v>0</v>
      </c>
      <c r="DA104" s="111">
        <v>0</v>
      </c>
      <c r="DB104" s="111">
        <v>0</v>
      </c>
      <c r="DC104" s="111">
        <v>0</v>
      </c>
      <c r="DD104" s="111">
        <v>0</v>
      </c>
      <c r="DE104" s="111">
        <v>0</v>
      </c>
      <c r="DF104" s="111" t="s">
        <v>153</v>
      </c>
      <c r="DG104" s="110"/>
      <c r="DH104" s="110"/>
      <c r="DI104" s="111">
        <v>4</v>
      </c>
      <c r="DJ104" s="111">
        <v>0</v>
      </c>
      <c r="DK104" s="111">
        <v>0</v>
      </c>
      <c r="DL104" s="111">
        <v>4</v>
      </c>
      <c r="DM104" s="111"/>
      <c r="DN104" s="111"/>
      <c r="DO104" s="111"/>
      <c r="DP104" s="111"/>
      <c r="DQ104" s="111"/>
      <c r="DR104" s="111"/>
      <c r="DS104" s="111">
        <v>-4</v>
      </c>
      <c r="DT104" s="111"/>
      <c r="DU104" s="111"/>
      <c r="DV104" s="111"/>
      <c r="DW104" s="111"/>
      <c r="DX104" s="111"/>
      <c r="DY104" s="56"/>
      <c r="DZ104" s="59">
        <v>4457</v>
      </c>
      <c r="EA104" s="59">
        <v>0</v>
      </c>
      <c r="EB104" s="59">
        <v>0</v>
      </c>
      <c r="EC104" s="59">
        <v>0</v>
      </c>
      <c r="ED104" s="59">
        <v>0</v>
      </c>
      <c r="EE104" s="59">
        <v>0</v>
      </c>
      <c r="EF104" s="59">
        <v>0</v>
      </c>
      <c r="EG104" s="59">
        <v>0</v>
      </c>
      <c r="EH104" s="59">
        <v>0</v>
      </c>
      <c r="EI104" s="59">
        <v>0</v>
      </c>
      <c r="EJ104" s="59">
        <v>0</v>
      </c>
      <c r="EK104" s="59">
        <v>0</v>
      </c>
      <c r="EL104" s="59">
        <v>0</v>
      </c>
      <c r="EM104" s="59">
        <v>0</v>
      </c>
      <c r="EN104" s="59">
        <v>0</v>
      </c>
      <c r="EO104" s="59">
        <v>0</v>
      </c>
      <c r="EP104" s="59">
        <v>0</v>
      </c>
      <c r="EQ104" s="59">
        <v>0</v>
      </c>
      <c r="ER104" s="59">
        <v>0</v>
      </c>
      <c r="ES104" s="59">
        <v>0</v>
      </c>
      <c r="ET104" s="59">
        <v>0</v>
      </c>
      <c r="EU104" s="56"/>
      <c r="EV104" s="169" t="b">
        <f t="shared" si="1"/>
        <v>1</v>
      </c>
    </row>
    <row r="105" spans="1:152" x14ac:dyDescent="0.2">
      <c r="A105" s="110" t="s">
        <v>5972</v>
      </c>
      <c r="B105" s="111"/>
      <c r="C105" s="111">
        <v>1</v>
      </c>
      <c r="D105" s="111">
        <v>0</v>
      </c>
      <c r="E105" s="111" t="s">
        <v>6445</v>
      </c>
      <c r="F105" s="111" t="s">
        <v>479</v>
      </c>
      <c r="G105" s="111"/>
      <c r="H105" s="111" t="s">
        <v>6446</v>
      </c>
      <c r="I105" s="111">
        <v>2</v>
      </c>
      <c r="J105" s="111" t="s">
        <v>6447</v>
      </c>
      <c r="K105" s="111" t="s">
        <v>6291</v>
      </c>
      <c r="L105" s="111" t="s">
        <v>447</v>
      </c>
      <c r="M105" s="111" t="s">
        <v>447</v>
      </c>
      <c r="N105" s="111">
        <v>1</v>
      </c>
      <c r="O105" s="111">
        <v>1010</v>
      </c>
      <c r="P105" s="111">
        <v>50</v>
      </c>
      <c r="Q105" s="111" t="s">
        <v>153</v>
      </c>
      <c r="R105" s="111" t="s">
        <v>153</v>
      </c>
      <c r="S105" s="111" t="s">
        <v>153</v>
      </c>
      <c r="T105" s="111" t="s">
        <v>6449</v>
      </c>
      <c r="U105" s="111" t="s">
        <v>153</v>
      </c>
      <c r="V105" s="111" t="s">
        <v>153</v>
      </c>
      <c r="W105" s="111" t="s">
        <v>153</v>
      </c>
      <c r="X105" s="111" t="s">
        <v>153</v>
      </c>
      <c r="Y105" s="111" t="s">
        <v>153</v>
      </c>
      <c r="Z105" s="110"/>
      <c r="AA105" s="110" t="s">
        <v>452</v>
      </c>
      <c r="AB105" s="110"/>
      <c r="AC105" s="110"/>
      <c r="AD105" s="110"/>
      <c r="AE105" s="110"/>
      <c r="AF105" s="110"/>
      <c r="AG105" s="110"/>
      <c r="AH105" s="110"/>
      <c r="AI105" s="110"/>
      <c r="AJ105" s="110"/>
      <c r="AK105" s="110"/>
      <c r="AL105" s="110"/>
      <c r="AM105" s="110"/>
      <c r="AN105" s="110"/>
      <c r="AO105" s="110"/>
      <c r="AP105" s="110"/>
      <c r="AQ105" s="110"/>
      <c r="AR105" s="110"/>
      <c r="AS105" s="110"/>
      <c r="AT105" s="110" t="s">
        <v>6454</v>
      </c>
      <c r="AU105" s="110"/>
      <c r="AV105" s="110"/>
      <c r="AW105" s="111"/>
      <c r="AX105" s="111">
        <v>1</v>
      </c>
      <c r="AY105" s="110"/>
      <c r="AZ105" s="111"/>
      <c r="BA105" s="111">
        <v>4457</v>
      </c>
      <c r="BB105" s="111"/>
      <c r="BC105" s="111"/>
      <c r="BD105" s="111"/>
      <c r="BE105" s="111"/>
      <c r="BF105" s="111"/>
      <c r="BG105" s="111"/>
      <c r="BH105" s="111" t="s">
        <v>460</v>
      </c>
      <c r="BI105" s="111"/>
      <c r="BJ105" s="111"/>
      <c r="BK105" s="111"/>
      <c r="BL105" s="111"/>
      <c r="BM105" s="111"/>
      <c r="BN105" s="111"/>
      <c r="BO105" s="111"/>
      <c r="BP105" s="111"/>
      <c r="BQ105" s="111"/>
      <c r="BR105" s="111"/>
      <c r="BS105" s="111"/>
      <c r="BT105" s="111">
        <v>2017</v>
      </c>
      <c r="BU105" s="111" t="s">
        <v>6291</v>
      </c>
      <c r="BV105" s="111" t="s">
        <v>463</v>
      </c>
      <c r="BW105" s="111" t="s">
        <v>464</v>
      </c>
      <c r="BX105" s="111" t="s">
        <v>464</v>
      </c>
      <c r="BY105" s="111" t="s">
        <v>464</v>
      </c>
      <c r="BZ105" s="111" t="s">
        <v>465</v>
      </c>
      <c r="CA105" s="111">
        <v>0</v>
      </c>
      <c r="CB105" s="111">
        <v>0</v>
      </c>
      <c r="CC105" s="111">
        <v>0</v>
      </c>
      <c r="CD105" s="111">
        <v>0</v>
      </c>
      <c r="CE105" s="111">
        <v>0</v>
      </c>
      <c r="CF105" s="111">
        <v>0</v>
      </c>
      <c r="CG105" s="111">
        <v>0</v>
      </c>
      <c r="CH105" s="111">
        <v>0</v>
      </c>
      <c r="CI105" s="111">
        <v>0</v>
      </c>
      <c r="CJ105" s="111">
        <v>0</v>
      </c>
      <c r="CK105" s="111">
        <v>0</v>
      </c>
      <c r="CL105" s="111">
        <v>0</v>
      </c>
      <c r="CM105" s="111">
        <v>0</v>
      </c>
      <c r="CN105" s="111" t="s">
        <v>153</v>
      </c>
      <c r="CO105" s="111" t="s">
        <v>153</v>
      </c>
      <c r="CP105" s="110"/>
      <c r="CQ105" s="111">
        <v>4</v>
      </c>
      <c r="CR105" s="111" t="s">
        <v>465</v>
      </c>
      <c r="CS105" s="111">
        <v>0</v>
      </c>
      <c r="CT105" s="111">
        <v>0</v>
      </c>
      <c r="CU105" s="111">
        <v>0</v>
      </c>
      <c r="CV105" s="111">
        <v>0</v>
      </c>
      <c r="CW105" s="111">
        <v>0</v>
      </c>
      <c r="CX105" s="111">
        <v>0</v>
      </c>
      <c r="CY105" s="111">
        <v>0</v>
      </c>
      <c r="CZ105" s="111">
        <v>0</v>
      </c>
      <c r="DA105" s="111">
        <v>0</v>
      </c>
      <c r="DB105" s="111">
        <v>0</v>
      </c>
      <c r="DC105" s="111">
        <v>0</v>
      </c>
      <c r="DD105" s="111">
        <v>0</v>
      </c>
      <c r="DE105" s="111">
        <v>0</v>
      </c>
      <c r="DF105" s="111" t="s">
        <v>153</v>
      </c>
      <c r="DG105" s="110"/>
      <c r="DH105" s="110"/>
      <c r="DI105" s="111">
        <v>4</v>
      </c>
      <c r="DJ105" s="111">
        <v>0</v>
      </c>
      <c r="DK105" s="111">
        <v>0</v>
      </c>
      <c r="DL105" s="111">
        <v>4</v>
      </c>
      <c r="DM105" s="111"/>
      <c r="DN105" s="111"/>
      <c r="DO105" s="111"/>
      <c r="DP105" s="111"/>
      <c r="DQ105" s="111"/>
      <c r="DR105" s="111"/>
      <c r="DS105" s="111">
        <v>-4</v>
      </c>
      <c r="DT105" s="111"/>
      <c r="DU105" s="111"/>
      <c r="DV105" s="111"/>
      <c r="DW105" s="111"/>
      <c r="DX105" s="111"/>
      <c r="DY105" s="56"/>
      <c r="DZ105" s="59">
        <v>4457</v>
      </c>
      <c r="EA105" s="59">
        <v>0</v>
      </c>
      <c r="EB105" s="59">
        <v>0</v>
      </c>
      <c r="EC105" s="59">
        <v>0</v>
      </c>
      <c r="ED105" s="59">
        <v>0</v>
      </c>
      <c r="EE105" s="56"/>
      <c r="EF105" s="56"/>
      <c r="EG105" s="56"/>
      <c r="EH105" s="56"/>
      <c r="EI105" s="56"/>
      <c r="EJ105" s="56"/>
      <c r="EK105" s="56"/>
      <c r="EL105" s="56"/>
      <c r="EM105" s="56"/>
      <c r="EN105" s="56"/>
      <c r="EO105" s="56"/>
      <c r="EP105" s="56"/>
      <c r="EQ105" s="56"/>
      <c r="ER105" s="56"/>
      <c r="ES105" s="56"/>
      <c r="ET105" s="56"/>
      <c r="EU105" s="56"/>
      <c r="EV105" s="169" t="b">
        <f t="shared" si="1"/>
        <v>1</v>
      </c>
    </row>
    <row r="106" spans="1:152" x14ac:dyDescent="0.2">
      <c r="A106" s="110" t="s">
        <v>5972</v>
      </c>
      <c r="B106" s="111"/>
      <c r="C106" s="111">
        <v>0</v>
      </c>
      <c r="D106" s="111">
        <v>1</v>
      </c>
      <c r="E106" s="111" t="s">
        <v>6455</v>
      </c>
      <c r="F106" s="111" t="s">
        <v>479</v>
      </c>
      <c r="G106" s="111"/>
      <c r="H106" s="111" t="s">
        <v>6456</v>
      </c>
      <c r="I106" s="111">
        <v>2</v>
      </c>
      <c r="J106" s="111" t="s">
        <v>6457</v>
      </c>
      <c r="K106" s="111" t="s">
        <v>6017</v>
      </c>
      <c r="L106" s="111" t="s">
        <v>447</v>
      </c>
      <c r="M106" s="111" t="s">
        <v>447</v>
      </c>
      <c r="N106" s="111">
        <v>1</v>
      </c>
      <c r="O106" s="111">
        <v>249</v>
      </c>
      <c r="P106" s="111">
        <v>4</v>
      </c>
      <c r="Q106" s="111" t="s">
        <v>153</v>
      </c>
      <c r="R106" s="111" t="s">
        <v>6458</v>
      </c>
      <c r="S106" s="111" t="s">
        <v>6459</v>
      </c>
      <c r="T106" s="111" t="s">
        <v>6460</v>
      </c>
      <c r="U106" s="111" t="s">
        <v>6461</v>
      </c>
      <c r="V106" s="111" t="s">
        <v>6462</v>
      </c>
      <c r="W106" s="111" t="s">
        <v>153</v>
      </c>
      <c r="X106" s="111" t="s">
        <v>6463</v>
      </c>
      <c r="Y106" s="111" t="s">
        <v>546</v>
      </c>
      <c r="Z106" s="110"/>
      <c r="AA106" s="110" t="s">
        <v>452</v>
      </c>
      <c r="AB106" s="110"/>
      <c r="AC106" s="110"/>
      <c r="AD106" s="110"/>
      <c r="AE106" s="110"/>
      <c r="AF106" s="110"/>
      <c r="AG106" s="110"/>
      <c r="AH106" s="110"/>
      <c r="AI106" s="110"/>
      <c r="AJ106" s="110"/>
      <c r="AK106" s="110"/>
      <c r="AL106" s="110"/>
      <c r="AM106" s="110"/>
      <c r="AN106" s="110"/>
      <c r="AO106" s="110"/>
      <c r="AP106" s="110"/>
      <c r="AQ106" s="110"/>
      <c r="AR106" s="110"/>
      <c r="AS106" s="110"/>
      <c r="AT106" s="110" t="s">
        <v>153</v>
      </c>
      <c r="AU106" s="110"/>
      <c r="AV106" s="110"/>
      <c r="AW106" s="111"/>
      <c r="AX106" s="111"/>
      <c r="AY106" s="110"/>
      <c r="AZ106" s="111"/>
      <c r="BA106" s="111">
        <v>4497</v>
      </c>
      <c r="BB106" s="111"/>
      <c r="BC106" s="111"/>
      <c r="BD106" s="111"/>
      <c r="BE106" s="111"/>
      <c r="BF106" s="111"/>
      <c r="BG106" s="111"/>
      <c r="BH106" s="111" t="s">
        <v>460</v>
      </c>
      <c r="BI106" s="111"/>
      <c r="BJ106" s="111"/>
      <c r="BK106" s="111"/>
      <c r="BL106" s="111"/>
      <c r="BM106" s="111"/>
      <c r="BN106" s="111"/>
      <c r="BO106" s="111"/>
      <c r="BP106" s="111"/>
      <c r="BQ106" s="111" t="s">
        <v>462</v>
      </c>
      <c r="BR106" s="111"/>
      <c r="BS106" s="111"/>
      <c r="BT106" s="111">
        <v>2017</v>
      </c>
      <c r="BU106" s="111" t="s">
        <v>6017</v>
      </c>
      <c r="BV106" s="111" t="s">
        <v>464</v>
      </c>
      <c r="BW106" s="111" t="s">
        <v>464</v>
      </c>
      <c r="BX106" s="111" t="s">
        <v>464</v>
      </c>
      <c r="BY106" s="111" t="s">
        <v>464</v>
      </c>
      <c r="BZ106" s="111" t="s">
        <v>465</v>
      </c>
      <c r="CA106" s="111">
        <v>0</v>
      </c>
      <c r="CB106" s="111">
        <v>0</v>
      </c>
      <c r="CC106" s="111">
        <v>0</v>
      </c>
      <c r="CD106" s="111">
        <v>0</v>
      </c>
      <c r="CE106" s="111">
        <v>0</v>
      </c>
      <c r="CF106" s="111">
        <v>0</v>
      </c>
      <c r="CG106" s="111">
        <v>0</v>
      </c>
      <c r="CH106" s="111">
        <v>0</v>
      </c>
      <c r="CI106" s="111">
        <v>0</v>
      </c>
      <c r="CJ106" s="111">
        <v>0</v>
      </c>
      <c r="CK106" s="111">
        <v>0</v>
      </c>
      <c r="CL106" s="111">
        <v>0</v>
      </c>
      <c r="CM106" s="111">
        <v>0</v>
      </c>
      <c r="CN106" s="111" t="s">
        <v>153</v>
      </c>
      <c r="CO106" s="111" t="s">
        <v>153</v>
      </c>
      <c r="CP106" s="110"/>
      <c r="CQ106" s="111">
        <v>0</v>
      </c>
      <c r="CR106" s="111" t="s">
        <v>465</v>
      </c>
      <c r="CS106" s="111">
        <v>0</v>
      </c>
      <c r="CT106" s="111">
        <v>0</v>
      </c>
      <c r="CU106" s="111">
        <v>0</v>
      </c>
      <c r="CV106" s="111">
        <v>0</v>
      </c>
      <c r="CW106" s="111">
        <v>0</v>
      </c>
      <c r="CX106" s="111">
        <v>0</v>
      </c>
      <c r="CY106" s="111">
        <v>0</v>
      </c>
      <c r="CZ106" s="111">
        <v>0</v>
      </c>
      <c r="DA106" s="111">
        <v>0</v>
      </c>
      <c r="DB106" s="111">
        <v>0</v>
      </c>
      <c r="DC106" s="111">
        <v>0</v>
      </c>
      <c r="DD106" s="111">
        <v>0</v>
      </c>
      <c r="DE106" s="111">
        <v>0</v>
      </c>
      <c r="DF106" s="111" t="s">
        <v>153</v>
      </c>
      <c r="DG106" s="110"/>
      <c r="DH106" s="110"/>
      <c r="DI106" s="111">
        <v>0</v>
      </c>
      <c r="DJ106" s="111">
        <v>0</v>
      </c>
      <c r="DK106" s="111">
        <v>0</v>
      </c>
      <c r="DL106" s="111">
        <v>0</v>
      </c>
      <c r="DM106" s="111"/>
      <c r="DN106" s="111"/>
      <c r="DO106" s="111"/>
      <c r="DP106" s="111"/>
      <c r="DQ106" s="111"/>
      <c r="DR106" s="111"/>
      <c r="DS106" s="111"/>
      <c r="DT106" s="111"/>
      <c r="DU106" s="111"/>
      <c r="DV106" s="111"/>
      <c r="DW106" s="111"/>
      <c r="DX106" s="111"/>
      <c r="DY106" s="56"/>
      <c r="DZ106" s="59">
        <v>4497</v>
      </c>
      <c r="EA106" s="59">
        <v>0</v>
      </c>
      <c r="EB106" s="59">
        <v>0</v>
      </c>
      <c r="EC106" s="59">
        <v>0</v>
      </c>
      <c r="ED106" s="59">
        <v>0</v>
      </c>
      <c r="EE106" s="59">
        <v>0</v>
      </c>
      <c r="EF106" s="59">
        <v>0</v>
      </c>
      <c r="EG106" s="59">
        <v>0</v>
      </c>
      <c r="EH106" s="59">
        <v>0</v>
      </c>
      <c r="EI106" s="59">
        <v>0</v>
      </c>
      <c r="EJ106" s="59">
        <v>0</v>
      </c>
      <c r="EK106" s="59">
        <v>0</v>
      </c>
      <c r="EL106" s="59">
        <v>0</v>
      </c>
      <c r="EM106" s="59">
        <v>0</v>
      </c>
      <c r="EN106" s="59">
        <v>0</v>
      </c>
      <c r="EO106" s="59">
        <v>0</v>
      </c>
      <c r="EP106" s="59">
        <v>0</v>
      </c>
      <c r="EQ106" s="59">
        <v>0</v>
      </c>
      <c r="ER106" s="59">
        <v>0</v>
      </c>
      <c r="ES106" s="59">
        <v>0</v>
      </c>
      <c r="ET106" s="59">
        <v>0</v>
      </c>
      <c r="EU106" s="56"/>
      <c r="EV106" s="169" t="b">
        <f t="shared" si="1"/>
        <v>1</v>
      </c>
    </row>
    <row r="107" spans="1:152" x14ac:dyDescent="0.2">
      <c r="A107" s="110" t="s">
        <v>5972</v>
      </c>
      <c r="B107" s="111"/>
      <c r="C107" s="111">
        <v>1</v>
      </c>
      <c r="D107" s="111">
        <v>0</v>
      </c>
      <c r="E107" s="111" t="s">
        <v>6455</v>
      </c>
      <c r="F107" s="111" t="s">
        <v>479</v>
      </c>
      <c r="G107" s="111"/>
      <c r="H107" s="111" t="s">
        <v>6456</v>
      </c>
      <c r="I107" s="111">
        <v>2</v>
      </c>
      <c r="J107" s="111" t="s">
        <v>6457</v>
      </c>
      <c r="K107" s="111" t="s">
        <v>6017</v>
      </c>
      <c r="L107" s="111" t="s">
        <v>447</v>
      </c>
      <c r="M107" s="111" t="s">
        <v>447</v>
      </c>
      <c r="N107" s="111">
        <v>1</v>
      </c>
      <c r="O107" s="111">
        <v>249</v>
      </c>
      <c r="P107" s="111">
        <v>4</v>
      </c>
      <c r="Q107" s="111" t="s">
        <v>153</v>
      </c>
      <c r="R107" s="111" t="s">
        <v>153</v>
      </c>
      <c r="S107" s="111" t="s">
        <v>153</v>
      </c>
      <c r="T107" s="111" t="s">
        <v>6460</v>
      </c>
      <c r="U107" s="111" t="s">
        <v>153</v>
      </c>
      <c r="V107" s="111" t="s">
        <v>153</v>
      </c>
      <c r="W107" s="111" t="s">
        <v>153</v>
      </c>
      <c r="X107" s="111" t="s">
        <v>153</v>
      </c>
      <c r="Y107" s="111" t="s">
        <v>153</v>
      </c>
      <c r="Z107" s="110"/>
      <c r="AA107" s="110" t="s">
        <v>452</v>
      </c>
      <c r="AB107" s="110"/>
      <c r="AC107" s="110"/>
      <c r="AD107" s="110"/>
      <c r="AE107" s="110"/>
      <c r="AF107" s="110"/>
      <c r="AG107" s="110"/>
      <c r="AH107" s="110"/>
      <c r="AI107" s="110"/>
      <c r="AJ107" s="110"/>
      <c r="AK107" s="110"/>
      <c r="AL107" s="110"/>
      <c r="AM107" s="110"/>
      <c r="AN107" s="110"/>
      <c r="AO107" s="110"/>
      <c r="AP107" s="110"/>
      <c r="AQ107" s="110"/>
      <c r="AR107" s="110"/>
      <c r="AS107" s="110"/>
      <c r="AT107" s="110" t="s">
        <v>153</v>
      </c>
      <c r="AU107" s="110"/>
      <c r="AV107" s="110"/>
      <c r="AW107" s="111"/>
      <c r="AX107" s="111"/>
      <c r="AY107" s="110"/>
      <c r="AZ107" s="111"/>
      <c r="BA107" s="111">
        <v>4497</v>
      </c>
      <c r="BB107" s="111"/>
      <c r="BC107" s="111"/>
      <c r="BD107" s="111"/>
      <c r="BE107" s="111"/>
      <c r="BF107" s="111"/>
      <c r="BG107" s="111"/>
      <c r="BH107" s="111" t="s">
        <v>460</v>
      </c>
      <c r="BI107" s="111"/>
      <c r="BJ107" s="111"/>
      <c r="BK107" s="111"/>
      <c r="BL107" s="111"/>
      <c r="BM107" s="111"/>
      <c r="BN107" s="111"/>
      <c r="BO107" s="111"/>
      <c r="BP107" s="111"/>
      <c r="BQ107" s="111"/>
      <c r="BR107" s="111"/>
      <c r="BS107" s="111"/>
      <c r="BT107" s="111">
        <v>2017</v>
      </c>
      <c r="BU107" s="111" t="s">
        <v>6017</v>
      </c>
      <c r="BV107" s="111" t="s">
        <v>464</v>
      </c>
      <c r="BW107" s="111" t="s">
        <v>464</v>
      </c>
      <c r="BX107" s="111" t="s">
        <v>464</v>
      </c>
      <c r="BY107" s="111" t="s">
        <v>464</v>
      </c>
      <c r="BZ107" s="111" t="s">
        <v>465</v>
      </c>
      <c r="CA107" s="111">
        <v>0</v>
      </c>
      <c r="CB107" s="111">
        <v>0</v>
      </c>
      <c r="CC107" s="111">
        <v>0</v>
      </c>
      <c r="CD107" s="111">
        <v>0</v>
      </c>
      <c r="CE107" s="111">
        <v>0</v>
      </c>
      <c r="CF107" s="111">
        <v>0</v>
      </c>
      <c r="CG107" s="111">
        <v>0</v>
      </c>
      <c r="CH107" s="111">
        <v>0</v>
      </c>
      <c r="CI107" s="111">
        <v>0</v>
      </c>
      <c r="CJ107" s="111">
        <v>0</v>
      </c>
      <c r="CK107" s="111">
        <v>0</v>
      </c>
      <c r="CL107" s="111">
        <v>0</v>
      </c>
      <c r="CM107" s="111">
        <v>0</v>
      </c>
      <c r="CN107" s="111" t="s">
        <v>153</v>
      </c>
      <c r="CO107" s="111" t="s">
        <v>153</v>
      </c>
      <c r="CP107" s="110"/>
      <c r="CQ107" s="111">
        <v>0</v>
      </c>
      <c r="CR107" s="111" t="s">
        <v>465</v>
      </c>
      <c r="CS107" s="111">
        <v>0</v>
      </c>
      <c r="CT107" s="111">
        <v>0</v>
      </c>
      <c r="CU107" s="111">
        <v>0</v>
      </c>
      <c r="CV107" s="111">
        <v>0</v>
      </c>
      <c r="CW107" s="111">
        <v>0</v>
      </c>
      <c r="CX107" s="111">
        <v>0</v>
      </c>
      <c r="CY107" s="111">
        <v>0</v>
      </c>
      <c r="CZ107" s="111">
        <v>0</v>
      </c>
      <c r="DA107" s="111">
        <v>0</v>
      </c>
      <c r="DB107" s="111">
        <v>0</v>
      </c>
      <c r="DC107" s="111">
        <v>0</v>
      </c>
      <c r="DD107" s="111">
        <v>0</v>
      </c>
      <c r="DE107" s="111">
        <v>0</v>
      </c>
      <c r="DF107" s="111" t="s">
        <v>153</v>
      </c>
      <c r="DG107" s="110"/>
      <c r="DH107" s="110"/>
      <c r="DI107" s="111">
        <v>0</v>
      </c>
      <c r="DJ107" s="111">
        <v>0</v>
      </c>
      <c r="DK107" s="111">
        <v>0</v>
      </c>
      <c r="DL107" s="111">
        <v>0</v>
      </c>
      <c r="DM107" s="111"/>
      <c r="DN107" s="111"/>
      <c r="DO107" s="111"/>
      <c r="DP107" s="111"/>
      <c r="DQ107" s="111"/>
      <c r="DR107" s="111"/>
      <c r="DS107" s="111"/>
      <c r="DT107" s="111"/>
      <c r="DU107" s="111"/>
      <c r="DV107" s="111"/>
      <c r="DW107" s="111"/>
      <c r="DX107" s="111"/>
      <c r="DY107" s="56"/>
      <c r="DZ107" s="59">
        <v>4497</v>
      </c>
      <c r="EA107" s="59">
        <v>0</v>
      </c>
      <c r="EB107" s="59">
        <v>0</v>
      </c>
      <c r="EC107" s="59">
        <v>0</v>
      </c>
      <c r="ED107" s="59">
        <v>0</v>
      </c>
      <c r="EE107" s="56"/>
      <c r="EF107" s="56"/>
      <c r="EG107" s="56"/>
      <c r="EH107" s="56"/>
      <c r="EI107" s="56"/>
      <c r="EJ107" s="56"/>
      <c r="EK107" s="56"/>
      <c r="EL107" s="56"/>
      <c r="EM107" s="56"/>
      <c r="EN107" s="56"/>
      <c r="EO107" s="56"/>
      <c r="EP107" s="56"/>
      <c r="EQ107" s="56"/>
      <c r="ER107" s="56"/>
      <c r="ES107" s="56"/>
      <c r="ET107" s="56"/>
      <c r="EU107" s="56"/>
      <c r="EV107" s="169" t="b">
        <f t="shared" si="1"/>
        <v>1</v>
      </c>
    </row>
    <row r="108" spans="1:152" x14ac:dyDescent="0.2">
      <c r="A108" s="110" t="s">
        <v>5972</v>
      </c>
      <c r="B108" s="111"/>
      <c r="C108" s="111">
        <v>0</v>
      </c>
      <c r="D108" s="111">
        <v>1</v>
      </c>
      <c r="E108" s="111" t="s">
        <v>6464</v>
      </c>
      <c r="F108" s="111" t="s">
        <v>3329</v>
      </c>
      <c r="G108" s="111"/>
      <c r="H108" s="111" t="s">
        <v>3998</v>
      </c>
      <c r="I108" s="111">
        <v>2</v>
      </c>
      <c r="J108" s="111" t="s">
        <v>6465</v>
      </c>
      <c r="K108" s="111" t="s">
        <v>5989</v>
      </c>
      <c r="L108" s="111" t="s">
        <v>447</v>
      </c>
      <c r="M108" s="111" t="s">
        <v>447</v>
      </c>
      <c r="N108" s="111">
        <v>1</v>
      </c>
      <c r="O108" s="111">
        <v>8</v>
      </c>
      <c r="P108" s="111">
        <v>4</v>
      </c>
      <c r="Q108" s="111" t="s">
        <v>153</v>
      </c>
      <c r="R108" s="111" t="s">
        <v>153</v>
      </c>
      <c r="S108" s="111" t="s">
        <v>6466</v>
      </c>
      <c r="T108" s="111" t="s">
        <v>3179</v>
      </c>
      <c r="U108" s="111" t="s">
        <v>6467</v>
      </c>
      <c r="V108" s="111" t="s">
        <v>6468</v>
      </c>
      <c r="W108" s="111" t="s">
        <v>153</v>
      </c>
      <c r="X108" s="111" t="s">
        <v>6469</v>
      </c>
      <c r="Y108" s="111" t="s">
        <v>6470</v>
      </c>
      <c r="Z108" s="110"/>
      <c r="AA108" s="110" t="s">
        <v>452</v>
      </c>
      <c r="AB108" s="110"/>
      <c r="AC108" s="110"/>
      <c r="AD108" s="110"/>
      <c r="AE108" s="110"/>
      <c r="AF108" s="110"/>
      <c r="AG108" s="110"/>
      <c r="AH108" s="110"/>
      <c r="AI108" s="110"/>
      <c r="AJ108" s="110"/>
      <c r="AK108" s="110"/>
      <c r="AL108" s="110"/>
      <c r="AM108" s="110"/>
      <c r="AN108" s="110"/>
      <c r="AO108" s="110"/>
      <c r="AP108" s="110"/>
      <c r="AQ108" s="110"/>
      <c r="AR108" s="110"/>
      <c r="AS108" s="110"/>
      <c r="AT108" s="110" t="s">
        <v>153</v>
      </c>
      <c r="AU108" s="110"/>
      <c r="AV108" s="110"/>
      <c r="AW108" s="111"/>
      <c r="AX108" s="111"/>
      <c r="AY108" s="110"/>
      <c r="AZ108" s="111"/>
      <c r="BA108" s="111">
        <v>4547</v>
      </c>
      <c r="BB108" s="111"/>
      <c r="BC108" s="111"/>
      <c r="BD108" s="111"/>
      <c r="BE108" s="111"/>
      <c r="BF108" s="111"/>
      <c r="BG108" s="111"/>
      <c r="BH108" s="111" t="s">
        <v>460</v>
      </c>
      <c r="BI108" s="111"/>
      <c r="BJ108" s="111"/>
      <c r="BK108" s="111"/>
      <c r="BL108" s="111"/>
      <c r="BM108" s="111"/>
      <c r="BN108" s="111"/>
      <c r="BO108" s="111"/>
      <c r="BP108" s="111"/>
      <c r="BQ108" s="111" t="s">
        <v>462</v>
      </c>
      <c r="BR108" s="111"/>
      <c r="BS108" s="111"/>
      <c r="BT108" s="111">
        <v>2017</v>
      </c>
      <c r="BU108" s="111" t="s">
        <v>5989</v>
      </c>
      <c r="BV108" s="111" t="s">
        <v>464</v>
      </c>
      <c r="BW108" s="111" t="s">
        <v>464</v>
      </c>
      <c r="BX108" s="111" t="s">
        <v>464</v>
      </c>
      <c r="BY108" s="111" t="s">
        <v>464</v>
      </c>
      <c r="BZ108" s="111" t="s">
        <v>465</v>
      </c>
      <c r="CA108" s="111">
        <v>0</v>
      </c>
      <c r="CB108" s="111">
        <v>0</v>
      </c>
      <c r="CC108" s="111">
        <v>0</v>
      </c>
      <c r="CD108" s="111">
        <v>0</v>
      </c>
      <c r="CE108" s="111">
        <v>0</v>
      </c>
      <c r="CF108" s="111">
        <v>0</v>
      </c>
      <c r="CG108" s="111">
        <v>0</v>
      </c>
      <c r="CH108" s="111">
        <v>0</v>
      </c>
      <c r="CI108" s="111">
        <v>0</v>
      </c>
      <c r="CJ108" s="111">
        <v>0</v>
      </c>
      <c r="CK108" s="111">
        <v>0</v>
      </c>
      <c r="CL108" s="111">
        <v>0</v>
      </c>
      <c r="CM108" s="111">
        <v>0</v>
      </c>
      <c r="CN108" s="111" t="s">
        <v>153</v>
      </c>
      <c r="CO108" s="111" t="s">
        <v>153</v>
      </c>
      <c r="CP108" s="110"/>
      <c r="CQ108" s="111">
        <v>0</v>
      </c>
      <c r="CR108" s="111" t="s">
        <v>465</v>
      </c>
      <c r="CS108" s="111">
        <v>0</v>
      </c>
      <c r="CT108" s="111">
        <v>0</v>
      </c>
      <c r="CU108" s="111">
        <v>0</v>
      </c>
      <c r="CV108" s="111">
        <v>0</v>
      </c>
      <c r="CW108" s="111">
        <v>0</v>
      </c>
      <c r="CX108" s="111">
        <v>0</v>
      </c>
      <c r="CY108" s="111">
        <v>0</v>
      </c>
      <c r="CZ108" s="111">
        <v>0</v>
      </c>
      <c r="DA108" s="111">
        <v>0</v>
      </c>
      <c r="DB108" s="111">
        <v>0</v>
      </c>
      <c r="DC108" s="111">
        <v>0</v>
      </c>
      <c r="DD108" s="111">
        <v>0</v>
      </c>
      <c r="DE108" s="111">
        <v>0</v>
      </c>
      <c r="DF108" s="111" t="s">
        <v>153</v>
      </c>
      <c r="DG108" s="110"/>
      <c r="DH108" s="110"/>
      <c r="DI108" s="111">
        <v>0</v>
      </c>
      <c r="DJ108" s="111">
        <v>0</v>
      </c>
      <c r="DK108" s="111">
        <v>0</v>
      </c>
      <c r="DL108" s="111">
        <v>0</v>
      </c>
      <c r="DM108" s="111"/>
      <c r="DN108" s="111"/>
      <c r="DO108" s="111"/>
      <c r="DP108" s="111"/>
      <c r="DQ108" s="111"/>
      <c r="DR108" s="111"/>
      <c r="DS108" s="111"/>
      <c r="DT108" s="111"/>
      <c r="DU108" s="111"/>
      <c r="DV108" s="111"/>
      <c r="DW108" s="111"/>
      <c r="DX108" s="111"/>
      <c r="DY108" s="56"/>
      <c r="DZ108" s="59">
        <v>4547</v>
      </c>
      <c r="EA108" s="59">
        <v>0</v>
      </c>
      <c r="EB108" s="59">
        <v>0</v>
      </c>
      <c r="EC108" s="59">
        <v>0</v>
      </c>
      <c r="ED108" s="59">
        <v>0</v>
      </c>
      <c r="EE108" s="59">
        <v>0</v>
      </c>
      <c r="EF108" s="59">
        <v>0</v>
      </c>
      <c r="EG108" s="59">
        <v>0</v>
      </c>
      <c r="EH108" s="59">
        <v>0</v>
      </c>
      <c r="EI108" s="59">
        <v>0</v>
      </c>
      <c r="EJ108" s="59">
        <v>0</v>
      </c>
      <c r="EK108" s="59">
        <v>0</v>
      </c>
      <c r="EL108" s="59">
        <v>0</v>
      </c>
      <c r="EM108" s="59">
        <v>0</v>
      </c>
      <c r="EN108" s="59">
        <v>0</v>
      </c>
      <c r="EO108" s="59">
        <v>0</v>
      </c>
      <c r="EP108" s="59">
        <v>0</v>
      </c>
      <c r="EQ108" s="59">
        <v>0</v>
      </c>
      <c r="ER108" s="59">
        <v>0</v>
      </c>
      <c r="ES108" s="59">
        <v>0</v>
      </c>
      <c r="ET108" s="59">
        <v>0</v>
      </c>
      <c r="EU108" s="56"/>
      <c r="EV108" s="169" t="b">
        <f t="shared" si="1"/>
        <v>1</v>
      </c>
    </row>
    <row r="109" spans="1:152" x14ac:dyDescent="0.2">
      <c r="A109" s="110" t="s">
        <v>5972</v>
      </c>
      <c r="B109" s="111"/>
      <c r="C109" s="111">
        <v>1</v>
      </c>
      <c r="D109" s="111">
        <v>0</v>
      </c>
      <c r="E109" s="111" t="s">
        <v>6464</v>
      </c>
      <c r="F109" s="111" t="s">
        <v>3329</v>
      </c>
      <c r="G109" s="111"/>
      <c r="H109" s="111" t="s">
        <v>3998</v>
      </c>
      <c r="I109" s="111">
        <v>2</v>
      </c>
      <c r="J109" s="111" t="s">
        <v>6465</v>
      </c>
      <c r="K109" s="111" t="s">
        <v>5989</v>
      </c>
      <c r="L109" s="111" t="s">
        <v>447</v>
      </c>
      <c r="M109" s="111" t="s">
        <v>447</v>
      </c>
      <c r="N109" s="111">
        <v>1</v>
      </c>
      <c r="O109" s="111">
        <v>8</v>
      </c>
      <c r="P109" s="111">
        <v>4</v>
      </c>
      <c r="Q109" s="111" t="s">
        <v>153</v>
      </c>
      <c r="R109" s="111" t="s">
        <v>153</v>
      </c>
      <c r="S109" s="111" t="s">
        <v>153</v>
      </c>
      <c r="T109" s="111" t="s">
        <v>3179</v>
      </c>
      <c r="U109" s="111" t="s">
        <v>153</v>
      </c>
      <c r="V109" s="111" t="s">
        <v>153</v>
      </c>
      <c r="W109" s="111" t="s">
        <v>153</v>
      </c>
      <c r="X109" s="111" t="s">
        <v>153</v>
      </c>
      <c r="Y109" s="111" t="s">
        <v>153</v>
      </c>
      <c r="Z109" s="110"/>
      <c r="AA109" s="110" t="s">
        <v>452</v>
      </c>
      <c r="AB109" s="110"/>
      <c r="AC109" s="110"/>
      <c r="AD109" s="110"/>
      <c r="AE109" s="110"/>
      <c r="AF109" s="110"/>
      <c r="AG109" s="110"/>
      <c r="AH109" s="110"/>
      <c r="AI109" s="110"/>
      <c r="AJ109" s="110"/>
      <c r="AK109" s="110"/>
      <c r="AL109" s="110"/>
      <c r="AM109" s="110"/>
      <c r="AN109" s="110"/>
      <c r="AO109" s="110"/>
      <c r="AP109" s="110"/>
      <c r="AQ109" s="110"/>
      <c r="AR109" s="110"/>
      <c r="AS109" s="110"/>
      <c r="AT109" s="110" t="s">
        <v>153</v>
      </c>
      <c r="AU109" s="110"/>
      <c r="AV109" s="110"/>
      <c r="AW109" s="111"/>
      <c r="AX109" s="111"/>
      <c r="AY109" s="110"/>
      <c r="AZ109" s="111"/>
      <c r="BA109" s="111">
        <v>4547</v>
      </c>
      <c r="BB109" s="111"/>
      <c r="BC109" s="111"/>
      <c r="BD109" s="111"/>
      <c r="BE109" s="111"/>
      <c r="BF109" s="111"/>
      <c r="BG109" s="111"/>
      <c r="BH109" s="111" t="s">
        <v>460</v>
      </c>
      <c r="BI109" s="111"/>
      <c r="BJ109" s="111"/>
      <c r="BK109" s="111"/>
      <c r="BL109" s="111"/>
      <c r="BM109" s="111"/>
      <c r="BN109" s="111"/>
      <c r="BO109" s="111"/>
      <c r="BP109" s="111"/>
      <c r="BQ109" s="111"/>
      <c r="BR109" s="111"/>
      <c r="BS109" s="111"/>
      <c r="BT109" s="111">
        <v>2017</v>
      </c>
      <c r="BU109" s="111" t="s">
        <v>5989</v>
      </c>
      <c r="BV109" s="111" t="s">
        <v>464</v>
      </c>
      <c r="BW109" s="111" t="s">
        <v>464</v>
      </c>
      <c r="BX109" s="111" t="s">
        <v>464</v>
      </c>
      <c r="BY109" s="111" t="s">
        <v>464</v>
      </c>
      <c r="BZ109" s="111" t="s">
        <v>465</v>
      </c>
      <c r="CA109" s="111">
        <v>0</v>
      </c>
      <c r="CB109" s="111">
        <v>0</v>
      </c>
      <c r="CC109" s="111">
        <v>0</v>
      </c>
      <c r="CD109" s="111">
        <v>0</v>
      </c>
      <c r="CE109" s="111">
        <v>0</v>
      </c>
      <c r="CF109" s="111">
        <v>0</v>
      </c>
      <c r="CG109" s="111">
        <v>0</v>
      </c>
      <c r="CH109" s="111">
        <v>0</v>
      </c>
      <c r="CI109" s="111">
        <v>0</v>
      </c>
      <c r="CJ109" s="111">
        <v>0</v>
      </c>
      <c r="CK109" s="111">
        <v>0</v>
      </c>
      <c r="CL109" s="111">
        <v>0</v>
      </c>
      <c r="CM109" s="111">
        <v>0</v>
      </c>
      <c r="CN109" s="111" t="s">
        <v>153</v>
      </c>
      <c r="CO109" s="111" t="s">
        <v>153</v>
      </c>
      <c r="CP109" s="110"/>
      <c r="CQ109" s="111">
        <v>0</v>
      </c>
      <c r="CR109" s="111" t="s">
        <v>465</v>
      </c>
      <c r="CS109" s="111">
        <v>0</v>
      </c>
      <c r="CT109" s="111">
        <v>0</v>
      </c>
      <c r="CU109" s="111">
        <v>0</v>
      </c>
      <c r="CV109" s="111">
        <v>0</v>
      </c>
      <c r="CW109" s="111">
        <v>0</v>
      </c>
      <c r="CX109" s="111">
        <v>0</v>
      </c>
      <c r="CY109" s="111">
        <v>0</v>
      </c>
      <c r="CZ109" s="111">
        <v>0</v>
      </c>
      <c r="DA109" s="111">
        <v>0</v>
      </c>
      <c r="DB109" s="111">
        <v>0</v>
      </c>
      <c r="DC109" s="111">
        <v>0</v>
      </c>
      <c r="DD109" s="111">
        <v>0</v>
      </c>
      <c r="DE109" s="111">
        <v>0</v>
      </c>
      <c r="DF109" s="111" t="s">
        <v>153</v>
      </c>
      <c r="DG109" s="110"/>
      <c r="DH109" s="110"/>
      <c r="DI109" s="111">
        <v>0</v>
      </c>
      <c r="DJ109" s="111">
        <v>0</v>
      </c>
      <c r="DK109" s="111">
        <v>0</v>
      </c>
      <c r="DL109" s="111">
        <v>0</v>
      </c>
      <c r="DM109" s="111"/>
      <c r="DN109" s="111"/>
      <c r="DO109" s="111"/>
      <c r="DP109" s="111"/>
      <c r="DQ109" s="111"/>
      <c r="DR109" s="111"/>
      <c r="DS109" s="111"/>
      <c r="DT109" s="111"/>
      <c r="DU109" s="111"/>
      <c r="DV109" s="111"/>
      <c r="DW109" s="111"/>
      <c r="DX109" s="111"/>
      <c r="DY109" s="56"/>
      <c r="DZ109" s="59">
        <v>4547</v>
      </c>
      <c r="EA109" s="59">
        <v>0</v>
      </c>
      <c r="EB109" s="59">
        <v>0</v>
      </c>
      <c r="EC109" s="59">
        <v>0</v>
      </c>
      <c r="ED109" s="59">
        <v>0</v>
      </c>
      <c r="EE109" s="56"/>
      <c r="EF109" s="56"/>
      <c r="EG109" s="56"/>
      <c r="EH109" s="56"/>
      <c r="EI109" s="56"/>
      <c r="EJ109" s="56"/>
      <c r="EK109" s="56"/>
      <c r="EL109" s="56"/>
      <c r="EM109" s="56"/>
      <c r="EN109" s="56"/>
      <c r="EO109" s="56"/>
      <c r="EP109" s="56"/>
      <c r="EQ109" s="56"/>
      <c r="ER109" s="56"/>
      <c r="ES109" s="56"/>
      <c r="ET109" s="56"/>
      <c r="EU109" s="56"/>
      <c r="EV109" s="169" t="b">
        <f t="shared" si="1"/>
        <v>1</v>
      </c>
    </row>
    <row r="110" spans="1:152" x14ac:dyDescent="0.2">
      <c r="A110" s="110" t="s">
        <v>5972</v>
      </c>
      <c r="B110" s="111"/>
      <c r="C110" s="111">
        <v>0</v>
      </c>
      <c r="D110" s="111">
        <v>2</v>
      </c>
      <c r="E110" s="111" t="s">
        <v>6471</v>
      </c>
      <c r="F110" s="111" t="s">
        <v>442</v>
      </c>
      <c r="G110" s="111"/>
      <c r="H110" s="111" t="s">
        <v>6472</v>
      </c>
      <c r="I110" s="111">
        <v>2</v>
      </c>
      <c r="J110" s="111" t="s">
        <v>6473</v>
      </c>
      <c r="K110" s="111" t="s">
        <v>5989</v>
      </c>
      <c r="L110" s="111" t="s">
        <v>447</v>
      </c>
      <c r="M110" s="111" t="s">
        <v>447</v>
      </c>
      <c r="N110" s="111">
        <v>2</v>
      </c>
      <c r="O110" s="111">
        <v>130</v>
      </c>
      <c r="P110" s="111">
        <v>8</v>
      </c>
      <c r="Q110" s="111" t="s">
        <v>153</v>
      </c>
      <c r="R110" s="111" t="s">
        <v>153</v>
      </c>
      <c r="S110" s="111" t="s">
        <v>6474</v>
      </c>
      <c r="T110" s="111" t="s">
        <v>6475</v>
      </c>
      <c r="U110" s="111" t="s">
        <v>6476</v>
      </c>
      <c r="V110" s="111" t="s">
        <v>6477</v>
      </c>
      <c r="W110" s="111" t="s">
        <v>153</v>
      </c>
      <c r="X110" s="111" t="s">
        <v>6478</v>
      </c>
      <c r="Y110" s="111" t="s">
        <v>245</v>
      </c>
      <c r="Z110" s="110"/>
      <c r="AA110" s="110" t="s">
        <v>452</v>
      </c>
      <c r="AB110" s="110"/>
      <c r="AC110" s="110"/>
      <c r="AD110" s="110"/>
      <c r="AE110" s="110"/>
      <c r="AF110" s="110"/>
      <c r="AG110" s="110"/>
      <c r="AH110" s="110"/>
      <c r="AI110" s="110"/>
      <c r="AJ110" s="110"/>
      <c r="AK110" s="110"/>
      <c r="AL110" s="110"/>
      <c r="AM110" s="110"/>
      <c r="AN110" s="110"/>
      <c r="AO110" s="110"/>
      <c r="AP110" s="110"/>
      <c r="AQ110" s="110"/>
      <c r="AR110" s="110"/>
      <c r="AS110" s="110"/>
      <c r="AT110" s="110" t="s">
        <v>153</v>
      </c>
      <c r="AU110" s="110"/>
      <c r="AV110" s="110"/>
      <c r="AW110" s="111"/>
      <c r="AX110" s="111"/>
      <c r="AY110" s="110"/>
      <c r="AZ110" s="111"/>
      <c r="BA110" s="111">
        <v>4590</v>
      </c>
      <c r="BB110" s="111"/>
      <c r="BC110" s="111"/>
      <c r="BD110" s="111"/>
      <c r="BE110" s="111"/>
      <c r="BF110" s="111"/>
      <c r="BG110" s="111"/>
      <c r="BH110" s="111" t="s">
        <v>460</v>
      </c>
      <c r="BI110" s="111"/>
      <c r="BJ110" s="111"/>
      <c r="BK110" s="111"/>
      <c r="BL110" s="111"/>
      <c r="BM110" s="111"/>
      <c r="BN110" s="111"/>
      <c r="BO110" s="111"/>
      <c r="BP110" s="111"/>
      <c r="BQ110" s="111" t="s">
        <v>462</v>
      </c>
      <c r="BR110" s="111"/>
      <c r="BS110" s="111"/>
      <c r="BT110" s="111">
        <v>2017</v>
      </c>
      <c r="BU110" s="111" t="s">
        <v>5989</v>
      </c>
      <c r="BV110" s="111" t="s">
        <v>463</v>
      </c>
      <c r="BW110" s="111" t="s">
        <v>463</v>
      </c>
      <c r="BX110" s="111" t="s">
        <v>464</v>
      </c>
      <c r="BY110" s="111" t="s">
        <v>464</v>
      </c>
      <c r="BZ110" s="111" t="s">
        <v>465</v>
      </c>
      <c r="CA110" s="111">
        <v>1</v>
      </c>
      <c r="CB110" s="111">
        <v>0</v>
      </c>
      <c r="CC110" s="111">
        <v>1</v>
      </c>
      <c r="CD110" s="111">
        <v>0</v>
      </c>
      <c r="CE110" s="111">
        <v>0</v>
      </c>
      <c r="CF110" s="111">
        <v>0</v>
      </c>
      <c r="CG110" s="111">
        <v>0</v>
      </c>
      <c r="CH110" s="111">
        <v>0</v>
      </c>
      <c r="CI110" s="111">
        <v>0</v>
      </c>
      <c r="CJ110" s="111">
        <v>1</v>
      </c>
      <c r="CK110" s="111">
        <v>0</v>
      </c>
      <c r="CL110" s="111">
        <v>0</v>
      </c>
      <c r="CM110" s="111">
        <v>0</v>
      </c>
      <c r="CN110" s="111" t="s">
        <v>153</v>
      </c>
      <c r="CO110" s="111" t="s">
        <v>153</v>
      </c>
      <c r="CP110" s="110"/>
      <c r="CQ110" s="111">
        <v>0</v>
      </c>
      <c r="CR110" s="111" t="s">
        <v>465</v>
      </c>
      <c r="CS110" s="111">
        <v>0</v>
      </c>
      <c r="CT110" s="111">
        <v>0</v>
      </c>
      <c r="CU110" s="111">
        <v>0</v>
      </c>
      <c r="CV110" s="111">
        <v>0</v>
      </c>
      <c r="CW110" s="111">
        <v>0</v>
      </c>
      <c r="CX110" s="111">
        <v>0</v>
      </c>
      <c r="CY110" s="111">
        <v>0</v>
      </c>
      <c r="CZ110" s="111">
        <v>0</v>
      </c>
      <c r="DA110" s="111">
        <v>0</v>
      </c>
      <c r="DB110" s="111">
        <v>0</v>
      </c>
      <c r="DC110" s="111">
        <v>0</v>
      </c>
      <c r="DD110" s="111">
        <v>0</v>
      </c>
      <c r="DE110" s="111">
        <v>0</v>
      </c>
      <c r="DF110" s="111" t="s">
        <v>153</v>
      </c>
      <c r="DG110" s="110"/>
      <c r="DH110" s="110"/>
      <c r="DI110" s="111">
        <v>0</v>
      </c>
      <c r="DJ110" s="111">
        <v>0</v>
      </c>
      <c r="DK110" s="111">
        <v>0</v>
      </c>
      <c r="DL110" s="111">
        <v>0</v>
      </c>
      <c r="DM110" s="111"/>
      <c r="DN110" s="111"/>
      <c r="DO110" s="111"/>
      <c r="DP110" s="111"/>
      <c r="DQ110" s="111"/>
      <c r="DR110" s="111"/>
      <c r="DS110" s="111"/>
      <c r="DT110" s="111"/>
      <c r="DU110" s="111"/>
      <c r="DV110" s="111"/>
      <c r="DW110" s="111"/>
      <c r="DX110" s="111"/>
      <c r="DY110" s="56"/>
      <c r="DZ110" s="59">
        <v>4590</v>
      </c>
      <c r="EA110" s="59">
        <v>0</v>
      </c>
      <c r="EB110" s="59">
        <v>0</v>
      </c>
      <c r="EC110" s="59">
        <v>0</v>
      </c>
      <c r="ED110" s="59">
        <v>0</v>
      </c>
      <c r="EE110" s="59">
        <v>0</v>
      </c>
      <c r="EF110" s="59">
        <v>0</v>
      </c>
      <c r="EG110" s="59">
        <v>0</v>
      </c>
      <c r="EH110" s="59">
        <v>0</v>
      </c>
      <c r="EI110" s="59">
        <v>0</v>
      </c>
      <c r="EJ110" s="59">
        <v>0</v>
      </c>
      <c r="EK110" s="59">
        <v>0</v>
      </c>
      <c r="EL110" s="59">
        <v>0</v>
      </c>
      <c r="EM110" s="59">
        <v>0</v>
      </c>
      <c r="EN110" s="59">
        <v>0</v>
      </c>
      <c r="EO110" s="59">
        <v>0</v>
      </c>
      <c r="EP110" s="59">
        <v>0</v>
      </c>
      <c r="EQ110" s="59">
        <v>0</v>
      </c>
      <c r="ER110" s="59">
        <v>0</v>
      </c>
      <c r="ES110" s="59">
        <v>0</v>
      </c>
      <c r="ET110" s="59">
        <v>0</v>
      </c>
      <c r="EU110" s="56"/>
      <c r="EV110" s="169" t="b">
        <f t="shared" si="1"/>
        <v>1</v>
      </c>
    </row>
    <row r="111" spans="1:152" x14ac:dyDescent="0.2">
      <c r="A111" s="110" t="s">
        <v>5972</v>
      </c>
      <c r="B111" s="111"/>
      <c r="C111" s="111">
        <v>1</v>
      </c>
      <c r="D111" s="111">
        <v>0</v>
      </c>
      <c r="E111" s="111" t="s">
        <v>6471</v>
      </c>
      <c r="F111" s="111" t="s">
        <v>442</v>
      </c>
      <c r="G111" s="111"/>
      <c r="H111" s="111" t="s">
        <v>6472</v>
      </c>
      <c r="I111" s="111">
        <v>2</v>
      </c>
      <c r="J111" s="111" t="s">
        <v>6473</v>
      </c>
      <c r="K111" s="111" t="s">
        <v>5989</v>
      </c>
      <c r="L111" s="111" t="s">
        <v>447</v>
      </c>
      <c r="M111" s="111" t="s">
        <v>447</v>
      </c>
      <c r="N111" s="111">
        <v>2</v>
      </c>
      <c r="O111" s="111">
        <v>130</v>
      </c>
      <c r="P111" s="111">
        <v>8</v>
      </c>
      <c r="Q111" s="111" t="s">
        <v>153</v>
      </c>
      <c r="R111" s="111" t="s">
        <v>153</v>
      </c>
      <c r="S111" s="111" t="s">
        <v>153</v>
      </c>
      <c r="T111" s="111" t="s">
        <v>6475</v>
      </c>
      <c r="U111" s="111" t="s">
        <v>153</v>
      </c>
      <c r="V111" s="111" t="s">
        <v>153</v>
      </c>
      <c r="W111" s="111" t="s">
        <v>153</v>
      </c>
      <c r="X111" s="111" t="s">
        <v>153</v>
      </c>
      <c r="Y111" s="111" t="s">
        <v>153</v>
      </c>
      <c r="Z111" s="110"/>
      <c r="AA111" s="110" t="s">
        <v>452</v>
      </c>
      <c r="AB111" s="110"/>
      <c r="AC111" s="110"/>
      <c r="AD111" s="110"/>
      <c r="AE111" s="110"/>
      <c r="AF111" s="110"/>
      <c r="AG111" s="110"/>
      <c r="AH111" s="110"/>
      <c r="AI111" s="110"/>
      <c r="AJ111" s="110"/>
      <c r="AK111" s="110"/>
      <c r="AL111" s="110"/>
      <c r="AM111" s="110"/>
      <c r="AN111" s="110"/>
      <c r="AO111" s="110"/>
      <c r="AP111" s="110"/>
      <c r="AQ111" s="110"/>
      <c r="AR111" s="110"/>
      <c r="AS111" s="110"/>
      <c r="AT111" s="110" t="s">
        <v>153</v>
      </c>
      <c r="AU111" s="110"/>
      <c r="AV111" s="110"/>
      <c r="AW111" s="111"/>
      <c r="AX111" s="111"/>
      <c r="AY111" s="110"/>
      <c r="AZ111" s="111"/>
      <c r="BA111" s="111">
        <v>4590</v>
      </c>
      <c r="BB111" s="111"/>
      <c r="BC111" s="111"/>
      <c r="BD111" s="111"/>
      <c r="BE111" s="111"/>
      <c r="BF111" s="111"/>
      <c r="BG111" s="111"/>
      <c r="BH111" s="111" t="s">
        <v>460</v>
      </c>
      <c r="BI111" s="111"/>
      <c r="BJ111" s="111"/>
      <c r="BK111" s="111"/>
      <c r="BL111" s="111"/>
      <c r="BM111" s="111"/>
      <c r="BN111" s="111"/>
      <c r="BO111" s="111"/>
      <c r="BP111" s="111"/>
      <c r="BQ111" s="111"/>
      <c r="BR111" s="111"/>
      <c r="BS111" s="111"/>
      <c r="BT111" s="111">
        <v>2017</v>
      </c>
      <c r="BU111" s="111" t="s">
        <v>5989</v>
      </c>
      <c r="BV111" s="111" t="s">
        <v>463</v>
      </c>
      <c r="BW111" s="111" t="s">
        <v>463</v>
      </c>
      <c r="BX111" s="111" t="s">
        <v>464</v>
      </c>
      <c r="BY111" s="111" t="s">
        <v>464</v>
      </c>
      <c r="BZ111" s="111" t="s">
        <v>465</v>
      </c>
      <c r="CA111" s="111">
        <v>1</v>
      </c>
      <c r="CB111" s="111">
        <v>0</v>
      </c>
      <c r="CC111" s="111">
        <v>1</v>
      </c>
      <c r="CD111" s="111">
        <v>0</v>
      </c>
      <c r="CE111" s="111">
        <v>0</v>
      </c>
      <c r="CF111" s="111">
        <v>0</v>
      </c>
      <c r="CG111" s="111">
        <v>0</v>
      </c>
      <c r="CH111" s="111">
        <v>0</v>
      </c>
      <c r="CI111" s="111">
        <v>0</v>
      </c>
      <c r="CJ111" s="111">
        <v>1</v>
      </c>
      <c r="CK111" s="111">
        <v>0</v>
      </c>
      <c r="CL111" s="111">
        <v>0</v>
      </c>
      <c r="CM111" s="111">
        <v>0</v>
      </c>
      <c r="CN111" s="111" t="s">
        <v>153</v>
      </c>
      <c r="CO111" s="111" t="s">
        <v>153</v>
      </c>
      <c r="CP111" s="110"/>
      <c r="CQ111" s="111">
        <v>0</v>
      </c>
      <c r="CR111" s="111" t="s">
        <v>465</v>
      </c>
      <c r="CS111" s="111">
        <v>0</v>
      </c>
      <c r="CT111" s="111">
        <v>0</v>
      </c>
      <c r="CU111" s="111">
        <v>0</v>
      </c>
      <c r="CV111" s="111">
        <v>0</v>
      </c>
      <c r="CW111" s="111">
        <v>0</v>
      </c>
      <c r="CX111" s="111">
        <v>0</v>
      </c>
      <c r="CY111" s="111">
        <v>0</v>
      </c>
      <c r="CZ111" s="111">
        <v>0</v>
      </c>
      <c r="DA111" s="111">
        <v>0</v>
      </c>
      <c r="DB111" s="111">
        <v>0</v>
      </c>
      <c r="DC111" s="111">
        <v>0</v>
      </c>
      <c r="DD111" s="111">
        <v>0</v>
      </c>
      <c r="DE111" s="111">
        <v>0</v>
      </c>
      <c r="DF111" s="111" t="s">
        <v>153</v>
      </c>
      <c r="DG111" s="110"/>
      <c r="DH111" s="110"/>
      <c r="DI111" s="111">
        <v>0</v>
      </c>
      <c r="DJ111" s="111">
        <v>0</v>
      </c>
      <c r="DK111" s="111">
        <v>0</v>
      </c>
      <c r="DL111" s="111">
        <v>0</v>
      </c>
      <c r="DM111" s="111"/>
      <c r="DN111" s="111"/>
      <c r="DO111" s="111"/>
      <c r="DP111" s="111"/>
      <c r="DQ111" s="111"/>
      <c r="DR111" s="111"/>
      <c r="DS111" s="111"/>
      <c r="DT111" s="111"/>
      <c r="DU111" s="111"/>
      <c r="DV111" s="111"/>
      <c r="DW111" s="111"/>
      <c r="DX111" s="111"/>
      <c r="DY111" s="56"/>
      <c r="DZ111" s="59">
        <v>4590</v>
      </c>
      <c r="EA111" s="59">
        <v>0</v>
      </c>
      <c r="EB111" s="59">
        <v>0</v>
      </c>
      <c r="EC111" s="59">
        <v>0</v>
      </c>
      <c r="ED111" s="59">
        <v>0</v>
      </c>
      <c r="EE111" s="56"/>
      <c r="EF111" s="56"/>
      <c r="EG111" s="56"/>
      <c r="EH111" s="56"/>
      <c r="EI111" s="56"/>
      <c r="EJ111" s="56"/>
      <c r="EK111" s="56"/>
      <c r="EL111" s="56"/>
      <c r="EM111" s="56"/>
      <c r="EN111" s="56"/>
      <c r="EO111" s="56"/>
      <c r="EP111" s="56"/>
      <c r="EQ111" s="56"/>
      <c r="ER111" s="56"/>
      <c r="ES111" s="56"/>
      <c r="ET111" s="56"/>
      <c r="EU111" s="56"/>
      <c r="EV111" s="169" t="b">
        <f t="shared" si="1"/>
        <v>1</v>
      </c>
    </row>
    <row r="112" spans="1:152" x14ac:dyDescent="0.2">
      <c r="A112" s="110" t="s">
        <v>5972</v>
      </c>
      <c r="B112" s="111"/>
      <c r="C112" s="111">
        <v>0</v>
      </c>
      <c r="D112" s="111">
        <v>1</v>
      </c>
      <c r="E112" s="111" t="s">
        <v>6479</v>
      </c>
      <c r="F112" s="111" t="s">
        <v>479</v>
      </c>
      <c r="G112" s="111"/>
      <c r="H112" s="111" t="s">
        <v>6480</v>
      </c>
      <c r="I112" s="111">
        <v>2</v>
      </c>
      <c r="J112" s="111" t="s">
        <v>6481</v>
      </c>
      <c r="K112" s="111" t="s">
        <v>448</v>
      </c>
      <c r="L112" s="111" t="s">
        <v>447</v>
      </c>
      <c r="M112" s="111" t="s">
        <v>447</v>
      </c>
      <c r="N112" s="111">
        <v>1</v>
      </c>
      <c r="O112" s="111">
        <v>1800</v>
      </c>
      <c r="P112" s="111">
        <v>250</v>
      </c>
      <c r="Q112" s="111" t="s">
        <v>153</v>
      </c>
      <c r="R112" s="111" t="s">
        <v>6482</v>
      </c>
      <c r="S112" s="111" t="s">
        <v>6483</v>
      </c>
      <c r="T112" s="111" t="s">
        <v>6484</v>
      </c>
      <c r="U112" s="111" t="s">
        <v>6485</v>
      </c>
      <c r="V112" s="111" t="s">
        <v>6486</v>
      </c>
      <c r="W112" s="111" t="s">
        <v>153</v>
      </c>
      <c r="X112" s="111" t="s">
        <v>6487</v>
      </c>
      <c r="Y112" s="111" t="s">
        <v>6488</v>
      </c>
      <c r="Z112" s="110"/>
      <c r="AA112" s="110" t="s">
        <v>452</v>
      </c>
      <c r="AB112" s="110"/>
      <c r="AC112" s="110"/>
      <c r="AD112" s="110"/>
      <c r="AE112" s="110"/>
      <c r="AF112" s="110"/>
      <c r="AG112" s="110"/>
      <c r="AH112" s="110"/>
      <c r="AI112" s="110"/>
      <c r="AJ112" s="110"/>
      <c r="AK112" s="110"/>
      <c r="AL112" s="110"/>
      <c r="AM112" s="110"/>
      <c r="AN112" s="110"/>
      <c r="AO112" s="110"/>
      <c r="AP112" s="110"/>
      <c r="AQ112" s="110"/>
      <c r="AR112" s="110"/>
      <c r="AS112" s="110"/>
      <c r="AT112" s="110" t="s">
        <v>153</v>
      </c>
      <c r="AU112" s="110"/>
      <c r="AV112" s="110"/>
      <c r="AW112" s="111">
        <v>1</v>
      </c>
      <c r="AX112" s="111"/>
      <c r="AY112" s="110"/>
      <c r="AZ112" s="111"/>
      <c r="BA112" s="111">
        <v>4639</v>
      </c>
      <c r="BB112" s="111"/>
      <c r="BC112" s="111"/>
      <c r="BD112" s="111"/>
      <c r="BE112" s="111"/>
      <c r="BF112" s="111"/>
      <c r="BG112" s="111"/>
      <c r="BH112" s="111" t="s">
        <v>460</v>
      </c>
      <c r="BI112" s="111"/>
      <c r="BJ112" s="111"/>
      <c r="BK112" s="111"/>
      <c r="BL112" s="111"/>
      <c r="BM112" s="111"/>
      <c r="BN112" s="111"/>
      <c r="BO112" s="111"/>
      <c r="BP112" s="111"/>
      <c r="BQ112" s="111" t="s">
        <v>462</v>
      </c>
      <c r="BR112" s="111"/>
      <c r="BS112" s="111"/>
      <c r="BT112" s="111">
        <v>2017</v>
      </c>
      <c r="BU112" s="111" t="s">
        <v>448</v>
      </c>
      <c r="BV112" s="111" t="s">
        <v>464</v>
      </c>
      <c r="BW112" s="111" t="s">
        <v>463</v>
      </c>
      <c r="BX112" s="111" t="s">
        <v>464</v>
      </c>
      <c r="BY112" s="111" t="s">
        <v>464</v>
      </c>
      <c r="BZ112" s="111" t="s">
        <v>465</v>
      </c>
      <c r="CA112" s="111">
        <v>4</v>
      </c>
      <c r="CB112" s="111">
        <v>0</v>
      </c>
      <c r="CC112" s="111">
        <v>1</v>
      </c>
      <c r="CD112" s="111">
        <v>3</v>
      </c>
      <c r="CE112" s="111">
        <v>0</v>
      </c>
      <c r="CF112" s="111">
        <v>0</v>
      </c>
      <c r="CG112" s="111">
        <v>1</v>
      </c>
      <c r="CH112" s="111">
        <v>1</v>
      </c>
      <c r="CI112" s="111">
        <v>0</v>
      </c>
      <c r="CJ112" s="111">
        <v>0</v>
      </c>
      <c r="CK112" s="111">
        <v>2</v>
      </c>
      <c r="CL112" s="111">
        <v>0</v>
      </c>
      <c r="CM112" s="111">
        <v>0</v>
      </c>
      <c r="CN112" s="111" t="s">
        <v>6489</v>
      </c>
      <c r="CO112" s="111" t="s">
        <v>153</v>
      </c>
      <c r="CP112" s="110"/>
      <c r="CQ112" s="111">
        <v>0</v>
      </c>
      <c r="CR112" s="111" t="s">
        <v>465</v>
      </c>
      <c r="CS112" s="111">
        <v>0</v>
      </c>
      <c r="CT112" s="111">
        <v>0</v>
      </c>
      <c r="CU112" s="111">
        <v>0</v>
      </c>
      <c r="CV112" s="111">
        <v>0</v>
      </c>
      <c r="CW112" s="111">
        <v>0</v>
      </c>
      <c r="CX112" s="111">
        <v>0</v>
      </c>
      <c r="CY112" s="111">
        <v>0</v>
      </c>
      <c r="CZ112" s="111">
        <v>0</v>
      </c>
      <c r="DA112" s="111">
        <v>0</v>
      </c>
      <c r="DB112" s="111">
        <v>0</v>
      </c>
      <c r="DC112" s="111">
        <v>0</v>
      </c>
      <c r="DD112" s="111">
        <v>0</v>
      </c>
      <c r="DE112" s="111">
        <v>0</v>
      </c>
      <c r="DF112" s="111" t="s">
        <v>153</v>
      </c>
      <c r="DG112" s="110"/>
      <c r="DH112" s="110"/>
      <c r="DI112" s="111">
        <v>0</v>
      </c>
      <c r="DJ112" s="111">
        <v>2</v>
      </c>
      <c r="DK112" s="111">
        <v>1</v>
      </c>
      <c r="DL112" s="111">
        <v>0</v>
      </c>
      <c r="DM112" s="111"/>
      <c r="DN112" s="111"/>
      <c r="DO112" s="111"/>
      <c r="DP112" s="111"/>
      <c r="DQ112" s="111"/>
      <c r="DR112" s="111"/>
      <c r="DS112" s="111">
        <v>1</v>
      </c>
      <c r="DT112" s="111"/>
      <c r="DU112" s="111"/>
      <c r="DV112" s="111"/>
      <c r="DW112" s="111"/>
      <c r="DX112" s="111"/>
      <c r="DY112" s="56"/>
      <c r="DZ112" s="59">
        <v>4639</v>
      </c>
      <c r="EA112" s="59">
        <v>0</v>
      </c>
      <c r="EB112" s="59">
        <v>0</v>
      </c>
      <c r="EC112" s="59">
        <v>0</v>
      </c>
      <c r="ED112" s="59">
        <v>0</v>
      </c>
      <c r="EE112" s="59">
        <v>3</v>
      </c>
      <c r="EF112" s="59">
        <v>0</v>
      </c>
      <c r="EG112" s="59">
        <v>3</v>
      </c>
      <c r="EH112" s="59">
        <v>0</v>
      </c>
      <c r="EI112" s="59">
        <v>0</v>
      </c>
      <c r="EJ112" s="59">
        <v>0</v>
      </c>
      <c r="EK112" s="59">
        <v>0</v>
      </c>
      <c r="EL112" s="59">
        <v>0</v>
      </c>
      <c r="EM112" s="59">
        <v>0</v>
      </c>
      <c r="EN112" s="59">
        <v>0</v>
      </c>
      <c r="EO112" s="59">
        <v>0</v>
      </c>
      <c r="EP112" s="59">
        <v>0</v>
      </c>
      <c r="EQ112" s="59">
        <v>0</v>
      </c>
      <c r="ER112" s="59">
        <v>0</v>
      </c>
      <c r="ES112" s="59">
        <v>0</v>
      </c>
      <c r="ET112" s="59">
        <v>0</v>
      </c>
      <c r="EU112" s="56"/>
      <c r="EV112" s="169" t="b">
        <f t="shared" si="1"/>
        <v>1</v>
      </c>
    </row>
    <row r="113" spans="1:152" x14ac:dyDescent="0.2">
      <c r="A113" s="110" t="s">
        <v>5972</v>
      </c>
      <c r="B113" s="111"/>
      <c r="C113" s="111">
        <v>1</v>
      </c>
      <c r="D113" s="111">
        <v>0</v>
      </c>
      <c r="E113" s="111" t="s">
        <v>6479</v>
      </c>
      <c r="F113" s="111" t="s">
        <v>479</v>
      </c>
      <c r="G113" s="111"/>
      <c r="H113" s="111" t="s">
        <v>6480</v>
      </c>
      <c r="I113" s="111">
        <v>2</v>
      </c>
      <c r="J113" s="111" t="s">
        <v>6481</v>
      </c>
      <c r="K113" s="111" t="s">
        <v>448</v>
      </c>
      <c r="L113" s="111" t="s">
        <v>447</v>
      </c>
      <c r="M113" s="111" t="s">
        <v>447</v>
      </c>
      <c r="N113" s="111">
        <v>1</v>
      </c>
      <c r="O113" s="111">
        <v>1800</v>
      </c>
      <c r="P113" s="111">
        <v>250</v>
      </c>
      <c r="Q113" s="111" t="s">
        <v>153</v>
      </c>
      <c r="R113" s="111" t="s">
        <v>153</v>
      </c>
      <c r="S113" s="111" t="s">
        <v>153</v>
      </c>
      <c r="T113" s="111" t="s">
        <v>6484</v>
      </c>
      <c r="U113" s="111" t="s">
        <v>153</v>
      </c>
      <c r="V113" s="111" t="s">
        <v>153</v>
      </c>
      <c r="W113" s="111" t="s">
        <v>153</v>
      </c>
      <c r="X113" s="111" t="s">
        <v>153</v>
      </c>
      <c r="Y113" s="111" t="s">
        <v>153</v>
      </c>
      <c r="Z113" s="110"/>
      <c r="AA113" s="110" t="s">
        <v>452</v>
      </c>
      <c r="AB113" s="110"/>
      <c r="AC113" s="110"/>
      <c r="AD113" s="110"/>
      <c r="AE113" s="110"/>
      <c r="AF113" s="110"/>
      <c r="AG113" s="110"/>
      <c r="AH113" s="110"/>
      <c r="AI113" s="110"/>
      <c r="AJ113" s="110"/>
      <c r="AK113" s="110"/>
      <c r="AL113" s="110"/>
      <c r="AM113" s="110"/>
      <c r="AN113" s="110"/>
      <c r="AO113" s="110"/>
      <c r="AP113" s="110"/>
      <c r="AQ113" s="110"/>
      <c r="AR113" s="110"/>
      <c r="AS113" s="110"/>
      <c r="AT113" s="110" t="s">
        <v>153</v>
      </c>
      <c r="AU113" s="110"/>
      <c r="AV113" s="110"/>
      <c r="AW113" s="111">
        <v>1</v>
      </c>
      <c r="AX113" s="111"/>
      <c r="AY113" s="110"/>
      <c r="AZ113" s="111"/>
      <c r="BA113" s="111">
        <v>4639</v>
      </c>
      <c r="BB113" s="111"/>
      <c r="BC113" s="111"/>
      <c r="BD113" s="111"/>
      <c r="BE113" s="111"/>
      <c r="BF113" s="111"/>
      <c r="BG113" s="111"/>
      <c r="BH113" s="111" t="s">
        <v>460</v>
      </c>
      <c r="BI113" s="111"/>
      <c r="BJ113" s="111"/>
      <c r="BK113" s="111"/>
      <c r="BL113" s="111"/>
      <c r="BM113" s="111"/>
      <c r="BN113" s="111"/>
      <c r="BO113" s="111"/>
      <c r="BP113" s="111"/>
      <c r="BQ113" s="111"/>
      <c r="BR113" s="111"/>
      <c r="BS113" s="111"/>
      <c r="BT113" s="111">
        <v>2017</v>
      </c>
      <c r="BU113" s="111" t="s">
        <v>448</v>
      </c>
      <c r="BV113" s="111" t="s">
        <v>464</v>
      </c>
      <c r="BW113" s="111" t="s">
        <v>463</v>
      </c>
      <c r="BX113" s="111" t="s">
        <v>464</v>
      </c>
      <c r="BY113" s="111" t="s">
        <v>464</v>
      </c>
      <c r="BZ113" s="111" t="s">
        <v>465</v>
      </c>
      <c r="CA113" s="111">
        <v>4</v>
      </c>
      <c r="CB113" s="111">
        <v>0</v>
      </c>
      <c r="CC113" s="111">
        <v>1</v>
      </c>
      <c r="CD113" s="111">
        <v>3</v>
      </c>
      <c r="CE113" s="111">
        <v>0</v>
      </c>
      <c r="CF113" s="111">
        <v>0</v>
      </c>
      <c r="CG113" s="111">
        <v>1</v>
      </c>
      <c r="CH113" s="111">
        <v>1</v>
      </c>
      <c r="CI113" s="111">
        <v>0</v>
      </c>
      <c r="CJ113" s="111">
        <v>0</v>
      </c>
      <c r="CK113" s="111">
        <v>2</v>
      </c>
      <c r="CL113" s="111">
        <v>0</v>
      </c>
      <c r="CM113" s="111">
        <v>0</v>
      </c>
      <c r="CN113" s="111" t="s">
        <v>6489</v>
      </c>
      <c r="CO113" s="111" t="s">
        <v>153</v>
      </c>
      <c r="CP113" s="110"/>
      <c r="CQ113" s="111">
        <v>0</v>
      </c>
      <c r="CR113" s="111" t="s">
        <v>465</v>
      </c>
      <c r="CS113" s="111">
        <v>0</v>
      </c>
      <c r="CT113" s="111">
        <v>0</v>
      </c>
      <c r="CU113" s="111">
        <v>0</v>
      </c>
      <c r="CV113" s="111">
        <v>0</v>
      </c>
      <c r="CW113" s="111">
        <v>0</v>
      </c>
      <c r="CX113" s="111">
        <v>0</v>
      </c>
      <c r="CY113" s="111">
        <v>0</v>
      </c>
      <c r="CZ113" s="111">
        <v>0</v>
      </c>
      <c r="DA113" s="111">
        <v>0</v>
      </c>
      <c r="DB113" s="111">
        <v>0</v>
      </c>
      <c r="DC113" s="111">
        <v>0</v>
      </c>
      <c r="DD113" s="111">
        <v>0</v>
      </c>
      <c r="DE113" s="111">
        <v>0</v>
      </c>
      <c r="DF113" s="111" t="s">
        <v>153</v>
      </c>
      <c r="DG113" s="110"/>
      <c r="DH113" s="110"/>
      <c r="DI113" s="111">
        <v>0</v>
      </c>
      <c r="DJ113" s="111">
        <v>2</v>
      </c>
      <c r="DK113" s="111">
        <v>1</v>
      </c>
      <c r="DL113" s="111">
        <v>0</v>
      </c>
      <c r="DM113" s="111"/>
      <c r="DN113" s="111"/>
      <c r="DO113" s="111"/>
      <c r="DP113" s="111"/>
      <c r="DQ113" s="111"/>
      <c r="DR113" s="111"/>
      <c r="DS113" s="111">
        <v>1</v>
      </c>
      <c r="DT113" s="111"/>
      <c r="DU113" s="111"/>
      <c r="DV113" s="111"/>
      <c r="DW113" s="111"/>
      <c r="DX113" s="111"/>
      <c r="DY113" s="56"/>
      <c r="DZ113" s="59">
        <v>4639</v>
      </c>
      <c r="EA113" s="59">
        <v>0</v>
      </c>
      <c r="EB113" s="59">
        <v>0</v>
      </c>
      <c r="EC113" s="59">
        <v>0</v>
      </c>
      <c r="ED113" s="59">
        <v>0</v>
      </c>
      <c r="EE113" s="56"/>
      <c r="EF113" s="56"/>
      <c r="EG113" s="56"/>
      <c r="EH113" s="56"/>
      <c r="EI113" s="56"/>
      <c r="EJ113" s="56"/>
      <c r="EK113" s="56"/>
      <c r="EL113" s="56"/>
      <c r="EM113" s="56"/>
      <c r="EN113" s="56"/>
      <c r="EO113" s="56"/>
      <c r="EP113" s="56"/>
      <c r="EQ113" s="56"/>
      <c r="ER113" s="56"/>
      <c r="ES113" s="56"/>
      <c r="ET113" s="56"/>
      <c r="EU113" s="56"/>
      <c r="EV113" s="169" t="b">
        <f t="shared" si="1"/>
        <v>1</v>
      </c>
    </row>
    <row r="114" spans="1:152" x14ac:dyDescent="0.2">
      <c r="A114" s="110" t="s">
        <v>5972</v>
      </c>
      <c r="B114" s="111"/>
      <c r="C114" s="111">
        <v>0</v>
      </c>
      <c r="D114" s="111">
        <v>2</v>
      </c>
      <c r="E114" s="111" t="s">
        <v>6490</v>
      </c>
      <c r="F114" s="111" t="s">
        <v>2955</v>
      </c>
      <c r="G114" s="111"/>
      <c r="H114" s="111" t="s">
        <v>576</v>
      </c>
      <c r="I114" s="111">
        <v>2</v>
      </c>
      <c r="J114" s="111" t="s">
        <v>6491</v>
      </c>
      <c r="K114" s="111" t="s">
        <v>5989</v>
      </c>
      <c r="L114" s="111" t="s">
        <v>447</v>
      </c>
      <c r="M114" s="111" t="s">
        <v>447</v>
      </c>
      <c r="N114" s="111">
        <v>2</v>
      </c>
      <c r="O114" s="111">
        <v>76</v>
      </c>
      <c r="P114" s="111">
        <v>64</v>
      </c>
      <c r="Q114" s="111" t="s">
        <v>153</v>
      </c>
      <c r="R114" s="111" t="s">
        <v>153</v>
      </c>
      <c r="S114" s="111" t="s">
        <v>6492</v>
      </c>
      <c r="T114" s="111" t="s">
        <v>579</v>
      </c>
      <c r="U114" s="111" t="s">
        <v>6493</v>
      </c>
      <c r="V114" s="111" t="s">
        <v>6494</v>
      </c>
      <c r="W114" s="111" t="s">
        <v>153</v>
      </c>
      <c r="X114" s="111" t="s">
        <v>6495</v>
      </c>
      <c r="Y114" s="111" t="s">
        <v>6496</v>
      </c>
      <c r="Z114" s="110"/>
      <c r="AA114" s="110" t="s">
        <v>452</v>
      </c>
      <c r="AB114" s="110"/>
      <c r="AC114" s="110"/>
      <c r="AD114" s="110"/>
      <c r="AE114" s="110"/>
      <c r="AF114" s="110"/>
      <c r="AG114" s="110"/>
      <c r="AH114" s="110"/>
      <c r="AI114" s="110"/>
      <c r="AJ114" s="110"/>
      <c r="AK114" s="110"/>
      <c r="AL114" s="110"/>
      <c r="AM114" s="110"/>
      <c r="AN114" s="110"/>
      <c r="AO114" s="110"/>
      <c r="AP114" s="110"/>
      <c r="AQ114" s="110"/>
      <c r="AR114" s="110"/>
      <c r="AS114" s="110"/>
      <c r="AT114" s="110" t="s">
        <v>153</v>
      </c>
      <c r="AU114" s="110"/>
      <c r="AV114" s="110"/>
      <c r="AW114" s="111">
        <v>1</v>
      </c>
      <c r="AX114" s="111"/>
      <c r="AY114" s="110"/>
      <c r="AZ114" s="111"/>
      <c r="BA114" s="111">
        <v>4755</v>
      </c>
      <c r="BB114" s="111"/>
      <c r="BC114" s="111"/>
      <c r="BD114" s="111"/>
      <c r="BE114" s="111"/>
      <c r="BF114" s="111"/>
      <c r="BG114" s="111"/>
      <c r="BH114" s="111" t="s">
        <v>99</v>
      </c>
      <c r="BI114" s="111"/>
      <c r="BJ114" s="111"/>
      <c r="BK114" s="111"/>
      <c r="BL114" s="111"/>
      <c r="BM114" s="111"/>
      <c r="BN114" s="111"/>
      <c r="BO114" s="111"/>
      <c r="BP114" s="111"/>
      <c r="BQ114" s="111" t="s">
        <v>462</v>
      </c>
      <c r="BR114" s="111"/>
      <c r="BS114" s="111"/>
      <c r="BT114" s="111">
        <v>2017</v>
      </c>
      <c r="BU114" s="111" t="s">
        <v>5989</v>
      </c>
      <c r="BV114" s="111" t="s">
        <v>463</v>
      </c>
      <c r="BW114" s="111" t="s">
        <v>463</v>
      </c>
      <c r="BX114" s="111" t="s">
        <v>463</v>
      </c>
      <c r="BY114" s="111" t="s">
        <v>463</v>
      </c>
      <c r="BZ114" s="111" t="s">
        <v>465</v>
      </c>
      <c r="CA114" s="111">
        <v>13</v>
      </c>
      <c r="CB114" s="111">
        <v>0</v>
      </c>
      <c r="CC114" s="111">
        <v>5</v>
      </c>
      <c r="CD114" s="111">
        <v>8</v>
      </c>
      <c r="CE114" s="111">
        <v>0</v>
      </c>
      <c r="CF114" s="111">
        <v>0</v>
      </c>
      <c r="CG114" s="111">
        <v>1</v>
      </c>
      <c r="CH114" s="111">
        <v>6</v>
      </c>
      <c r="CI114" s="111">
        <v>0</v>
      </c>
      <c r="CJ114" s="111">
        <v>0</v>
      </c>
      <c r="CK114" s="111">
        <v>0</v>
      </c>
      <c r="CL114" s="111">
        <v>4</v>
      </c>
      <c r="CM114" s="111">
        <v>2</v>
      </c>
      <c r="CN114" s="111" t="s">
        <v>153</v>
      </c>
      <c r="CO114" s="111" t="s">
        <v>153</v>
      </c>
      <c r="CP114" s="110"/>
      <c r="CQ114" s="111">
        <v>0</v>
      </c>
      <c r="CR114" s="111" t="s">
        <v>465</v>
      </c>
      <c r="CS114" s="111">
        <v>6</v>
      </c>
      <c r="CT114" s="111">
        <v>0</v>
      </c>
      <c r="CU114" s="111">
        <v>2</v>
      </c>
      <c r="CV114" s="111">
        <v>4</v>
      </c>
      <c r="CW114" s="111">
        <v>0</v>
      </c>
      <c r="CX114" s="111">
        <v>0</v>
      </c>
      <c r="CY114" s="111">
        <v>0</v>
      </c>
      <c r="CZ114" s="111">
        <v>4</v>
      </c>
      <c r="DA114" s="111">
        <v>0</v>
      </c>
      <c r="DB114" s="111">
        <v>0</v>
      </c>
      <c r="DC114" s="111">
        <v>0</v>
      </c>
      <c r="DD114" s="111">
        <v>1</v>
      </c>
      <c r="DE114" s="111">
        <v>1</v>
      </c>
      <c r="DF114" s="111" t="s">
        <v>153</v>
      </c>
      <c r="DG114" s="110"/>
      <c r="DH114" s="110"/>
      <c r="DI114" s="111">
        <v>0</v>
      </c>
      <c r="DJ114" s="111">
        <v>6</v>
      </c>
      <c r="DK114" s="111">
        <v>1</v>
      </c>
      <c r="DL114" s="111">
        <v>0</v>
      </c>
      <c r="DM114" s="111"/>
      <c r="DN114" s="111"/>
      <c r="DO114" s="111"/>
      <c r="DP114" s="111"/>
      <c r="DQ114" s="111"/>
      <c r="DR114" s="111"/>
      <c r="DS114" s="111">
        <v>1</v>
      </c>
      <c r="DT114" s="111"/>
      <c r="DU114" s="111"/>
      <c r="DV114" s="111"/>
      <c r="DW114" s="111"/>
      <c r="DX114" s="111"/>
      <c r="DY114" s="56"/>
      <c r="DZ114" s="59">
        <v>4755</v>
      </c>
      <c r="EA114" s="59">
        <v>0</v>
      </c>
      <c r="EB114" s="59">
        <v>0</v>
      </c>
      <c r="EC114" s="59">
        <v>0</v>
      </c>
      <c r="ED114" s="59">
        <v>0</v>
      </c>
      <c r="EE114" s="59">
        <v>8</v>
      </c>
      <c r="EF114" s="59">
        <v>3</v>
      </c>
      <c r="EG114" s="59">
        <v>5</v>
      </c>
      <c r="EH114" s="59">
        <v>0</v>
      </c>
      <c r="EI114" s="59">
        <v>0</v>
      </c>
      <c r="EJ114" s="59">
        <v>4</v>
      </c>
      <c r="EK114" s="59">
        <v>4</v>
      </c>
      <c r="EL114" s="59">
        <v>0</v>
      </c>
      <c r="EM114" s="59">
        <v>0</v>
      </c>
      <c r="EN114" s="59">
        <v>0</v>
      </c>
      <c r="EO114" s="59">
        <v>0</v>
      </c>
      <c r="EP114" s="59">
        <v>0</v>
      </c>
      <c r="EQ114" s="59">
        <v>2</v>
      </c>
      <c r="ER114" s="59">
        <v>1</v>
      </c>
      <c r="ES114" s="59">
        <v>0</v>
      </c>
      <c r="ET114" s="59">
        <v>0</v>
      </c>
      <c r="EU114" s="56"/>
      <c r="EV114" s="169" t="b">
        <f t="shared" si="1"/>
        <v>1</v>
      </c>
    </row>
    <row r="115" spans="1:152" x14ac:dyDescent="0.2">
      <c r="A115" s="110" t="s">
        <v>5972</v>
      </c>
      <c r="B115" s="111"/>
      <c r="C115" s="111">
        <v>1</v>
      </c>
      <c r="D115" s="111">
        <v>0</v>
      </c>
      <c r="E115" s="111" t="s">
        <v>6490</v>
      </c>
      <c r="F115" s="111" t="s">
        <v>2955</v>
      </c>
      <c r="G115" s="111"/>
      <c r="H115" s="111" t="s">
        <v>576</v>
      </c>
      <c r="I115" s="111">
        <v>2</v>
      </c>
      <c r="J115" s="111" t="s">
        <v>6491</v>
      </c>
      <c r="K115" s="111" t="s">
        <v>5989</v>
      </c>
      <c r="L115" s="111" t="s">
        <v>447</v>
      </c>
      <c r="M115" s="111" t="s">
        <v>447</v>
      </c>
      <c r="N115" s="111">
        <v>2</v>
      </c>
      <c r="O115" s="111">
        <v>76</v>
      </c>
      <c r="P115" s="111">
        <v>64</v>
      </c>
      <c r="Q115" s="111" t="s">
        <v>153</v>
      </c>
      <c r="R115" s="111" t="s">
        <v>153</v>
      </c>
      <c r="S115" s="111" t="s">
        <v>153</v>
      </c>
      <c r="T115" s="111" t="s">
        <v>579</v>
      </c>
      <c r="U115" s="111" t="s">
        <v>153</v>
      </c>
      <c r="V115" s="111" t="s">
        <v>153</v>
      </c>
      <c r="W115" s="111" t="s">
        <v>153</v>
      </c>
      <c r="X115" s="111" t="s">
        <v>153</v>
      </c>
      <c r="Y115" s="111" t="s">
        <v>153</v>
      </c>
      <c r="Z115" s="110"/>
      <c r="AA115" s="110" t="s">
        <v>452</v>
      </c>
      <c r="AB115" s="110"/>
      <c r="AC115" s="110"/>
      <c r="AD115" s="110"/>
      <c r="AE115" s="110"/>
      <c r="AF115" s="110"/>
      <c r="AG115" s="110"/>
      <c r="AH115" s="110"/>
      <c r="AI115" s="110"/>
      <c r="AJ115" s="110"/>
      <c r="AK115" s="110"/>
      <c r="AL115" s="110"/>
      <c r="AM115" s="110"/>
      <c r="AN115" s="110"/>
      <c r="AO115" s="110"/>
      <c r="AP115" s="110"/>
      <c r="AQ115" s="110"/>
      <c r="AR115" s="110"/>
      <c r="AS115" s="110"/>
      <c r="AT115" s="110" t="s">
        <v>153</v>
      </c>
      <c r="AU115" s="110"/>
      <c r="AV115" s="110"/>
      <c r="AW115" s="111">
        <v>1</v>
      </c>
      <c r="AX115" s="111"/>
      <c r="AY115" s="110"/>
      <c r="AZ115" s="111"/>
      <c r="BA115" s="111">
        <v>4755</v>
      </c>
      <c r="BB115" s="111"/>
      <c r="BC115" s="111"/>
      <c r="BD115" s="111"/>
      <c r="BE115" s="111"/>
      <c r="BF115" s="111"/>
      <c r="BG115" s="111"/>
      <c r="BH115" s="111" t="s">
        <v>99</v>
      </c>
      <c r="BI115" s="111"/>
      <c r="BJ115" s="111"/>
      <c r="BK115" s="111"/>
      <c r="BL115" s="111"/>
      <c r="BM115" s="111"/>
      <c r="BN115" s="111"/>
      <c r="BO115" s="111"/>
      <c r="BP115" s="111"/>
      <c r="BQ115" s="111"/>
      <c r="BR115" s="111"/>
      <c r="BS115" s="111"/>
      <c r="BT115" s="111">
        <v>2017</v>
      </c>
      <c r="BU115" s="111" t="s">
        <v>5989</v>
      </c>
      <c r="BV115" s="111" t="s">
        <v>463</v>
      </c>
      <c r="BW115" s="111" t="s">
        <v>463</v>
      </c>
      <c r="BX115" s="111" t="s">
        <v>463</v>
      </c>
      <c r="BY115" s="111" t="s">
        <v>463</v>
      </c>
      <c r="BZ115" s="111" t="s">
        <v>465</v>
      </c>
      <c r="CA115" s="111">
        <v>13</v>
      </c>
      <c r="CB115" s="111">
        <v>0</v>
      </c>
      <c r="CC115" s="111">
        <v>5</v>
      </c>
      <c r="CD115" s="111">
        <v>8</v>
      </c>
      <c r="CE115" s="111">
        <v>0</v>
      </c>
      <c r="CF115" s="111">
        <v>0</v>
      </c>
      <c r="CG115" s="111">
        <v>1</v>
      </c>
      <c r="CH115" s="111">
        <v>6</v>
      </c>
      <c r="CI115" s="111">
        <v>0</v>
      </c>
      <c r="CJ115" s="111">
        <v>0</v>
      </c>
      <c r="CK115" s="111">
        <v>0</v>
      </c>
      <c r="CL115" s="111">
        <v>4</v>
      </c>
      <c r="CM115" s="111">
        <v>2</v>
      </c>
      <c r="CN115" s="111" t="s">
        <v>153</v>
      </c>
      <c r="CO115" s="111" t="s">
        <v>153</v>
      </c>
      <c r="CP115" s="110"/>
      <c r="CQ115" s="111">
        <v>0</v>
      </c>
      <c r="CR115" s="111" t="s">
        <v>465</v>
      </c>
      <c r="CS115" s="111">
        <v>6</v>
      </c>
      <c r="CT115" s="111">
        <v>0</v>
      </c>
      <c r="CU115" s="111">
        <v>2</v>
      </c>
      <c r="CV115" s="111">
        <v>4</v>
      </c>
      <c r="CW115" s="111">
        <v>0</v>
      </c>
      <c r="CX115" s="111">
        <v>0</v>
      </c>
      <c r="CY115" s="111">
        <v>0</v>
      </c>
      <c r="CZ115" s="111">
        <v>4</v>
      </c>
      <c r="DA115" s="111">
        <v>0</v>
      </c>
      <c r="DB115" s="111">
        <v>0</v>
      </c>
      <c r="DC115" s="111">
        <v>0</v>
      </c>
      <c r="DD115" s="111">
        <v>1</v>
      </c>
      <c r="DE115" s="111">
        <v>1</v>
      </c>
      <c r="DF115" s="111" t="s">
        <v>153</v>
      </c>
      <c r="DG115" s="110"/>
      <c r="DH115" s="110"/>
      <c r="DI115" s="111">
        <v>0</v>
      </c>
      <c r="DJ115" s="111">
        <v>6</v>
      </c>
      <c r="DK115" s="111">
        <v>1</v>
      </c>
      <c r="DL115" s="111">
        <v>0</v>
      </c>
      <c r="DM115" s="111"/>
      <c r="DN115" s="111"/>
      <c r="DO115" s="111"/>
      <c r="DP115" s="111"/>
      <c r="DQ115" s="111"/>
      <c r="DR115" s="111"/>
      <c r="DS115" s="111">
        <v>1</v>
      </c>
      <c r="DT115" s="111"/>
      <c r="DU115" s="111"/>
      <c r="DV115" s="111"/>
      <c r="DW115" s="111"/>
      <c r="DX115" s="111"/>
      <c r="DY115" s="56"/>
      <c r="DZ115" s="59">
        <v>4755</v>
      </c>
      <c r="EA115" s="59">
        <v>0</v>
      </c>
      <c r="EB115" s="59">
        <v>0</v>
      </c>
      <c r="EC115" s="59">
        <v>0</v>
      </c>
      <c r="ED115" s="59">
        <v>0</v>
      </c>
      <c r="EE115" s="56"/>
      <c r="EF115" s="56"/>
      <c r="EG115" s="56"/>
      <c r="EH115" s="56"/>
      <c r="EI115" s="56"/>
      <c r="EJ115" s="56"/>
      <c r="EK115" s="56"/>
      <c r="EL115" s="56"/>
      <c r="EM115" s="56"/>
      <c r="EN115" s="56"/>
      <c r="EO115" s="56"/>
      <c r="EP115" s="56"/>
      <c r="EQ115" s="56"/>
      <c r="ER115" s="56"/>
      <c r="ES115" s="56"/>
      <c r="ET115" s="56"/>
      <c r="EU115" s="56"/>
      <c r="EV115" s="169" t="b">
        <f t="shared" si="1"/>
        <v>1</v>
      </c>
    </row>
    <row r="116" spans="1:152" x14ac:dyDescent="0.2">
      <c r="A116" s="110" t="s">
        <v>5972</v>
      </c>
      <c r="B116" s="111"/>
      <c r="C116" s="111">
        <v>0</v>
      </c>
      <c r="D116" s="111">
        <v>1</v>
      </c>
      <c r="E116" s="111" t="s">
        <v>6497</v>
      </c>
      <c r="F116" s="111" t="s">
        <v>3713</v>
      </c>
      <c r="G116" s="111"/>
      <c r="H116" s="111" t="s">
        <v>6498</v>
      </c>
      <c r="I116" s="111">
        <v>2</v>
      </c>
      <c r="J116" s="111" t="s">
        <v>6499</v>
      </c>
      <c r="K116" s="111" t="s">
        <v>6353</v>
      </c>
      <c r="L116" s="111" t="s">
        <v>447</v>
      </c>
      <c r="M116" s="111" t="s">
        <v>447</v>
      </c>
      <c r="N116" s="111">
        <v>1</v>
      </c>
      <c r="O116" s="111">
        <v>6</v>
      </c>
      <c r="P116" s="111">
        <v>6</v>
      </c>
      <c r="Q116" s="111" t="s">
        <v>153</v>
      </c>
      <c r="R116" s="111" t="s">
        <v>153</v>
      </c>
      <c r="S116" s="111" t="s">
        <v>6500</v>
      </c>
      <c r="T116" s="111" t="s">
        <v>6501</v>
      </c>
      <c r="U116" s="111" t="s">
        <v>6502</v>
      </c>
      <c r="V116" s="111" t="s">
        <v>6503</v>
      </c>
      <c r="W116" s="111" t="s">
        <v>153</v>
      </c>
      <c r="X116" s="111" t="s">
        <v>6504</v>
      </c>
      <c r="Y116" s="111" t="s">
        <v>6505</v>
      </c>
      <c r="Z116" s="110"/>
      <c r="AA116" s="110" t="s">
        <v>452</v>
      </c>
      <c r="AB116" s="110"/>
      <c r="AC116" s="110"/>
      <c r="AD116" s="110"/>
      <c r="AE116" s="110"/>
      <c r="AF116" s="110"/>
      <c r="AG116" s="110"/>
      <c r="AH116" s="110"/>
      <c r="AI116" s="110"/>
      <c r="AJ116" s="110"/>
      <c r="AK116" s="110"/>
      <c r="AL116" s="110"/>
      <c r="AM116" s="110"/>
      <c r="AN116" s="110"/>
      <c r="AO116" s="110"/>
      <c r="AP116" s="110"/>
      <c r="AQ116" s="110"/>
      <c r="AR116" s="110"/>
      <c r="AS116" s="110"/>
      <c r="AT116" s="110" t="s">
        <v>153</v>
      </c>
      <c r="AU116" s="110"/>
      <c r="AV116" s="110"/>
      <c r="AW116" s="111"/>
      <c r="AX116" s="111"/>
      <c r="AY116" s="110"/>
      <c r="AZ116" s="111"/>
      <c r="BA116" s="111">
        <v>4892</v>
      </c>
      <c r="BB116" s="111"/>
      <c r="BC116" s="111"/>
      <c r="BD116" s="111"/>
      <c r="BE116" s="111"/>
      <c r="BF116" s="111"/>
      <c r="BG116" s="111"/>
      <c r="BH116" s="111" t="s">
        <v>130</v>
      </c>
      <c r="BI116" s="111"/>
      <c r="BJ116" s="111"/>
      <c r="BK116" s="111"/>
      <c r="BL116" s="111"/>
      <c r="BM116" s="111"/>
      <c r="BN116" s="111"/>
      <c r="BO116" s="111"/>
      <c r="BP116" s="111"/>
      <c r="BQ116" s="111" t="s">
        <v>462</v>
      </c>
      <c r="BR116" s="111"/>
      <c r="BS116" s="111"/>
      <c r="BT116" s="111">
        <v>2017</v>
      </c>
      <c r="BU116" s="111" t="s">
        <v>6353</v>
      </c>
      <c r="BV116" s="111" t="s">
        <v>501</v>
      </c>
      <c r="BW116" s="111" t="s">
        <v>501</v>
      </c>
      <c r="BX116" s="111" t="s">
        <v>464</v>
      </c>
      <c r="BY116" s="111" t="s">
        <v>464</v>
      </c>
      <c r="BZ116" s="111" t="s">
        <v>465</v>
      </c>
      <c r="CA116" s="111">
        <v>1</v>
      </c>
      <c r="CB116" s="111">
        <v>0</v>
      </c>
      <c r="CC116" s="111">
        <v>1</v>
      </c>
      <c r="CD116" s="111">
        <v>0</v>
      </c>
      <c r="CE116" s="111">
        <v>0</v>
      </c>
      <c r="CF116" s="111">
        <v>0</v>
      </c>
      <c r="CG116" s="111">
        <v>0</v>
      </c>
      <c r="CH116" s="111">
        <v>0</v>
      </c>
      <c r="CI116" s="111">
        <v>0</v>
      </c>
      <c r="CJ116" s="111">
        <v>0</v>
      </c>
      <c r="CK116" s="111">
        <v>0</v>
      </c>
      <c r="CL116" s="111">
        <v>1</v>
      </c>
      <c r="CM116" s="111">
        <v>0</v>
      </c>
      <c r="CN116" s="111" t="s">
        <v>153</v>
      </c>
      <c r="CO116" s="111" t="s">
        <v>153</v>
      </c>
      <c r="CP116" s="110"/>
      <c r="CQ116" s="111">
        <v>0</v>
      </c>
      <c r="CR116" s="111" t="s">
        <v>465</v>
      </c>
      <c r="CS116" s="111">
        <v>2</v>
      </c>
      <c r="CT116" s="111">
        <v>1</v>
      </c>
      <c r="CU116" s="111">
        <v>0</v>
      </c>
      <c r="CV116" s="111">
        <v>1</v>
      </c>
      <c r="CW116" s="111">
        <v>0</v>
      </c>
      <c r="CX116" s="111">
        <v>0</v>
      </c>
      <c r="CY116" s="111">
        <v>0</v>
      </c>
      <c r="CZ116" s="111">
        <v>0</v>
      </c>
      <c r="DA116" s="111">
        <v>0</v>
      </c>
      <c r="DB116" s="111">
        <v>0</v>
      </c>
      <c r="DC116" s="111">
        <v>0</v>
      </c>
      <c r="DD116" s="111">
        <v>2</v>
      </c>
      <c r="DE116" s="111">
        <v>0</v>
      </c>
      <c r="DF116" s="111" t="s">
        <v>153</v>
      </c>
      <c r="DG116" s="110"/>
      <c r="DH116" s="110"/>
      <c r="DI116" s="111">
        <v>0</v>
      </c>
      <c r="DJ116" s="111">
        <v>5</v>
      </c>
      <c r="DK116" s="111">
        <v>0</v>
      </c>
      <c r="DL116" s="111">
        <v>0</v>
      </c>
      <c r="DM116" s="111"/>
      <c r="DN116" s="111"/>
      <c r="DO116" s="111"/>
      <c r="DP116" s="111"/>
      <c r="DQ116" s="111"/>
      <c r="DR116" s="111"/>
      <c r="DS116" s="111"/>
      <c r="DT116" s="111"/>
      <c r="DU116" s="111"/>
      <c r="DV116" s="111"/>
      <c r="DW116" s="111"/>
      <c r="DX116" s="111"/>
      <c r="DY116" s="56"/>
      <c r="DZ116" s="59">
        <v>4892</v>
      </c>
      <c r="EA116" s="59">
        <v>0</v>
      </c>
      <c r="EB116" s="59">
        <v>0</v>
      </c>
      <c r="EC116" s="59">
        <v>0</v>
      </c>
      <c r="ED116" s="59">
        <v>0</v>
      </c>
      <c r="EE116" s="59">
        <v>0</v>
      </c>
      <c r="EF116" s="59">
        <v>0</v>
      </c>
      <c r="EG116" s="59">
        <v>0</v>
      </c>
      <c r="EH116" s="59">
        <v>0</v>
      </c>
      <c r="EI116" s="59">
        <v>0</v>
      </c>
      <c r="EJ116" s="59">
        <v>1</v>
      </c>
      <c r="EK116" s="59">
        <v>1</v>
      </c>
      <c r="EL116" s="59">
        <v>0</v>
      </c>
      <c r="EM116" s="59">
        <v>0</v>
      </c>
      <c r="EN116" s="59">
        <v>0</v>
      </c>
      <c r="EO116" s="59">
        <v>0</v>
      </c>
      <c r="EP116" s="59">
        <v>0</v>
      </c>
      <c r="EQ116" s="59">
        <v>0</v>
      </c>
      <c r="ER116" s="59">
        <v>0</v>
      </c>
      <c r="ES116" s="59">
        <v>0</v>
      </c>
      <c r="ET116" s="59">
        <v>0</v>
      </c>
      <c r="EU116" s="56"/>
      <c r="EV116" s="169" t="b">
        <f t="shared" si="1"/>
        <v>1</v>
      </c>
    </row>
    <row r="117" spans="1:152" x14ac:dyDescent="0.2">
      <c r="A117" s="110" t="s">
        <v>5972</v>
      </c>
      <c r="B117" s="111"/>
      <c r="C117" s="111">
        <v>1</v>
      </c>
      <c r="D117" s="111">
        <v>0</v>
      </c>
      <c r="E117" s="111" t="s">
        <v>6497</v>
      </c>
      <c r="F117" s="111" t="s">
        <v>3713</v>
      </c>
      <c r="G117" s="111"/>
      <c r="H117" s="111" t="s">
        <v>6498</v>
      </c>
      <c r="I117" s="111">
        <v>2</v>
      </c>
      <c r="J117" s="111" t="s">
        <v>6499</v>
      </c>
      <c r="K117" s="111" t="s">
        <v>6353</v>
      </c>
      <c r="L117" s="111" t="s">
        <v>447</v>
      </c>
      <c r="M117" s="111" t="s">
        <v>447</v>
      </c>
      <c r="N117" s="111">
        <v>1</v>
      </c>
      <c r="O117" s="111">
        <v>6</v>
      </c>
      <c r="P117" s="111">
        <v>6</v>
      </c>
      <c r="Q117" s="111" t="s">
        <v>153</v>
      </c>
      <c r="R117" s="111" t="s">
        <v>153</v>
      </c>
      <c r="S117" s="111" t="s">
        <v>153</v>
      </c>
      <c r="T117" s="111" t="s">
        <v>6501</v>
      </c>
      <c r="U117" s="111" t="s">
        <v>153</v>
      </c>
      <c r="V117" s="111" t="s">
        <v>153</v>
      </c>
      <c r="W117" s="111" t="s">
        <v>153</v>
      </c>
      <c r="X117" s="111" t="s">
        <v>153</v>
      </c>
      <c r="Y117" s="111" t="s">
        <v>153</v>
      </c>
      <c r="Z117" s="110"/>
      <c r="AA117" s="110" t="s">
        <v>452</v>
      </c>
      <c r="AB117" s="110"/>
      <c r="AC117" s="110"/>
      <c r="AD117" s="110"/>
      <c r="AE117" s="110"/>
      <c r="AF117" s="110"/>
      <c r="AG117" s="110"/>
      <c r="AH117" s="110"/>
      <c r="AI117" s="110"/>
      <c r="AJ117" s="110"/>
      <c r="AK117" s="110"/>
      <c r="AL117" s="110"/>
      <c r="AM117" s="110"/>
      <c r="AN117" s="110"/>
      <c r="AO117" s="110"/>
      <c r="AP117" s="110"/>
      <c r="AQ117" s="110"/>
      <c r="AR117" s="110"/>
      <c r="AS117" s="110"/>
      <c r="AT117" s="110" t="s">
        <v>153</v>
      </c>
      <c r="AU117" s="110"/>
      <c r="AV117" s="110"/>
      <c r="AW117" s="111"/>
      <c r="AX117" s="111"/>
      <c r="AY117" s="110"/>
      <c r="AZ117" s="111"/>
      <c r="BA117" s="111">
        <v>4892</v>
      </c>
      <c r="BB117" s="111"/>
      <c r="BC117" s="111"/>
      <c r="BD117" s="111"/>
      <c r="BE117" s="111"/>
      <c r="BF117" s="111"/>
      <c r="BG117" s="111"/>
      <c r="BH117" s="111" t="s">
        <v>130</v>
      </c>
      <c r="BI117" s="111"/>
      <c r="BJ117" s="111"/>
      <c r="BK117" s="111"/>
      <c r="BL117" s="111"/>
      <c r="BM117" s="111"/>
      <c r="BN117" s="111"/>
      <c r="BO117" s="111"/>
      <c r="BP117" s="111"/>
      <c r="BQ117" s="111"/>
      <c r="BR117" s="111"/>
      <c r="BS117" s="111"/>
      <c r="BT117" s="111">
        <v>2017</v>
      </c>
      <c r="BU117" s="111" t="s">
        <v>6353</v>
      </c>
      <c r="BV117" s="111" t="s">
        <v>501</v>
      </c>
      <c r="BW117" s="111" t="s">
        <v>501</v>
      </c>
      <c r="BX117" s="111" t="s">
        <v>464</v>
      </c>
      <c r="BY117" s="111" t="s">
        <v>464</v>
      </c>
      <c r="BZ117" s="111" t="s">
        <v>465</v>
      </c>
      <c r="CA117" s="111">
        <v>1</v>
      </c>
      <c r="CB117" s="111">
        <v>0</v>
      </c>
      <c r="CC117" s="111">
        <v>1</v>
      </c>
      <c r="CD117" s="111">
        <v>0</v>
      </c>
      <c r="CE117" s="111">
        <v>0</v>
      </c>
      <c r="CF117" s="111">
        <v>0</v>
      </c>
      <c r="CG117" s="111">
        <v>0</v>
      </c>
      <c r="CH117" s="111">
        <v>0</v>
      </c>
      <c r="CI117" s="111">
        <v>0</v>
      </c>
      <c r="CJ117" s="111">
        <v>0</v>
      </c>
      <c r="CK117" s="111">
        <v>0</v>
      </c>
      <c r="CL117" s="111">
        <v>1</v>
      </c>
      <c r="CM117" s="111">
        <v>0</v>
      </c>
      <c r="CN117" s="111" t="s">
        <v>153</v>
      </c>
      <c r="CO117" s="111" t="s">
        <v>153</v>
      </c>
      <c r="CP117" s="110"/>
      <c r="CQ117" s="111">
        <v>0</v>
      </c>
      <c r="CR117" s="111" t="s">
        <v>465</v>
      </c>
      <c r="CS117" s="111">
        <v>2</v>
      </c>
      <c r="CT117" s="111">
        <v>1</v>
      </c>
      <c r="CU117" s="111">
        <v>0</v>
      </c>
      <c r="CV117" s="111">
        <v>1</v>
      </c>
      <c r="CW117" s="111">
        <v>0</v>
      </c>
      <c r="CX117" s="111">
        <v>0</v>
      </c>
      <c r="CY117" s="111">
        <v>0</v>
      </c>
      <c r="CZ117" s="111">
        <v>0</v>
      </c>
      <c r="DA117" s="111">
        <v>0</v>
      </c>
      <c r="DB117" s="111">
        <v>0</v>
      </c>
      <c r="DC117" s="111">
        <v>0</v>
      </c>
      <c r="DD117" s="111">
        <v>2</v>
      </c>
      <c r="DE117" s="111">
        <v>0</v>
      </c>
      <c r="DF117" s="111" t="s">
        <v>153</v>
      </c>
      <c r="DG117" s="110"/>
      <c r="DH117" s="110"/>
      <c r="DI117" s="111">
        <v>0</v>
      </c>
      <c r="DJ117" s="111">
        <v>5</v>
      </c>
      <c r="DK117" s="111">
        <v>0</v>
      </c>
      <c r="DL117" s="111">
        <v>0</v>
      </c>
      <c r="DM117" s="111"/>
      <c r="DN117" s="111"/>
      <c r="DO117" s="111"/>
      <c r="DP117" s="111"/>
      <c r="DQ117" s="111"/>
      <c r="DR117" s="111"/>
      <c r="DS117" s="111"/>
      <c r="DT117" s="111"/>
      <c r="DU117" s="111"/>
      <c r="DV117" s="111"/>
      <c r="DW117" s="111"/>
      <c r="DX117" s="111"/>
      <c r="DY117" s="56"/>
      <c r="DZ117" s="59">
        <v>4892</v>
      </c>
      <c r="EA117" s="59">
        <v>0</v>
      </c>
      <c r="EB117" s="59">
        <v>0</v>
      </c>
      <c r="EC117" s="59">
        <v>0</v>
      </c>
      <c r="ED117" s="59">
        <v>0</v>
      </c>
      <c r="EE117" s="56"/>
      <c r="EF117" s="56"/>
      <c r="EG117" s="56"/>
      <c r="EH117" s="56"/>
      <c r="EI117" s="56"/>
      <c r="EJ117" s="56"/>
      <c r="EK117" s="56"/>
      <c r="EL117" s="56"/>
      <c r="EM117" s="56"/>
      <c r="EN117" s="56"/>
      <c r="EO117" s="56"/>
      <c r="EP117" s="56"/>
      <c r="EQ117" s="56"/>
      <c r="ER117" s="56"/>
      <c r="ES117" s="56"/>
      <c r="ET117" s="56"/>
      <c r="EU117" s="56"/>
      <c r="EV117" s="169" t="b">
        <f t="shared" si="1"/>
        <v>1</v>
      </c>
    </row>
    <row r="118" spans="1:152" x14ac:dyDescent="0.2">
      <c r="A118" s="110" t="s">
        <v>5972</v>
      </c>
      <c r="B118" s="111"/>
      <c r="C118" s="111">
        <v>0</v>
      </c>
      <c r="D118" s="111">
        <v>1</v>
      </c>
      <c r="E118" s="111" t="s">
        <v>6506</v>
      </c>
      <c r="F118" s="111" t="s">
        <v>6507</v>
      </c>
      <c r="G118" s="111"/>
      <c r="H118" s="111" t="s">
        <v>6508</v>
      </c>
      <c r="I118" s="111">
        <v>2</v>
      </c>
      <c r="J118" s="111" t="s">
        <v>6509</v>
      </c>
      <c r="K118" s="111" t="s">
        <v>6017</v>
      </c>
      <c r="L118" s="111" t="s">
        <v>447</v>
      </c>
      <c r="M118" s="111" t="s">
        <v>447</v>
      </c>
      <c r="N118" s="111">
        <v>1</v>
      </c>
      <c r="O118" s="111">
        <v>400</v>
      </c>
      <c r="P118" s="111">
        <v>3</v>
      </c>
      <c r="Q118" s="111" t="s">
        <v>153</v>
      </c>
      <c r="R118" s="111" t="s">
        <v>153</v>
      </c>
      <c r="S118" s="111" t="s">
        <v>6510</v>
      </c>
      <c r="T118" s="111" t="s">
        <v>6511</v>
      </c>
      <c r="U118" s="111" t="s">
        <v>6512</v>
      </c>
      <c r="V118" s="111" t="s">
        <v>6513</v>
      </c>
      <c r="W118" s="111" t="s">
        <v>153</v>
      </c>
      <c r="X118" s="111" t="s">
        <v>6514</v>
      </c>
      <c r="Y118" s="111" t="s">
        <v>6515</v>
      </c>
      <c r="Z118" s="110"/>
      <c r="AA118" s="110" t="s">
        <v>452</v>
      </c>
      <c r="AB118" s="110"/>
      <c r="AC118" s="110"/>
      <c r="AD118" s="110"/>
      <c r="AE118" s="110"/>
      <c r="AF118" s="110"/>
      <c r="AG118" s="110"/>
      <c r="AH118" s="110"/>
      <c r="AI118" s="110"/>
      <c r="AJ118" s="110"/>
      <c r="AK118" s="110"/>
      <c r="AL118" s="110"/>
      <c r="AM118" s="110"/>
      <c r="AN118" s="110"/>
      <c r="AO118" s="110"/>
      <c r="AP118" s="110"/>
      <c r="AQ118" s="110"/>
      <c r="AR118" s="110"/>
      <c r="AS118" s="110"/>
      <c r="AT118" s="110" t="s">
        <v>153</v>
      </c>
      <c r="AU118" s="110"/>
      <c r="AV118" s="110"/>
      <c r="AW118" s="111"/>
      <c r="AX118" s="111"/>
      <c r="AY118" s="110"/>
      <c r="AZ118" s="111"/>
      <c r="BA118" s="111">
        <v>4907</v>
      </c>
      <c r="BB118" s="111"/>
      <c r="BC118" s="111"/>
      <c r="BD118" s="111"/>
      <c r="BE118" s="111"/>
      <c r="BF118" s="111"/>
      <c r="BG118" s="111"/>
      <c r="BH118" s="111" t="s">
        <v>130</v>
      </c>
      <c r="BI118" s="111"/>
      <c r="BJ118" s="111"/>
      <c r="BK118" s="111"/>
      <c r="BL118" s="111"/>
      <c r="BM118" s="111"/>
      <c r="BN118" s="111"/>
      <c r="BO118" s="111"/>
      <c r="BP118" s="111"/>
      <c r="BQ118" s="111" t="s">
        <v>462</v>
      </c>
      <c r="BR118" s="111"/>
      <c r="BS118" s="111"/>
      <c r="BT118" s="111">
        <v>2017</v>
      </c>
      <c r="BU118" s="111" t="s">
        <v>6017</v>
      </c>
      <c r="BV118" s="111" t="s">
        <v>463</v>
      </c>
      <c r="BW118" s="111" t="s">
        <v>464</v>
      </c>
      <c r="BX118" s="111" t="s">
        <v>464</v>
      </c>
      <c r="BY118" s="111" t="s">
        <v>464</v>
      </c>
      <c r="BZ118" s="111" t="s">
        <v>465</v>
      </c>
      <c r="CA118" s="111">
        <v>2</v>
      </c>
      <c r="CB118" s="111">
        <v>0</v>
      </c>
      <c r="CC118" s="111">
        <v>2</v>
      </c>
      <c r="CD118" s="111">
        <v>0</v>
      </c>
      <c r="CE118" s="111">
        <v>0</v>
      </c>
      <c r="CF118" s="111">
        <v>0</v>
      </c>
      <c r="CG118" s="111">
        <v>0</v>
      </c>
      <c r="CH118" s="111">
        <v>2</v>
      </c>
      <c r="CI118" s="111">
        <v>0</v>
      </c>
      <c r="CJ118" s="111">
        <v>0</v>
      </c>
      <c r="CK118" s="111">
        <v>0</v>
      </c>
      <c r="CL118" s="111">
        <v>0</v>
      </c>
      <c r="CM118" s="111">
        <v>0</v>
      </c>
      <c r="CN118" s="111" t="s">
        <v>153</v>
      </c>
      <c r="CO118" s="111" t="s">
        <v>153</v>
      </c>
      <c r="CP118" s="110"/>
      <c r="CQ118" s="111">
        <v>0</v>
      </c>
      <c r="CR118" s="111" t="s">
        <v>465</v>
      </c>
      <c r="CS118" s="111">
        <v>2</v>
      </c>
      <c r="CT118" s="111">
        <v>0</v>
      </c>
      <c r="CU118" s="111">
        <v>2</v>
      </c>
      <c r="CV118" s="111">
        <v>0</v>
      </c>
      <c r="CW118" s="111">
        <v>0</v>
      </c>
      <c r="CX118" s="111">
        <v>0</v>
      </c>
      <c r="CY118" s="111">
        <v>0</v>
      </c>
      <c r="CZ118" s="111">
        <v>2</v>
      </c>
      <c r="DA118" s="111">
        <v>0</v>
      </c>
      <c r="DB118" s="111">
        <v>0</v>
      </c>
      <c r="DC118" s="111">
        <v>0</v>
      </c>
      <c r="DD118" s="111">
        <v>0</v>
      </c>
      <c r="DE118" s="111">
        <v>0</v>
      </c>
      <c r="DF118" s="111" t="s">
        <v>153</v>
      </c>
      <c r="DG118" s="110"/>
      <c r="DH118" s="110"/>
      <c r="DI118" s="111">
        <v>2</v>
      </c>
      <c r="DJ118" s="111">
        <v>0</v>
      </c>
      <c r="DK118" s="111">
        <v>0</v>
      </c>
      <c r="DL118" s="111">
        <v>0</v>
      </c>
      <c r="DM118" s="111"/>
      <c r="DN118" s="111"/>
      <c r="DO118" s="111"/>
      <c r="DP118" s="111"/>
      <c r="DQ118" s="111"/>
      <c r="DR118" s="111"/>
      <c r="DS118" s="111"/>
      <c r="DT118" s="111"/>
      <c r="DU118" s="111"/>
      <c r="DV118" s="111"/>
      <c r="DW118" s="111"/>
      <c r="DX118" s="111"/>
      <c r="DY118" s="56"/>
      <c r="DZ118" s="59">
        <v>4907</v>
      </c>
      <c r="EA118" s="59">
        <v>0</v>
      </c>
      <c r="EB118" s="59">
        <v>0</v>
      </c>
      <c r="EC118" s="59">
        <v>0</v>
      </c>
      <c r="ED118" s="59">
        <v>0</v>
      </c>
      <c r="EE118" s="59">
        <v>0</v>
      </c>
      <c r="EF118" s="59">
        <v>0</v>
      </c>
      <c r="EG118" s="59">
        <v>0</v>
      </c>
      <c r="EH118" s="59">
        <v>0</v>
      </c>
      <c r="EI118" s="59">
        <v>0</v>
      </c>
      <c r="EJ118" s="59">
        <v>0</v>
      </c>
      <c r="EK118" s="59">
        <v>0</v>
      </c>
      <c r="EL118" s="59">
        <v>0</v>
      </c>
      <c r="EM118" s="59">
        <v>0</v>
      </c>
      <c r="EN118" s="59">
        <v>0</v>
      </c>
      <c r="EO118" s="59">
        <v>0</v>
      </c>
      <c r="EP118" s="59">
        <v>0</v>
      </c>
      <c r="EQ118" s="59">
        <v>1</v>
      </c>
      <c r="ER118" s="59">
        <v>0</v>
      </c>
      <c r="ES118" s="59">
        <v>0</v>
      </c>
      <c r="ET118" s="59">
        <v>0</v>
      </c>
      <c r="EU118" s="56"/>
      <c r="EV118" s="169" t="b">
        <f t="shared" si="1"/>
        <v>1</v>
      </c>
    </row>
    <row r="119" spans="1:152" x14ac:dyDescent="0.2">
      <c r="A119" s="110" t="s">
        <v>5972</v>
      </c>
      <c r="B119" s="111"/>
      <c r="C119" s="111">
        <v>1</v>
      </c>
      <c r="D119" s="111">
        <v>0</v>
      </c>
      <c r="E119" s="111" t="s">
        <v>6506</v>
      </c>
      <c r="F119" s="111" t="s">
        <v>6507</v>
      </c>
      <c r="G119" s="111"/>
      <c r="H119" s="111" t="s">
        <v>6508</v>
      </c>
      <c r="I119" s="111">
        <v>2</v>
      </c>
      <c r="J119" s="111" t="s">
        <v>6509</v>
      </c>
      <c r="K119" s="111" t="s">
        <v>6017</v>
      </c>
      <c r="L119" s="111" t="s">
        <v>447</v>
      </c>
      <c r="M119" s="111" t="s">
        <v>447</v>
      </c>
      <c r="N119" s="111">
        <v>1</v>
      </c>
      <c r="O119" s="111">
        <v>400</v>
      </c>
      <c r="P119" s="111">
        <v>3</v>
      </c>
      <c r="Q119" s="111" t="s">
        <v>153</v>
      </c>
      <c r="R119" s="111" t="s">
        <v>153</v>
      </c>
      <c r="S119" s="111" t="s">
        <v>153</v>
      </c>
      <c r="T119" s="111" t="s">
        <v>6511</v>
      </c>
      <c r="U119" s="111" t="s">
        <v>153</v>
      </c>
      <c r="V119" s="111" t="s">
        <v>153</v>
      </c>
      <c r="W119" s="111" t="s">
        <v>153</v>
      </c>
      <c r="X119" s="111" t="s">
        <v>153</v>
      </c>
      <c r="Y119" s="111" t="s">
        <v>153</v>
      </c>
      <c r="Z119" s="110"/>
      <c r="AA119" s="110" t="s">
        <v>452</v>
      </c>
      <c r="AB119" s="110"/>
      <c r="AC119" s="110"/>
      <c r="AD119" s="110"/>
      <c r="AE119" s="110"/>
      <c r="AF119" s="110"/>
      <c r="AG119" s="110"/>
      <c r="AH119" s="110"/>
      <c r="AI119" s="110"/>
      <c r="AJ119" s="110"/>
      <c r="AK119" s="110"/>
      <c r="AL119" s="110"/>
      <c r="AM119" s="110"/>
      <c r="AN119" s="110"/>
      <c r="AO119" s="110"/>
      <c r="AP119" s="110"/>
      <c r="AQ119" s="110"/>
      <c r="AR119" s="110"/>
      <c r="AS119" s="110"/>
      <c r="AT119" s="110" t="s">
        <v>153</v>
      </c>
      <c r="AU119" s="110"/>
      <c r="AV119" s="110"/>
      <c r="AW119" s="111"/>
      <c r="AX119" s="111"/>
      <c r="AY119" s="110"/>
      <c r="AZ119" s="111"/>
      <c r="BA119" s="111">
        <v>4907</v>
      </c>
      <c r="BB119" s="111"/>
      <c r="BC119" s="111"/>
      <c r="BD119" s="111"/>
      <c r="BE119" s="111"/>
      <c r="BF119" s="111"/>
      <c r="BG119" s="111"/>
      <c r="BH119" s="111" t="s">
        <v>130</v>
      </c>
      <c r="BI119" s="111"/>
      <c r="BJ119" s="111"/>
      <c r="BK119" s="111"/>
      <c r="BL119" s="111"/>
      <c r="BM119" s="111"/>
      <c r="BN119" s="111"/>
      <c r="BO119" s="111"/>
      <c r="BP119" s="111"/>
      <c r="BQ119" s="111"/>
      <c r="BR119" s="111"/>
      <c r="BS119" s="111"/>
      <c r="BT119" s="111">
        <v>2017</v>
      </c>
      <c r="BU119" s="111" t="s">
        <v>6017</v>
      </c>
      <c r="BV119" s="111" t="s">
        <v>463</v>
      </c>
      <c r="BW119" s="111" t="s">
        <v>464</v>
      </c>
      <c r="BX119" s="111" t="s">
        <v>464</v>
      </c>
      <c r="BY119" s="111" t="s">
        <v>464</v>
      </c>
      <c r="BZ119" s="111" t="s">
        <v>465</v>
      </c>
      <c r="CA119" s="111">
        <v>2</v>
      </c>
      <c r="CB119" s="111">
        <v>0</v>
      </c>
      <c r="CC119" s="111">
        <v>2</v>
      </c>
      <c r="CD119" s="111">
        <v>0</v>
      </c>
      <c r="CE119" s="111">
        <v>0</v>
      </c>
      <c r="CF119" s="111">
        <v>0</v>
      </c>
      <c r="CG119" s="111">
        <v>0</v>
      </c>
      <c r="CH119" s="111">
        <v>2</v>
      </c>
      <c r="CI119" s="111">
        <v>0</v>
      </c>
      <c r="CJ119" s="111">
        <v>0</v>
      </c>
      <c r="CK119" s="111">
        <v>0</v>
      </c>
      <c r="CL119" s="111">
        <v>0</v>
      </c>
      <c r="CM119" s="111">
        <v>0</v>
      </c>
      <c r="CN119" s="111" t="s">
        <v>153</v>
      </c>
      <c r="CO119" s="111" t="s">
        <v>153</v>
      </c>
      <c r="CP119" s="110"/>
      <c r="CQ119" s="111">
        <v>0</v>
      </c>
      <c r="CR119" s="111" t="s">
        <v>465</v>
      </c>
      <c r="CS119" s="111">
        <v>2</v>
      </c>
      <c r="CT119" s="111">
        <v>0</v>
      </c>
      <c r="CU119" s="111">
        <v>2</v>
      </c>
      <c r="CV119" s="111">
        <v>0</v>
      </c>
      <c r="CW119" s="111">
        <v>0</v>
      </c>
      <c r="CX119" s="111">
        <v>0</v>
      </c>
      <c r="CY119" s="111">
        <v>0</v>
      </c>
      <c r="CZ119" s="111">
        <v>2</v>
      </c>
      <c r="DA119" s="111">
        <v>0</v>
      </c>
      <c r="DB119" s="111">
        <v>0</v>
      </c>
      <c r="DC119" s="111">
        <v>0</v>
      </c>
      <c r="DD119" s="111">
        <v>0</v>
      </c>
      <c r="DE119" s="111">
        <v>0</v>
      </c>
      <c r="DF119" s="111" t="s">
        <v>153</v>
      </c>
      <c r="DG119" s="110"/>
      <c r="DH119" s="110"/>
      <c r="DI119" s="111">
        <v>2</v>
      </c>
      <c r="DJ119" s="111">
        <v>0</v>
      </c>
      <c r="DK119" s="111">
        <v>0</v>
      </c>
      <c r="DL119" s="111">
        <v>0</v>
      </c>
      <c r="DM119" s="111"/>
      <c r="DN119" s="111"/>
      <c r="DO119" s="111"/>
      <c r="DP119" s="111"/>
      <c r="DQ119" s="111"/>
      <c r="DR119" s="111"/>
      <c r="DS119" s="111"/>
      <c r="DT119" s="111"/>
      <c r="DU119" s="111"/>
      <c r="DV119" s="111"/>
      <c r="DW119" s="111"/>
      <c r="DX119" s="111"/>
      <c r="DY119" s="56"/>
      <c r="DZ119" s="59">
        <v>4907</v>
      </c>
      <c r="EA119" s="59">
        <v>0</v>
      </c>
      <c r="EB119" s="59">
        <v>0</v>
      </c>
      <c r="EC119" s="59">
        <v>0</v>
      </c>
      <c r="ED119" s="59">
        <v>0</v>
      </c>
      <c r="EE119" s="56"/>
      <c r="EF119" s="56"/>
      <c r="EG119" s="56"/>
      <c r="EH119" s="56"/>
      <c r="EI119" s="56"/>
      <c r="EJ119" s="56"/>
      <c r="EK119" s="56"/>
      <c r="EL119" s="56"/>
      <c r="EM119" s="56"/>
      <c r="EN119" s="56"/>
      <c r="EO119" s="56"/>
      <c r="EP119" s="56"/>
      <c r="EQ119" s="56"/>
      <c r="ER119" s="56"/>
      <c r="ES119" s="56"/>
      <c r="ET119" s="56"/>
      <c r="EU119" s="56"/>
      <c r="EV119" s="169" t="b">
        <f t="shared" si="1"/>
        <v>1</v>
      </c>
    </row>
    <row r="120" spans="1:152" x14ac:dyDescent="0.2">
      <c r="A120" s="110" t="s">
        <v>5972</v>
      </c>
      <c r="B120" s="111"/>
      <c r="C120" s="111">
        <v>0</v>
      </c>
      <c r="D120" s="111">
        <v>1</v>
      </c>
      <c r="E120" s="111" t="s">
        <v>6516</v>
      </c>
      <c r="F120" s="111" t="s">
        <v>548</v>
      </c>
      <c r="G120" s="111"/>
      <c r="H120" s="111" t="s">
        <v>728</v>
      </c>
      <c r="I120" s="111">
        <v>2</v>
      </c>
      <c r="J120" s="111" t="s">
        <v>6517</v>
      </c>
      <c r="K120" s="111" t="s">
        <v>5989</v>
      </c>
      <c r="L120" s="111" t="s">
        <v>447</v>
      </c>
      <c r="M120" s="111" t="s">
        <v>447</v>
      </c>
      <c r="N120" s="111">
        <v>1</v>
      </c>
      <c r="O120" s="111">
        <v>389</v>
      </c>
      <c r="P120" s="111">
        <v>5</v>
      </c>
      <c r="Q120" s="111" t="s">
        <v>153</v>
      </c>
      <c r="R120" s="111" t="s">
        <v>153</v>
      </c>
      <c r="S120" s="111" t="s">
        <v>6518</v>
      </c>
      <c r="T120" s="111" t="s">
        <v>6519</v>
      </c>
      <c r="U120" s="111" t="s">
        <v>6520</v>
      </c>
      <c r="V120" s="111" t="s">
        <v>6521</v>
      </c>
      <c r="W120" s="111" t="s">
        <v>153</v>
      </c>
      <c r="X120" s="111" t="s">
        <v>6522</v>
      </c>
      <c r="Y120" s="111" t="s">
        <v>546</v>
      </c>
      <c r="Z120" s="110"/>
      <c r="AA120" s="110" t="s">
        <v>452</v>
      </c>
      <c r="AB120" s="110"/>
      <c r="AC120" s="110"/>
      <c r="AD120" s="110"/>
      <c r="AE120" s="110"/>
      <c r="AF120" s="110"/>
      <c r="AG120" s="110"/>
      <c r="AH120" s="110"/>
      <c r="AI120" s="110"/>
      <c r="AJ120" s="110"/>
      <c r="AK120" s="110"/>
      <c r="AL120" s="110"/>
      <c r="AM120" s="110"/>
      <c r="AN120" s="110"/>
      <c r="AO120" s="110"/>
      <c r="AP120" s="110"/>
      <c r="AQ120" s="110"/>
      <c r="AR120" s="110"/>
      <c r="AS120" s="110"/>
      <c r="AT120" s="110" t="s">
        <v>153</v>
      </c>
      <c r="AU120" s="110"/>
      <c r="AV120" s="110"/>
      <c r="AW120" s="111"/>
      <c r="AX120" s="111"/>
      <c r="AY120" s="110"/>
      <c r="AZ120" s="111"/>
      <c r="BA120" s="111">
        <v>5025</v>
      </c>
      <c r="BB120" s="111"/>
      <c r="BC120" s="111"/>
      <c r="BD120" s="111"/>
      <c r="BE120" s="111"/>
      <c r="BF120" s="111"/>
      <c r="BG120" s="111"/>
      <c r="BH120" s="111" t="s">
        <v>99</v>
      </c>
      <c r="BI120" s="111"/>
      <c r="BJ120" s="111"/>
      <c r="BK120" s="111"/>
      <c r="BL120" s="111"/>
      <c r="BM120" s="111"/>
      <c r="BN120" s="111"/>
      <c r="BO120" s="111"/>
      <c r="BP120" s="111"/>
      <c r="BQ120" s="111" t="s">
        <v>462</v>
      </c>
      <c r="BR120" s="111"/>
      <c r="BS120" s="111"/>
      <c r="BT120" s="111">
        <v>2017</v>
      </c>
      <c r="BU120" s="111" t="s">
        <v>5989</v>
      </c>
      <c r="BV120" s="111" t="s">
        <v>464</v>
      </c>
      <c r="BW120" s="111" t="s">
        <v>464</v>
      </c>
      <c r="BX120" s="111" t="s">
        <v>464</v>
      </c>
      <c r="BY120" s="111" t="s">
        <v>464</v>
      </c>
      <c r="BZ120" s="111" t="s">
        <v>465</v>
      </c>
      <c r="CA120" s="111">
        <v>1</v>
      </c>
      <c r="CB120" s="111">
        <v>0</v>
      </c>
      <c r="CC120" s="111">
        <v>1</v>
      </c>
      <c r="CD120" s="111">
        <v>0</v>
      </c>
      <c r="CE120" s="111">
        <v>0</v>
      </c>
      <c r="CF120" s="111">
        <v>0</v>
      </c>
      <c r="CG120" s="111">
        <v>1</v>
      </c>
      <c r="CH120" s="111">
        <v>0</v>
      </c>
      <c r="CI120" s="111">
        <v>0</v>
      </c>
      <c r="CJ120" s="111">
        <v>0</v>
      </c>
      <c r="CK120" s="111">
        <v>0</v>
      </c>
      <c r="CL120" s="111">
        <v>0</v>
      </c>
      <c r="CM120" s="111">
        <v>0</v>
      </c>
      <c r="CN120" s="111" t="s">
        <v>153</v>
      </c>
      <c r="CO120" s="111" t="s">
        <v>153</v>
      </c>
      <c r="CP120" s="110"/>
      <c r="CQ120" s="111">
        <v>0</v>
      </c>
      <c r="CR120" s="111" t="s">
        <v>465</v>
      </c>
      <c r="CS120" s="111">
        <v>1</v>
      </c>
      <c r="CT120" s="111">
        <v>0</v>
      </c>
      <c r="CU120" s="111">
        <v>1</v>
      </c>
      <c r="CV120" s="111">
        <v>0</v>
      </c>
      <c r="CW120" s="111">
        <v>0</v>
      </c>
      <c r="CX120" s="111">
        <v>0</v>
      </c>
      <c r="CY120" s="111">
        <v>0</v>
      </c>
      <c r="CZ120" s="111">
        <v>0</v>
      </c>
      <c r="DA120" s="111">
        <v>0</v>
      </c>
      <c r="DB120" s="111">
        <v>0</v>
      </c>
      <c r="DC120" s="111">
        <v>0</v>
      </c>
      <c r="DD120" s="111">
        <v>1</v>
      </c>
      <c r="DE120" s="111">
        <v>0</v>
      </c>
      <c r="DF120" s="111" t="s">
        <v>6523</v>
      </c>
      <c r="DG120" s="110"/>
      <c r="DH120" s="110"/>
      <c r="DI120" s="111">
        <v>0</v>
      </c>
      <c r="DJ120" s="111">
        <v>1</v>
      </c>
      <c r="DK120" s="111">
        <v>0</v>
      </c>
      <c r="DL120" s="111">
        <v>0</v>
      </c>
      <c r="DM120" s="111"/>
      <c r="DN120" s="111"/>
      <c r="DO120" s="111"/>
      <c r="DP120" s="111"/>
      <c r="DQ120" s="111"/>
      <c r="DR120" s="111"/>
      <c r="DS120" s="111"/>
      <c r="DT120" s="111"/>
      <c r="DU120" s="111"/>
      <c r="DV120" s="111"/>
      <c r="DW120" s="111"/>
      <c r="DX120" s="111"/>
      <c r="DY120" s="56"/>
      <c r="DZ120" s="59">
        <v>5025</v>
      </c>
      <c r="EA120" s="59">
        <v>0</v>
      </c>
      <c r="EB120" s="59">
        <v>0</v>
      </c>
      <c r="EC120" s="59">
        <v>0</v>
      </c>
      <c r="ED120" s="59">
        <v>0</v>
      </c>
      <c r="EE120" s="59">
        <v>0</v>
      </c>
      <c r="EF120" s="59">
        <v>0</v>
      </c>
      <c r="EG120" s="59">
        <v>0</v>
      </c>
      <c r="EH120" s="59">
        <v>0</v>
      </c>
      <c r="EI120" s="59">
        <v>0</v>
      </c>
      <c r="EJ120" s="59">
        <v>0</v>
      </c>
      <c r="EK120" s="59">
        <v>0</v>
      </c>
      <c r="EL120" s="59">
        <v>0</v>
      </c>
      <c r="EM120" s="59">
        <v>0</v>
      </c>
      <c r="EN120" s="59">
        <v>0</v>
      </c>
      <c r="EO120" s="59">
        <v>0</v>
      </c>
      <c r="EP120" s="59">
        <v>0</v>
      </c>
      <c r="EQ120" s="59">
        <v>0</v>
      </c>
      <c r="ER120" s="59">
        <v>0</v>
      </c>
      <c r="ES120" s="59">
        <v>0</v>
      </c>
      <c r="ET120" s="59">
        <v>0</v>
      </c>
      <c r="EU120" s="56"/>
      <c r="EV120" s="169" t="b">
        <f t="shared" si="1"/>
        <v>1</v>
      </c>
    </row>
    <row r="121" spans="1:152" x14ac:dyDescent="0.2">
      <c r="A121" s="110" t="s">
        <v>5972</v>
      </c>
      <c r="B121" s="111"/>
      <c r="C121" s="111">
        <v>1</v>
      </c>
      <c r="D121" s="111">
        <v>0</v>
      </c>
      <c r="E121" s="111" t="s">
        <v>6516</v>
      </c>
      <c r="F121" s="111" t="s">
        <v>548</v>
      </c>
      <c r="G121" s="111"/>
      <c r="H121" s="111" t="s">
        <v>728</v>
      </c>
      <c r="I121" s="111">
        <v>2</v>
      </c>
      <c r="J121" s="111" t="s">
        <v>6517</v>
      </c>
      <c r="K121" s="111" t="s">
        <v>5989</v>
      </c>
      <c r="L121" s="111" t="s">
        <v>447</v>
      </c>
      <c r="M121" s="111" t="s">
        <v>447</v>
      </c>
      <c r="N121" s="111">
        <v>1</v>
      </c>
      <c r="O121" s="111">
        <v>389</v>
      </c>
      <c r="P121" s="111">
        <v>5</v>
      </c>
      <c r="Q121" s="111" t="s">
        <v>153</v>
      </c>
      <c r="R121" s="111" t="s">
        <v>153</v>
      </c>
      <c r="S121" s="111" t="s">
        <v>153</v>
      </c>
      <c r="T121" s="111" t="s">
        <v>6519</v>
      </c>
      <c r="U121" s="111" t="s">
        <v>153</v>
      </c>
      <c r="V121" s="111" t="s">
        <v>153</v>
      </c>
      <c r="W121" s="111" t="s">
        <v>153</v>
      </c>
      <c r="X121" s="111" t="s">
        <v>153</v>
      </c>
      <c r="Y121" s="111" t="s">
        <v>153</v>
      </c>
      <c r="Z121" s="110"/>
      <c r="AA121" s="110" t="s">
        <v>452</v>
      </c>
      <c r="AB121" s="110"/>
      <c r="AC121" s="110"/>
      <c r="AD121" s="110"/>
      <c r="AE121" s="110"/>
      <c r="AF121" s="110"/>
      <c r="AG121" s="110"/>
      <c r="AH121" s="110"/>
      <c r="AI121" s="110"/>
      <c r="AJ121" s="110"/>
      <c r="AK121" s="110"/>
      <c r="AL121" s="110"/>
      <c r="AM121" s="110"/>
      <c r="AN121" s="110"/>
      <c r="AO121" s="110"/>
      <c r="AP121" s="110"/>
      <c r="AQ121" s="110"/>
      <c r="AR121" s="110"/>
      <c r="AS121" s="110"/>
      <c r="AT121" s="110" t="s">
        <v>153</v>
      </c>
      <c r="AU121" s="110"/>
      <c r="AV121" s="110"/>
      <c r="AW121" s="111"/>
      <c r="AX121" s="111"/>
      <c r="AY121" s="110"/>
      <c r="AZ121" s="111"/>
      <c r="BA121" s="111">
        <v>5025</v>
      </c>
      <c r="BB121" s="111"/>
      <c r="BC121" s="111"/>
      <c r="BD121" s="111"/>
      <c r="BE121" s="111"/>
      <c r="BF121" s="111"/>
      <c r="BG121" s="111"/>
      <c r="BH121" s="111" t="s">
        <v>99</v>
      </c>
      <c r="BI121" s="111"/>
      <c r="BJ121" s="111"/>
      <c r="BK121" s="111"/>
      <c r="BL121" s="111"/>
      <c r="BM121" s="111"/>
      <c r="BN121" s="111"/>
      <c r="BO121" s="111"/>
      <c r="BP121" s="111"/>
      <c r="BQ121" s="111"/>
      <c r="BR121" s="111"/>
      <c r="BS121" s="111"/>
      <c r="BT121" s="111">
        <v>2017</v>
      </c>
      <c r="BU121" s="111" t="s">
        <v>5989</v>
      </c>
      <c r="BV121" s="111" t="s">
        <v>464</v>
      </c>
      <c r="BW121" s="111" t="s">
        <v>464</v>
      </c>
      <c r="BX121" s="111" t="s">
        <v>464</v>
      </c>
      <c r="BY121" s="111" t="s">
        <v>464</v>
      </c>
      <c r="BZ121" s="111" t="s">
        <v>465</v>
      </c>
      <c r="CA121" s="111">
        <v>1</v>
      </c>
      <c r="CB121" s="111">
        <v>0</v>
      </c>
      <c r="CC121" s="111">
        <v>1</v>
      </c>
      <c r="CD121" s="111">
        <v>0</v>
      </c>
      <c r="CE121" s="111">
        <v>0</v>
      </c>
      <c r="CF121" s="111">
        <v>0</v>
      </c>
      <c r="CG121" s="111">
        <v>1</v>
      </c>
      <c r="CH121" s="111">
        <v>0</v>
      </c>
      <c r="CI121" s="111">
        <v>0</v>
      </c>
      <c r="CJ121" s="111">
        <v>0</v>
      </c>
      <c r="CK121" s="111">
        <v>0</v>
      </c>
      <c r="CL121" s="111">
        <v>0</v>
      </c>
      <c r="CM121" s="111">
        <v>0</v>
      </c>
      <c r="CN121" s="111" t="s">
        <v>153</v>
      </c>
      <c r="CO121" s="111" t="s">
        <v>153</v>
      </c>
      <c r="CP121" s="110"/>
      <c r="CQ121" s="111">
        <v>0</v>
      </c>
      <c r="CR121" s="111" t="s">
        <v>465</v>
      </c>
      <c r="CS121" s="111">
        <v>1</v>
      </c>
      <c r="CT121" s="111">
        <v>0</v>
      </c>
      <c r="CU121" s="111">
        <v>1</v>
      </c>
      <c r="CV121" s="111">
        <v>0</v>
      </c>
      <c r="CW121" s="111">
        <v>0</v>
      </c>
      <c r="CX121" s="111">
        <v>0</v>
      </c>
      <c r="CY121" s="111">
        <v>0</v>
      </c>
      <c r="CZ121" s="111">
        <v>0</v>
      </c>
      <c r="DA121" s="111">
        <v>0</v>
      </c>
      <c r="DB121" s="111">
        <v>0</v>
      </c>
      <c r="DC121" s="111">
        <v>0</v>
      </c>
      <c r="DD121" s="111">
        <v>1</v>
      </c>
      <c r="DE121" s="111">
        <v>0</v>
      </c>
      <c r="DF121" s="111" t="s">
        <v>6523</v>
      </c>
      <c r="DG121" s="110"/>
      <c r="DH121" s="110"/>
      <c r="DI121" s="111">
        <v>0</v>
      </c>
      <c r="DJ121" s="111">
        <v>1</v>
      </c>
      <c r="DK121" s="111">
        <v>0</v>
      </c>
      <c r="DL121" s="111">
        <v>0</v>
      </c>
      <c r="DM121" s="111"/>
      <c r="DN121" s="111"/>
      <c r="DO121" s="111"/>
      <c r="DP121" s="111"/>
      <c r="DQ121" s="111"/>
      <c r="DR121" s="111"/>
      <c r="DS121" s="111"/>
      <c r="DT121" s="111"/>
      <c r="DU121" s="111"/>
      <c r="DV121" s="111"/>
      <c r="DW121" s="111"/>
      <c r="DX121" s="111"/>
      <c r="DY121" s="56"/>
      <c r="DZ121" s="59">
        <v>5025</v>
      </c>
      <c r="EA121" s="59">
        <v>0</v>
      </c>
      <c r="EB121" s="59">
        <v>0</v>
      </c>
      <c r="EC121" s="59">
        <v>0</v>
      </c>
      <c r="ED121" s="59">
        <v>0</v>
      </c>
      <c r="EE121" s="56"/>
      <c r="EF121" s="56"/>
      <c r="EG121" s="56"/>
      <c r="EH121" s="56"/>
      <c r="EI121" s="56"/>
      <c r="EJ121" s="56"/>
      <c r="EK121" s="56"/>
      <c r="EL121" s="56"/>
      <c r="EM121" s="56"/>
      <c r="EN121" s="56"/>
      <c r="EO121" s="56"/>
      <c r="EP121" s="56"/>
      <c r="EQ121" s="56"/>
      <c r="ER121" s="56"/>
      <c r="ES121" s="56"/>
      <c r="ET121" s="56"/>
      <c r="EU121" s="56"/>
      <c r="EV121" s="169" t="b">
        <f t="shared" si="1"/>
        <v>1</v>
      </c>
    </row>
    <row r="122" spans="1:152" x14ac:dyDescent="0.2">
      <c r="A122" s="110" t="s">
        <v>5972</v>
      </c>
      <c r="B122" s="111"/>
      <c r="C122" s="111">
        <v>0</v>
      </c>
      <c r="D122" s="111">
        <v>2</v>
      </c>
      <c r="E122" s="111" t="s">
        <v>6524</v>
      </c>
      <c r="F122" s="111" t="s">
        <v>619</v>
      </c>
      <c r="G122" s="111"/>
      <c r="H122" s="111" t="s">
        <v>6525</v>
      </c>
      <c r="I122" s="111">
        <v>2</v>
      </c>
      <c r="J122" s="111" t="s">
        <v>6526</v>
      </c>
      <c r="K122" s="111" t="s">
        <v>5989</v>
      </c>
      <c r="L122" s="111" t="s">
        <v>447</v>
      </c>
      <c r="M122" s="111" t="s">
        <v>447</v>
      </c>
      <c r="N122" s="111">
        <v>2</v>
      </c>
      <c r="O122" s="111">
        <v>1580</v>
      </c>
      <c r="P122" s="111">
        <v>5</v>
      </c>
      <c r="Q122" s="111" t="s">
        <v>6527</v>
      </c>
      <c r="R122" s="111" t="s">
        <v>153</v>
      </c>
      <c r="S122" s="111" t="s">
        <v>6528</v>
      </c>
      <c r="T122" s="111" t="s">
        <v>6529</v>
      </c>
      <c r="U122" s="111" t="s">
        <v>6530</v>
      </c>
      <c r="V122" s="111" t="s">
        <v>6531</v>
      </c>
      <c r="W122" s="111" t="s">
        <v>153</v>
      </c>
      <c r="X122" s="111" t="s">
        <v>6532</v>
      </c>
      <c r="Y122" s="111" t="s">
        <v>546</v>
      </c>
      <c r="Z122" s="110"/>
      <c r="AA122" s="110" t="s">
        <v>452</v>
      </c>
      <c r="AB122" s="110"/>
      <c r="AC122" s="110"/>
      <c r="AD122" s="110"/>
      <c r="AE122" s="110"/>
      <c r="AF122" s="110"/>
      <c r="AG122" s="110"/>
      <c r="AH122" s="110"/>
      <c r="AI122" s="110"/>
      <c r="AJ122" s="110"/>
      <c r="AK122" s="110"/>
      <c r="AL122" s="110"/>
      <c r="AM122" s="110"/>
      <c r="AN122" s="110"/>
      <c r="AO122" s="110"/>
      <c r="AP122" s="110"/>
      <c r="AQ122" s="110"/>
      <c r="AR122" s="110"/>
      <c r="AS122" s="110"/>
      <c r="AT122" s="110" t="s">
        <v>153</v>
      </c>
      <c r="AU122" s="110"/>
      <c r="AV122" s="110"/>
      <c r="AW122" s="111"/>
      <c r="AX122" s="111"/>
      <c r="AY122" s="110"/>
      <c r="AZ122" s="111"/>
      <c r="BA122" s="111">
        <v>5026</v>
      </c>
      <c r="BB122" s="111"/>
      <c r="BC122" s="111"/>
      <c r="BD122" s="111"/>
      <c r="BE122" s="111"/>
      <c r="BF122" s="111"/>
      <c r="BG122" s="111"/>
      <c r="BH122" s="111" t="s">
        <v>99</v>
      </c>
      <c r="BI122" s="111"/>
      <c r="BJ122" s="111"/>
      <c r="BK122" s="111"/>
      <c r="BL122" s="111"/>
      <c r="BM122" s="111"/>
      <c r="BN122" s="111"/>
      <c r="BO122" s="111"/>
      <c r="BP122" s="111"/>
      <c r="BQ122" s="111" t="s">
        <v>462</v>
      </c>
      <c r="BR122" s="111"/>
      <c r="BS122" s="111"/>
      <c r="BT122" s="111">
        <v>2017</v>
      </c>
      <c r="BU122" s="111" t="s">
        <v>5989</v>
      </c>
      <c r="BV122" s="111" t="s">
        <v>463</v>
      </c>
      <c r="BW122" s="111" t="s">
        <v>464</v>
      </c>
      <c r="BX122" s="111" t="s">
        <v>463</v>
      </c>
      <c r="BY122" s="111" t="s">
        <v>464</v>
      </c>
      <c r="BZ122" s="111" t="s">
        <v>465</v>
      </c>
      <c r="CA122" s="111">
        <v>0</v>
      </c>
      <c r="CB122" s="111">
        <v>0</v>
      </c>
      <c r="CC122" s="111">
        <v>0</v>
      </c>
      <c r="CD122" s="111">
        <v>0</v>
      </c>
      <c r="CE122" s="111">
        <v>0</v>
      </c>
      <c r="CF122" s="111">
        <v>0</v>
      </c>
      <c r="CG122" s="111">
        <v>0</v>
      </c>
      <c r="CH122" s="111">
        <v>0</v>
      </c>
      <c r="CI122" s="111">
        <v>0</v>
      </c>
      <c r="CJ122" s="111">
        <v>0</v>
      </c>
      <c r="CK122" s="111">
        <v>0</v>
      </c>
      <c r="CL122" s="111">
        <v>0</v>
      </c>
      <c r="CM122" s="111">
        <v>0</v>
      </c>
      <c r="CN122" s="111" t="s">
        <v>153</v>
      </c>
      <c r="CO122" s="111" t="s">
        <v>153</v>
      </c>
      <c r="CP122" s="110"/>
      <c r="CQ122" s="111">
        <v>0</v>
      </c>
      <c r="CR122" s="111" t="s">
        <v>465</v>
      </c>
      <c r="CS122" s="111">
        <v>0</v>
      </c>
      <c r="CT122" s="111">
        <v>0</v>
      </c>
      <c r="CU122" s="111">
        <v>0</v>
      </c>
      <c r="CV122" s="111">
        <v>0</v>
      </c>
      <c r="CW122" s="111">
        <v>0</v>
      </c>
      <c r="CX122" s="111">
        <v>0</v>
      </c>
      <c r="CY122" s="111">
        <v>0</v>
      </c>
      <c r="CZ122" s="111">
        <v>0</v>
      </c>
      <c r="DA122" s="111">
        <v>0</v>
      </c>
      <c r="DB122" s="111">
        <v>0</v>
      </c>
      <c r="DC122" s="111">
        <v>0</v>
      </c>
      <c r="DD122" s="111">
        <v>0</v>
      </c>
      <c r="DE122" s="111">
        <v>0</v>
      </c>
      <c r="DF122" s="111" t="s">
        <v>153</v>
      </c>
      <c r="DG122" s="110"/>
      <c r="DH122" s="110"/>
      <c r="DI122" s="111">
        <v>0</v>
      </c>
      <c r="DJ122" s="111">
        <v>0</v>
      </c>
      <c r="DK122" s="111">
        <v>0</v>
      </c>
      <c r="DL122" s="111">
        <v>0</v>
      </c>
      <c r="DM122" s="111"/>
      <c r="DN122" s="111"/>
      <c r="DO122" s="111"/>
      <c r="DP122" s="111"/>
      <c r="DQ122" s="111"/>
      <c r="DR122" s="111"/>
      <c r="DS122" s="111"/>
      <c r="DT122" s="111"/>
      <c r="DU122" s="111"/>
      <c r="DV122" s="111"/>
      <c r="DW122" s="111"/>
      <c r="DX122" s="111"/>
      <c r="DY122" s="56"/>
      <c r="DZ122" s="59">
        <v>5026</v>
      </c>
      <c r="EA122" s="59">
        <v>0</v>
      </c>
      <c r="EB122" s="59">
        <v>0</v>
      </c>
      <c r="EC122" s="59">
        <v>0</v>
      </c>
      <c r="ED122" s="59">
        <v>0</v>
      </c>
      <c r="EE122" s="59">
        <v>0</v>
      </c>
      <c r="EF122" s="59">
        <v>0</v>
      </c>
      <c r="EG122" s="59">
        <v>0</v>
      </c>
      <c r="EH122" s="59">
        <v>0</v>
      </c>
      <c r="EI122" s="59">
        <v>0</v>
      </c>
      <c r="EJ122" s="59">
        <v>0</v>
      </c>
      <c r="EK122" s="59">
        <v>0</v>
      </c>
      <c r="EL122" s="59">
        <v>0</v>
      </c>
      <c r="EM122" s="59">
        <v>0</v>
      </c>
      <c r="EN122" s="59">
        <v>0</v>
      </c>
      <c r="EO122" s="59">
        <v>0</v>
      </c>
      <c r="EP122" s="59">
        <v>0</v>
      </c>
      <c r="EQ122" s="59">
        <v>0</v>
      </c>
      <c r="ER122" s="59">
        <v>0</v>
      </c>
      <c r="ES122" s="59">
        <v>0</v>
      </c>
      <c r="ET122" s="59">
        <v>0</v>
      </c>
      <c r="EU122" s="56"/>
      <c r="EV122" s="169" t="b">
        <f t="shared" si="1"/>
        <v>1</v>
      </c>
    </row>
    <row r="123" spans="1:152" x14ac:dyDescent="0.2">
      <c r="A123" s="110" t="s">
        <v>5972</v>
      </c>
      <c r="B123" s="111"/>
      <c r="C123" s="111">
        <v>1</v>
      </c>
      <c r="D123" s="111">
        <v>0</v>
      </c>
      <c r="E123" s="111" t="s">
        <v>6524</v>
      </c>
      <c r="F123" s="111" t="s">
        <v>619</v>
      </c>
      <c r="G123" s="111"/>
      <c r="H123" s="111" t="s">
        <v>6525</v>
      </c>
      <c r="I123" s="111">
        <v>2</v>
      </c>
      <c r="J123" s="111" t="s">
        <v>6526</v>
      </c>
      <c r="K123" s="111" t="s">
        <v>5989</v>
      </c>
      <c r="L123" s="111" t="s">
        <v>447</v>
      </c>
      <c r="M123" s="111" t="s">
        <v>447</v>
      </c>
      <c r="N123" s="111">
        <v>2</v>
      </c>
      <c r="O123" s="111">
        <v>1580</v>
      </c>
      <c r="P123" s="111">
        <v>5</v>
      </c>
      <c r="Q123" s="111" t="s">
        <v>153</v>
      </c>
      <c r="R123" s="111" t="s">
        <v>153</v>
      </c>
      <c r="S123" s="111" t="s">
        <v>153</v>
      </c>
      <c r="T123" s="111" t="s">
        <v>6529</v>
      </c>
      <c r="U123" s="111" t="s">
        <v>153</v>
      </c>
      <c r="V123" s="111" t="s">
        <v>153</v>
      </c>
      <c r="W123" s="111" t="s">
        <v>153</v>
      </c>
      <c r="X123" s="111" t="s">
        <v>153</v>
      </c>
      <c r="Y123" s="111" t="s">
        <v>153</v>
      </c>
      <c r="Z123" s="110"/>
      <c r="AA123" s="110" t="s">
        <v>452</v>
      </c>
      <c r="AB123" s="110"/>
      <c r="AC123" s="110"/>
      <c r="AD123" s="110"/>
      <c r="AE123" s="110"/>
      <c r="AF123" s="110"/>
      <c r="AG123" s="110"/>
      <c r="AH123" s="110"/>
      <c r="AI123" s="110"/>
      <c r="AJ123" s="110"/>
      <c r="AK123" s="110"/>
      <c r="AL123" s="110"/>
      <c r="AM123" s="110"/>
      <c r="AN123" s="110"/>
      <c r="AO123" s="110"/>
      <c r="AP123" s="110"/>
      <c r="AQ123" s="110"/>
      <c r="AR123" s="110"/>
      <c r="AS123" s="110"/>
      <c r="AT123" s="110" t="s">
        <v>153</v>
      </c>
      <c r="AU123" s="110"/>
      <c r="AV123" s="110"/>
      <c r="AW123" s="111"/>
      <c r="AX123" s="111"/>
      <c r="AY123" s="110"/>
      <c r="AZ123" s="111"/>
      <c r="BA123" s="111">
        <v>5026</v>
      </c>
      <c r="BB123" s="111"/>
      <c r="BC123" s="111"/>
      <c r="BD123" s="111"/>
      <c r="BE123" s="111"/>
      <c r="BF123" s="111"/>
      <c r="BG123" s="111"/>
      <c r="BH123" s="111" t="s">
        <v>99</v>
      </c>
      <c r="BI123" s="111"/>
      <c r="BJ123" s="111"/>
      <c r="BK123" s="111"/>
      <c r="BL123" s="111"/>
      <c r="BM123" s="111"/>
      <c r="BN123" s="111"/>
      <c r="BO123" s="111"/>
      <c r="BP123" s="111"/>
      <c r="BQ123" s="111"/>
      <c r="BR123" s="111"/>
      <c r="BS123" s="111"/>
      <c r="BT123" s="111">
        <v>2017</v>
      </c>
      <c r="BU123" s="111" t="s">
        <v>5989</v>
      </c>
      <c r="BV123" s="111" t="s">
        <v>463</v>
      </c>
      <c r="BW123" s="111" t="s">
        <v>464</v>
      </c>
      <c r="BX123" s="111" t="s">
        <v>463</v>
      </c>
      <c r="BY123" s="111" t="s">
        <v>464</v>
      </c>
      <c r="BZ123" s="111" t="s">
        <v>465</v>
      </c>
      <c r="CA123" s="111">
        <v>0</v>
      </c>
      <c r="CB123" s="111">
        <v>0</v>
      </c>
      <c r="CC123" s="111">
        <v>0</v>
      </c>
      <c r="CD123" s="111">
        <v>0</v>
      </c>
      <c r="CE123" s="111">
        <v>0</v>
      </c>
      <c r="CF123" s="111">
        <v>0</v>
      </c>
      <c r="CG123" s="111">
        <v>0</v>
      </c>
      <c r="CH123" s="111">
        <v>0</v>
      </c>
      <c r="CI123" s="111">
        <v>0</v>
      </c>
      <c r="CJ123" s="111">
        <v>0</v>
      </c>
      <c r="CK123" s="111">
        <v>0</v>
      </c>
      <c r="CL123" s="111">
        <v>0</v>
      </c>
      <c r="CM123" s="111">
        <v>0</v>
      </c>
      <c r="CN123" s="111" t="s">
        <v>153</v>
      </c>
      <c r="CO123" s="111" t="s">
        <v>153</v>
      </c>
      <c r="CP123" s="110"/>
      <c r="CQ123" s="111">
        <v>0</v>
      </c>
      <c r="CR123" s="111" t="s">
        <v>465</v>
      </c>
      <c r="CS123" s="111">
        <v>0</v>
      </c>
      <c r="CT123" s="111">
        <v>0</v>
      </c>
      <c r="CU123" s="111">
        <v>0</v>
      </c>
      <c r="CV123" s="111">
        <v>0</v>
      </c>
      <c r="CW123" s="111">
        <v>0</v>
      </c>
      <c r="CX123" s="111">
        <v>0</v>
      </c>
      <c r="CY123" s="111">
        <v>0</v>
      </c>
      <c r="CZ123" s="111">
        <v>0</v>
      </c>
      <c r="DA123" s="111">
        <v>0</v>
      </c>
      <c r="DB123" s="111">
        <v>0</v>
      </c>
      <c r="DC123" s="111">
        <v>0</v>
      </c>
      <c r="DD123" s="111">
        <v>0</v>
      </c>
      <c r="DE123" s="111">
        <v>0</v>
      </c>
      <c r="DF123" s="111" t="s">
        <v>153</v>
      </c>
      <c r="DG123" s="110"/>
      <c r="DH123" s="110"/>
      <c r="DI123" s="111">
        <v>0</v>
      </c>
      <c r="DJ123" s="111">
        <v>0</v>
      </c>
      <c r="DK123" s="111">
        <v>0</v>
      </c>
      <c r="DL123" s="111">
        <v>0</v>
      </c>
      <c r="DM123" s="111"/>
      <c r="DN123" s="111"/>
      <c r="DO123" s="111"/>
      <c r="DP123" s="111"/>
      <c r="DQ123" s="111"/>
      <c r="DR123" s="111"/>
      <c r="DS123" s="111"/>
      <c r="DT123" s="111"/>
      <c r="DU123" s="111"/>
      <c r="DV123" s="111"/>
      <c r="DW123" s="111"/>
      <c r="DX123" s="111"/>
      <c r="DY123" s="56"/>
      <c r="DZ123" s="59">
        <v>5026</v>
      </c>
      <c r="EA123" s="59">
        <v>0</v>
      </c>
      <c r="EB123" s="59">
        <v>0</v>
      </c>
      <c r="EC123" s="59">
        <v>0</v>
      </c>
      <c r="ED123" s="59">
        <v>0</v>
      </c>
      <c r="EE123" s="56"/>
      <c r="EF123" s="56"/>
      <c r="EG123" s="56"/>
      <c r="EH123" s="56"/>
      <c r="EI123" s="56"/>
      <c r="EJ123" s="56"/>
      <c r="EK123" s="56"/>
      <c r="EL123" s="56"/>
      <c r="EM123" s="56"/>
      <c r="EN123" s="56"/>
      <c r="EO123" s="56"/>
      <c r="EP123" s="56"/>
      <c r="EQ123" s="56"/>
      <c r="ER123" s="56"/>
      <c r="ES123" s="56"/>
      <c r="ET123" s="56"/>
      <c r="EU123" s="56"/>
      <c r="EV123" s="169" t="b">
        <f t="shared" si="1"/>
        <v>1</v>
      </c>
    </row>
    <row r="124" spans="1:152" x14ac:dyDescent="0.2">
      <c r="A124" s="110" t="s">
        <v>5972</v>
      </c>
      <c r="B124" s="111"/>
      <c r="C124" s="111">
        <v>0</v>
      </c>
      <c r="D124" s="111">
        <v>2</v>
      </c>
      <c r="E124" s="111" t="s">
        <v>6533</v>
      </c>
      <c r="F124" s="111" t="s">
        <v>649</v>
      </c>
      <c r="G124" s="111"/>
      <c r="H124" s="111" t="s">
        <v>6534</v>
      </c>
      <c r="I124" s="111">
        <v>2</v>
      </c>
      <c r="J124" s="111" t="s">
        <v>6535</v>
      </c>
      <c r="K124" s="111" t="s">
        <v>5989</v>
      </c>
      <c r="L124" s="111" t="s">
        <v>447</v>
      </c>
      <c r="M124" s="111" t="s">
        <v>447</v>
      </c>
      <c r="N124" s="111">
        <v>2</v>
      </c>
      <c r="O124" s="111">
        <v>97</v>
      </c>
      <c r="P124" s="111">
        <v>7</v>
      </c>
      <c r="Q124" s="111" t="s">
        <v>6536</v>
      </c>
      <c r="R124" s="111" t="s">
        <v>153</v>
      </c>
      <c r="S124" s="111" t="s">
        <v>6537</v>
      </c>
      <c r="T124" s="111" t="s">
        <v>6538</v>
      </c>
      <c r="U124" s="111" t="s">
        <v>6539</v>
      </c>
      <c r="V124" s="111" t="s">
        <v>6540</v>
      </c>
      <c r="W124" s="111" t="s">
        <v>153</v>
      </c>
      <c r="X124" s="111" t="s">
        <v>6541</v>
      </c>
      <c r="Y124" s="111" t="s">
        <v>6542</v>
      </c>
      <c r="Z124" s="110"/>
      <c r="AA124" s="110" t="s">
        <v>452</v>
      </c>
      <c r="AB124" s="110"/>
      <c r="AC124" s="110"/>
      <c r="AD124" s="110"/>
      <c r="AE124" s="110"/>
      <c r="AF124" s="110"/>
      <c r="AG124" s="110"/>
      <c r="AH124" s="110"/>
      <c r="AI124" s="110"/>
      <c r="AJ124" s="110"/>
      <c r="AK124" s="110"/>
      <c r="AL124" s="110"/>
      <c r="AM124" s="110"/>
      <c r="AN124" s="110"/>
      <c r="AO124" s="110"/>
      <c r="AP124" s="110"/>
      <c r="AQ124" s="110"/>
      <c r="AR124" s="110"/>
      <c r="AS124" s="110"/>
      <c r="AT124" s="110" t="s">
        <v>6543</v>
      </c>
      <c r="AU124" s="110"/>
      <c r="AV124" s="110"/>
      <c r="AW124" s="111"/>
      <c r="AX124" s="111"/>
      <c r="AY124" s="110"/>
      <c r="AZ124" s="111"/>
      <c r="BA124" s="111">
        <v>5071</v>
      </c>
      <c r="BB124" s="111"/>
      <c r="BC124" s="111"/>
      <c r="BD124" s="111"/>
      <c r="BE124" s="111"/>
      <c r="BF124" s="111"/>
      <c r="BG124" s="111"/>
      <c r="BH124" s="111" t="s">
        <v>99</v>
      </c>
      <c r="BI124" s="111"/>
      <c r="BJ124" s="111"/>
      <c r="BK124" s="111"/>
      <c r="BL124" s="111"/>
      <c r="BM124" s="111"/>
      <c r="BN124" s="111"/>
      <c r="BO124" s="111"/>
      <c r="BP124" s="111"/>
      <c r="BQ124" s="111" t="s">
        <v>462</v>
      </c>
      <c r="BR124" s="111"/>
      <c r="BS124" s="111"/>
      <c r="BT124" s="111">
        <v>2017</v>
      </c>
      <c r="BU124" s="111" t="s">
        <v>5989</v>
      </c>
      <c r="BV124" s="111" t="s">
        <v>501</v>
      </c>
      <c r="BW124" s="111" t="s">
        <v>464</v>
      </c>
      <c r="BX124" s="111" t="s">
        <v>501</v>
      </c>
      <c r="BY124" s="111" t="s">
        <v>464</v>
      </c>
      <c r="BZ124" s="111" t="s">
        <v>465</v>
      </c>
      <c r="CA124" s="111">
        <v>0</v>
      </c>
      <c r="CB124" s="111">
        <v>0</v>
      </c>
      <c r="CC124" s="111">
        <v>0</v>
      </c>
      <c r="CD124" s="111">
        <v>0</v>
      </c>
      <c r="CE124" s="111">
        <v>0</v>
      </c>
      <c r="CF124" s="111">
        <v>0</v>
      </c>
      <c r="CG124" s="111">
        <v>0</v>
      </c>
      <c r="CH124" s="111">
        <v>0</v>
      </c>
      <c r="CI124" s="111">
        <v>0</v>
      </c>
      <c r="CJ124" s="111">
        <v>0</v>
      </c>
      <c r="CK124" s="111">
        <v>0</v>
      </c>
      <c r="CL124" s="111">
        <v>0</v>
      </c>
      <c r="CM124" s="111">
        <v>0</v>
      </c>
      <c r="CN124" s="111" t="s">
        <v>153</v>
      </c>
      <c r="CO124" s="111" t="s">
        <v>153</v>
      </c>
      <c r="CP124" s="110"/>
      <c r="CQ124" s="111">
        <v>0</v>
      </c>
      <c r="CR124" s="111" t="s">
        <v>465</v>
      </c>
      <c r="CS124" s="111">
        <v>0</v>
      </c>
      <c r="CT124" s="111">
        <v>0</v>
      </c>
      <c r="CU124" s="111">
        <v>0</v>
      </c>
      <c r="CV124" s="111">
        <v>0</v>
      </c>
      <c r="CW124" s="111">
        <v>0</v>
      </c>
      <c r="CX124" s="111">
        <v>0</v>
      </c>
      <c r="CY124" s="111">
        <v>0</v>
      </c>
      <c r="CZ124" s="111">
        <v>0</v>
      </c>
      <c r="DA124" s="111">
        <v>0</v>
      </c>
      <c r="DB124" s="111">
        <v>0</v>
      </c>
      <c r="DC124" s="111">
        <v>0</v>
      </c>
      <c r="DD124" s="111">
        <v>0</v>
      </c>
      <c r="DE124" s="111">
        <v>0</v>
      </c>
      <c r="DF124" s="111" t="s">
        <v>153</v>
      </c>
      <c r="DG124" s="110"/>
      <c r="DH124" s="110"/>
      <c r="DI124" s="111">
        <v>1</v>
      </c>
      <c r="DJ124" s="111">
        <v>0</v>
      </c>
      <c r="DK124" s="111">
        <v>0</v>
      </c>
      <c r="DL124" s="111">
        <v>0</v>
      </c>
      <c r="DM124" s="111"/>
      <c r="DN124" s="111"/>
      <c r="DO124" s="111"/>
      <c r="DP124" s="111"/>
      <c r="DQ124" s="111"/>
      <c r="DR124" s="111"/>
      <c r="DS124" s="111"/>
      <c r="DT124" s="111"/>
      <c r="DU124" s="111"/>
      <c r="DV124" s="111"/>
      <c r="DW124" s="111"/>
      <c r="DX124" s="111"/>
      <c r="DY124" s="56"/>
      <c r="DZ124" s="59">
        <v>5071</v>
      </c>
      <c r="EA124" s="59">
        <v>0</v>
      </c>
      <c r="EB124" s="59">
        <v>0</v>
      </c>
      <c r="EC124" s="59">
        <v>0</v>
      </c>
      <c r="ED124" s="59">
        <v>0</v>
      </c>
      <c r="EE124" s="59">
        <v>0</v>
      </c>
      <c r="EF124" s="59">
        <v>0</v>
      </c>
      <c r="EG124" s="59">
        <v>0</v>
      </c>
      <c r="EH124" s="59">
        <v>0</v>
      </c>
      <c r="EI124" s="59">
        <v>0</v>
      </c>
      <c r="EJ124" s="59">
        <v>0</v>
      </c>
      <c r="EK124" s="59">
        <v>0</v>
      </c>
      <c r="EL124" s="59">
        <v>0</v>
      </c>
      <c r="EM124" s="59">
        <v>0</v>
      </c>
      <c r="EN124" s="59">
        <v>0</v>
      </c>
      <c r="EO124" s="59">
        <v>0</v>
      </c>
      <c r="EP124" s="59">
        <v>0</v>
      </c>
      <c r="EQ124" s="59">
        <v>0</v>
      </c>
      <c r="ER124" s="59">
        <v>0</v>
      </c>
      <c r="ES124" s="59">
        <v>0</v>
      </c>
      <c r="ET124" s="59">
        <v>0</v>
      </c>
      <c r="EU124" s="56"/>
      <c r="EV124" s="169" t="b">
        <f t="shared" si="1"/>
        <v>1</v>
      </c>
    </row>
    <row r="125" spans="1:152" x14ac:dyDescent="0.2">
      <c r="A125" s="110" t="s">
        <v>5972</v>
      </c>
      <c r="B125" s="111"/>
      <c r="C125" s="111">
        <v>1</v>
      </c>
      <c r="D125" s="111">
        <v>0</v>
      </c>
      <c r="E125" s="111" t="s">
        <v>6533</v>
      </c>
      <c r="F125" s="111" t="s">
        <v>649</v>
      </c>
      <c r="G125" s="111"/>
      <c r="H125" s="111" t="s">
        <v>6534</v>
      </c>
      <c r="I125" s="111">
        <v>2</v>
      </c>
      <c r="J125" s="111" t="s">
        <v>6535</v>
      </c>
      <c r="K125" s="111" t="s">
        <v>5989</v>
      </c>
      <c r="L125" s="111" t="s">
        <v>447</v>
      </c>
      <c r="M125" s="111" t="s">
        <v>447</v>
      </c>
      <c r="N125" s="111">
        <v>2</v>
      </c>
      <c r="O125" s="111">
        <v>97</v>
      </c>
      <c r="P125" s="111">
        <v>7</v>
      </c>
      <c r="Q125" s="111" t="s">
        <v>153</v>
      </c>
      <c r="R125" s="111" t="s">
        <v>153</v>
      </c>
      <c r="S125" s="111" t="s">
        <v>153</v>
      </c>
      <c r="T125" s="111" t="s">
        <v>6538</v>
      </c>
      <c r="U125" s="111" t="s">
        <v>153</v>
      </c>
      <c r="V125" s="111" t="s">
        <v>153</v>
      </c>
      <c r="W125" s="111" t="s">
        <v>153</v>
      </c>
      <c r="X125" s="111" t="s">
        <v>153</v>
      </c>
      <c r="Y125" s="111" t="s">
        <v>153</v>
      </c>
      <c r="Z125" s="110"/>
      <c r="AA125" s="110" t="s">
        <v>452</v>
      </c>
      <c r="AB125" s="110"/>
      <c r="AC125" s="110"/>
      <c r="AD125" s="110"/>
      <c r="AE125" s="110"/>
      <c r="AF125" s="110"/>
      <c r="AG125" s="110"/>
      <c r="AH125" s="110"/>
      <c r="AI125" s="110"/>
      <c r="AJ125" s="110"/>
      <c r="AK125" s="110"/>
      <c r="AL125" s="110"/>
      <c r="AM125" s="110"/>
      <c r="AN125" s="110"/>
      <c r="AO125" s="110"/>
      <c r="AP125" s="110"/>
      <c r="AQ125" s="110"/>
      <c r="AR125" s="110"/>
      <c r="AS125" s="110"/>
      <c r="AT125" s="110" t="s">
        <v>6543</v>
      </c>
      <c r="AU125" s="110"/>
      <c r="AV125" s="110"/>
      <c r="AW125" s="111"/>
      <c r="AX125" s="111"/>
      <c r="AY125" s="110"/>
      <c r="AZ125" s="111"/>
      <c r="BA125" s="111">
        <v>5071</v>
      </c>
      <c r="BB125" s="111"/>
      <c r="BC125" s="111"/>
      <c r="BD125" s="111"/>
      <c r="BE125" s="111"/>
      <c r="BF125" s="111"/>
      <c r="BG125" s="111"/>
      <c r="BH125" s="111" t="s">
        <v>99</v>
      </c>
      <c r="BI125" s="111"/>
      <c r="BJ125" s="111"/>
      <c r="BK125" s="111"/>
      <c r="BL125" s="111"/>
      <c r="BM125" s="111"/>
      <c r="BN125" s="111"/>
      <c r="BO125" s="111"/>
      <c r="BP125" s="111"/>
      <c r="BQ125" s="111"/>
      <c r="BR125" s="111"/>
      <c r="BS125" s="111"/>
      <c r="BT125" s="111">
        <v>2017</v>
      </c>
      <c r="BU125" s="111" t="s">
        <v>5989</v>
      </c>
      <c r="BV125" s="111" t="s">
        <v>501</v>
      </c>
      <c r="BW125" s="111" t="s">
        <v>464</v>
      </c>
      <c r="BX125" s="111" t="s">
        <v>501</v>
      </c>
      <c r="BY125" s="111" t="s">
        <v>464</v>
      </c>
      <c r="BZ125" s="111" t="s">
        <v>465</v>
      </c>
      <c r="CA125" s="111">
        <v>0</v>
      </c>
      <c r="CB125" s="111">
        <v>0</v>
      </c>
      <c r="CC125" s="111">
        <v>0</v>
      </c>
      <c r="CD125" s="111">
        <v>0</v>
      </c>
      <c r="CE125" s="111">
        <v>0</v>
      </c>
      <c r="CF125" s="111">
        <v>0</v>
      </c>
      <c r="CG125" s="111">
        <v>0</v>
      </c>
      <c r="CH125" s="111">
        <v>0</v>
      </c>
      <c r="CI125" s="111">
        <v>0</v>
      </c>
      <c r="CJ125" s="111">
        <v>0</v>
      </c>
      <c r="CK125" s="111">
        <v>0</v>
      </c>
      <c r="CL125" s="111">
        <v>0</v>
      </c>
      <c r="CM125" s="111">
        <v>0</v>
      </c>
      <c r="CN125" s="111" t="s">
        <v>153</v>
      </c>
      <c r="CO125" s="111" t="s">
        <v>153</v>
      </c>
      <c r="CP125" s="110"/>
      <c r="CQ125" s="111">
        <v>0</v>
      </c>
      <c r="CR125" s="111" t="s">
        <v>465</v>
      </c>
      <c r="CS125" s="111">
        <v>0</v>
      </c>
      <c r="CT125" s="111">
        <v>0</v>
      </c>
      <c r="CU125" s="111">
        <v>0</v>
      </c>
      <c r="CV125" s="111">
        <v>0</v>
      </c>
      <c r="CW125" s="111">
        <v>0</v>
      </c>
      <c r="CX125" s="111">
        <v>0</v>
      </c>
      <c r="CY125" s="111">
        <v>0</v>
      </c>
      <c r="CZ125" s="111">
        <v>0</v>
      </c>
      <c r="DA125" s="111">
        <v>0</v>
      </c>
      <c r="DB125" s="111">
        <v>0</v>
      </c>
      <c r="DC125" s="111">
        <v>0</v>
      </c>
      <c r="DD125" s="111">
        <v>0</v>
      </c>
      <c r="DE125" s="111">
        <v>0</v>
      </c>
      <c r="DF125" s="111" t="s">
        <v>153</v>
      </c>
      <c r="DG125" s="110"/>
      <c r="DH125" s="110"/>
      <c r="DI125" s="111">
        <v>1</v>
      </c>
      <c r="DJ125" s="111">
        <v>0</v>
      </c>
      <c r="DK125" s="111">
        <v>0</v>
      </c>
      <c r="DL125" s="111">
        <v>0</v>
      </c>
      <c r="DM125" s="111"/>
      <c r="DN125" s="111"/>
      <c r="DO125" s="111"/>
      <c r="DP125" s="111"/>
      <c r="DQ125" s="111"/>
      <c r="DR125" s="111"/>
      <c r="DS125" s="111"/>
      <c r="DT125" s="111"/>
      <c r="DU125" s="111"/>
      <c r="DV125" s="111"/>
      <c r="DW125" s="111"/>
      <c r="DX125" s="111"/>
      <c r="DY125" s="56"/>
      <c r="DZ125" s="59">
        <v>5071</v>
      </c>
      <c r="EA125" s="59">
        <v>0</v>
      </c>
      <c r="EB125" s="59">
        <v>0</v>
      </c>
      <c r="EC125" s="59">
        <v>0</v>
      </c>
      <c r="ED125" s="59">
        <v>0</v>
      </c>
      <c r="EE125" s="56"/>
      <c r="EF125" s="56"/>
      <c r="EG125" s="56"/>
      <c r="EH125" s="56"/>
      <c r="EI125" s="56"/>
      <c r="EJ125" s="56"/>
      <c r="EK125" s="56"/>
      <c r="EL125" s="56"/>
      <c r="EM125" s="56"/>
      <c r="EN125" s="56"/>
      <c r="EO125" s="56"/>
      <c r="EP125" s="56"/>
      <c r="EQ125" s="56"/>
      <c r="ER125" s="56"/>
      <c r="ES125" s="56"/>
      <c r="ET125" s="56"/>
      <c r="EU125" s="56"/>
      <c r="EV125" s="169" t="b">
        <f t="shared" si="1"/>
        <v>1</v>
      </c>
    </row>
    <row r="126" spans="1:152" x14ac:dyDescent="0.2">
      <c r="A126" s="110" t="s">
        <v>5972</v>
      </c>
      <c r="B126" s="111"/>
      <c r="C126" s="111">
        <v>0</v>
      </c>
      <c r="D126" s="111">
        <v>1</v>
      </c>
      <c r="E126" s="111" t="s">
        <v>6544</v>
      </c>
      <c r="F126" s="111" t="s">
        <v>982</v>
      </c>
      <c r="G126" s="111"/>
      <c r="H126" s="111" t="s">
        <v>6545</v>
      </c>
      <c r="I126" s="111">
        <v>2</v>
      </c>
      <c r="J126" s="111" t="s">
        <v>6546</v>
      </c>
      <c r="K126" s="111" t="s">
        <v>448</v>
      </c>
      <c r="L126" s="111" t="s">
        <v>447</v>
      </c>
      <c r="M126" s="111" t="s">
        <v>447</v>
      </c>
      <c r="N126" s="111">
        <v>1</v>
      </c>
      <c r="O126" s="111">
        <v>7</v>
      </c>
      <c r="P126" s="111">
        <v>3</v>
      </c>
      <c r="Q126" s="111" t="s">
        <v>153</v>
      </c>
      <c r="R126" s="111" t="s">
        <v>153</v>
      </c>
      <c r="S126" s="111" t="s">
        <v>6547</v>
      </c>
      <c r="T126" s="111" t="s">
        <v>6548</v>
      </c>
      <c r="U126" s="111" t="s">
        <v>6549</v>
      </c>
      <c r="V126" s="111" t="s">
        <v>6550</v>
      </c>
      <c r="W126" s="111" t="s">
        <v>153</v>
      </c>
      <c r="X126" s="111" t="s">
        <v>6551</v>
      </c>
      <c r="Y126" s="111" t="s">
        <v>218</v>
      </c>
      <c r="Z126" s="110"/>
      <c r="AA126" s="110" t="s">
        <v>452</v>
      </c>
      <c r="AB126" s="110"/>
      <c r="AC126" s="110"/>
      <c r="AD126" s="110"/>
      <c r="AE126" s="110"/>
      <c r="AF126" s="110"/>
      <c r="AG126" s="110"/>
      <c r="AH126" s="110"/>
      <c r="AI126" s="110"/>
      <c r="AJ126" s="110"/>
      <c r="AK126" s="110"/>
      <c r="AL126" s="110"/>
      <c r="AM126" s="110"/>
      <c r="AN126" s="110"/>
      <c r="AO126" s="110"/>
      <c r="AP126" s="110"/>
      <c r="AQ126" s="110"/>
      <c r="AR126" s="110"/>
      <c r="AS126" s="110"/>
      <c r="AT126" s="110" t="s">
        <v>153</v>
      </c>
      <c r="AU126" s="110"/>
      <c r="AV126" s="110"/>
      <c r="AW126" s="111"/>
      <c r="AX126" s="111">
        <v>1</v>
      </c>
      <c r="AY126" s="110"/>
      <c r="AZ126" s="111"/>
      <c r="BA126" s="111">
        <v>5101</v>
      </c>
      <c r="BB126" s="111"/>
      <c r="BC126" s="111"/>
      <c r="BD126" s="111"/>
      <c r="BE126" s="111"/>
      <c r="BF126" s="111"/>
      <c r="BG126" s="111"/>
      <c r="BH126" s="111" t="s">
        <v>147</v>
      </c>
      <c r="BI126" s="111"/>
      <c r="BJ126" s="111"/>
      <c r="BK126" s="111"/>
      <c r="BL126" s="111"/>
      <c r="BM126" s="111"/>
      <c r="BN126" s="111"/>
      <c r="BO126" s="111"/>
      <c r="BP126" s="111"/>
      <c r="BQ126" s="111" t="s">
        <v>462</v>
      </c>
      <c r="BR126" s="111"/>
      <c r="BS126" s="111"/>
      <c r="BT126" s="111">
        <v>2017</v>
      </c>
      <c r="BU126" s="111" t="s">
        <v>448</v>
      </c>
      <c r="BV126" s="111" t="s">
        <v>464</v>
      </c>
      <c r="BW126" s="111" t="s">
        <v>464</v>
      </c>
      <c r="BX126" s="111" t="s">
        <v>464</v>
      </c>
      <c r="BY126" s="111" t="s">
        <v>464</v>
      </c>
      <c r="BZ126" s="111" t="s">
        <v>465</v>
      </c>
      <c r="CA126" s="111">
        <v>0</v>
      </c>
      <c r="CB126" s="111">
        <v>0</v>
      </c>
      <c r="CC126" s="111">
        <v>0</v>
      </c>
      <c r="CD126" s="111">
        <v>0</v>
      </c>
      <c r="CE126" s="111">
        <v>0</v>
      </c>
      <c r="CF126" s="111">
        <v>0</v>
      </c>
      <c r="CG126" s="111">
        <v>0</v>
      </c>
      <c r="CH126" s="111">
        <v>0</v>
      </c>
      <c r="CI126" s="111">
        <v>0</v>
      </c>
      <c r="CJ126" s="111">
        <v>0</v>
      </c>
      <c r="CK126" s="111">
        <v>0</v>
      </c>
      <c r="CL126" s="111">
        <v>0</v>
      </c>
      <c r="CM126" s="111">
        <v>0</v>
      </c>
      <c r="CN126" s="111" t="s">
        <v>153</v>
      </c>
      <c r="CO126" s="111" t="s">
        <v>153</v>
      </c>
      <c r="CP126" s="110"/>
      <c r="CQ126" s="111">
        <v>0</v>
      </c>
      <c r="CR126" s="111" t="s">
        <v>465</v>
      </c>
      <c r="CS126" s="111">
        <v>0</v>
      </c>
      <c r="CT126" s="111">
        <v>0</v>
      </c>
      <c r="CU126" s="111">
        <v>0</v>
      </c>
      <c r="CV126" s="111">
        <v>0</v>
      </c>
      <c r="CW126" s="111">
        <v>0</v>
      </c>
      <c r="CX126" s="111">
        <v>0</v>
      </c>
      <c r="CY126" s="111">
        <v>0</v>
      </c>
      <c r="CZ126" s="111">
        <v>0</v>
      </c>
      <c r="DA126" s="111">
        <v>0</v>
      </c>
      <c r="DB126" s="111">
        <v>0</v>
      </c>
      <c r="DC126" s="111">
        <v>0</v>
      </c>
      <c r="DD126" s="111">
        <v>0</v>
      </c>
      <c r="DE126" s="111">
        <v>0</v>
      </c>
      <c r="DF126" s="111" t="s">
        <v>153</v>
      </c>
      <c r="DG126" s="110"/>
      <c r="DH126" s="110"/>
      <c r="DI126" s="111">
        <v>0</v>
      </c>
      <c r="DJ126" s="111">
        <v>0</v>
      </c>
      <c r="DK126" s="111">
        <v>0</v>
      </c>
      <c r="DL126" s="111">
        <v>1</v>
      </c>
      <c r="DM126" s="111"/>
      <c r="DN126" s="111"/>
      <c r="DO126" s="111"/>
      <c r="DP126" s="111"/>
      <c r="DQ126" s="111"/>
      <c r="DR126" s="111"/>
      <c r="DS126" s="111">
        <v>-1</v>
      </c>
      <c r="DT126" s="111"/>
      <c r="DU126" s="111"/>
      <c r="DV126" s="111"/>
      <c r="DW126" s="111"/>
      <c r="DX126" s="111"/>
      <c r="DY126" s="56"/>
      <c r="DZ126" s="59">
        <v>5101</v>
      </c>
      <c r="EA126" s="59">
        <v>0</v>
      </c>
      <c r="EB126" s="59">
        <v>0</v>
      </c>
      <c r="EC126" s="59">
        <v>0</v>
      </c>
      <c r="ED126" s="59">
        <v>0</v>
      </c>
      <c r="EE126" s="59">
        <v>0</v>
      </c>
      <c r="EF126" s="59">
        <v>0</v>
      </c>
      <c r="EG126" s="59">
        <v>0</v>
      </c>
      <c r="EH126" s="59">
        <v>0</v>
      </c>
      <c r="EI126" s="59">
        <v>0</v>
      </c>
      <c r="EJ126" s="59">
        <v>0</v>
      </c>
      <c r="EK126" s="59">
        <v>0</v>
      </c>
      <c r="EL126" s="59">
        <v>0</v>
      </c>
      <c r="EM126" s="59">
        <v>0</v>
      </c>
      <c r="EN126" s="59">
        <v>0</v>
      </c>
      <c r="EO126" s="59">
        <v>0</v>
      </c>
      <c r="EP126" s="59">
        <v>0</v>
      </c>
      <c r="EQ126" s="59">
        <v>0</v>
      </c>
      <c r="ER126" s="59">
        <v>0</v>
      </c>
      <c r="ES126" s="59">
        <v>0</v>
      </c>
      <c r="ET126" s="59">
        <v>0</v>
      </c>
      <c r="EU126" s="56"/>
      <c r="EV126" s="169" t="b">
        <f t="shared" si="1"/>
        <v>1</v>
      </c>
    </row>
    <row r="127" spans="1:152" x14ac:dyDescent="0.2">
      <c r="A127" s="110" t="s">
        <v>5972</v>
      </c>
      <c r="B127" s="111"/>
      <c r="C127" s="111">
        <v>1</v>
      </c>
      <c r="D127" s="111">
        <v>0</v>
      </c>
      <c r="E127" s="111" t="s">
        <v>6544</v>
      </c>
      <c r="F127" s="111" t="s">
        <v>982</v>
      </c>
      <c r="G127" s="111"/>
      <c r="H127" s="111" t="s">
        <v>6545</v>
      </c>
      <c r="I127" s="111">
        <v>2</v>
      </c>
      <c r="J127" s="111" t="s">
        <v>6546</v>
      </c>
      <c r="K127" s="111" t="s">
        <v>448</v>
      </c>
      <c r="L127" s="111" t="s">
        <v>447</v>
      </c>
      <c r="M127" s="111" t="s">
        <v>447</v>
      </c>
      <c r="N127" s="111">
        <v>1</v>
      </c>
      <c r="O127" s="111">
        <v>7</v>
      </c>
      <c r="P127" s="111">
        <v>3</v>
      </c>
      <c r="Q127" s="111" t="s">
        <v>153</v>
      </c>
      <c r="R127" s="111" t="s">
        <v>153</v>
      </c>
      <c r="S127" s="111" t="s">
        <v>153</v>
      </c>
      <c r="T127" s="111" t="s">
        <v>6548</v>
      </c>
      <c r="U127" s="111" t="s">
        <v>153</v>
      </c>
      <c r="V127" s="111" t="s">
        <v>153</v>
      </c>
      <c r="W127" s="111" t="s">
        <v>153</v>
      </c>
      <c r="X127" s="111" t="s">
        <v>153</v>
      </c>
      <c r="Y127" s="111" t="s">
        <v>153</v>
      </c>
      <c r="Z127" s="110"/>
      <c r="AA127" s="110" t="s">
        <v>452</v>
      </c>
      <c r="AB127" s="110"/>
      <c r="AC127" s="110"/>
      <c r="AD127" s="110"/>
      <c r="AE127" s="110"/>
      <c r="AF127" s="110"/>
      <c r="AG127" s="110"/>
      <c r="AH127" s="110"/>
      <c r="AI127" s="110"/>
      <c r="AJ127" s="110"/>
      <c r="AK127" s="110"/>
      <c r="AL127" s="110"/>
      <c r="AM127" s="110"/>
      <c r="AN127" s="110"/>
      <c r="AO127" s="110"/>
      <c r="AP127" s="110"/>
      <c r="AQ127" s="110"/>
      <c r="AR127" s="110"/>
      <c r="AS127" s="110"/>
      <c r="AT127" s="110" t="s">
        <v>153</v>
      </c>
      <c r="AU127" s="110"/>
      <c r="AV127" s="110"/>
      <c r="AW127" s="111"/>
      <c r="AX127" s="111">
        <v>1</v>
      </c>
      <c r="AY127" s="110"/>
      <c r="AZ127" s="111"/>
      <c r="BA127" s="111">
        <v>5101</v>
      </c>
      <c r="BB127" s="111"/>
      <c r="BC127" s="111"/>
      <c r="BD127" s="111"/>
      <c r="BE127" s="111"/>
      <c r="BF127" s="111"/>
      <c r="BG127" s="111"/>
      <c r="BH127" s="111" t="s">
        <v>147</v>
      </c>
      <c r="BI127" s="111"/>
      <c r="BJ127" s="111"/>
      <c r="BK127" s="111"/>
      <c r="BL127" s="111"/>
      <c r="BM127" s="111"/>
      <c r="BN127" s="111"/>
      <c r="BO127" s="111"/>
      <c r="BP127" s="111"/>
      <c r="BQ127" s="111"/>
      <c r="BR127" s="111"/>
      <c r="BS127" s="111"/>
      <c r="BT127" s="111">
        <v>2017</v>
      </c>
      <c r="BU127" s="111" t="s">
        <v>448</v>
      </c>
      <c r="BV127" s="111" t="s">
        <v>464</v>
      </c>
      <c r="BW127" s="111" t="s">
        <v>464</v>
      </c>
      <c r="BX127" s="111" t="s">
        <v>464</v>
      </c>
      <c r="BY127" s="111" t="s">
        <v>464</v>
      </c>
      <c r="BZ127" s="111" t="s">
        <v>465</v>
      </c>
      <c r="CA127" s="111">
        <v>0</v>
      </c>
      <c r="CB127" s="111">
        <v>0</v>
      </c>
      <c r="CC127" s="111">
        <v>0</v>
      </c>
      <c r="CD127" s="111">
        <v>0</v>
      </c>
      <c r="CE127" s="111">
        <v>0</v>
      </c>
      <c r="CF127" s="111">
        <v>0</v>
      </c>
      <c r="CG127" s="111">
        <v>0</v>
      </c>
      <c r="CH127" s="111">
        <v>0</v>
      </c>
      <c r="CI127" s="111">
        <v>0</v>
      </c>
      <c r="CJ127" s="111">
        <v>0</v>
      </c>
      <c r="CK127" s="111">
        <v>0</v>
      </c>
      <c r="CL127" s="111">
        <v>0</v>
      </c>
      <c r="CM127" s="111">
        <v>0</v>
      </c>
      <c r="CN127" s="111" t="s">
        <v>153</v>
      </c>
      <c r="CO127" s="111" t="s">
        <v>153</v>
      </c>
      <c r="CP127" s="110"/>
      <c r="CQ127" s="111">
        <v>0</v>
      </c>
      <c r="CR127" s="111" t="s">
        <v>465</v>
      </c>
      <c r="CS127" s="111">
        <v>0</v>
      </c>
      <c r="CT127" s="111">
        <v>0</v>
      </c>
      <c r="CU127" s="111">
        <v>0</v>
      </c>
      <c r="CV127" s="111">
        <v>0</v>
      </c>
      <c r="CW127" s="111">
        <v>0</v>
      </c>
      <c r="CX127" s="111">
        <v>0</v>
      </c>
      <c r="CY127" s="111">
        <v>0</v>
      </c>
      <c r="CZ127" s="111">
        <v>0</v>
      </c>
      <c r="DA127" s="111">
        <v>0</v>
      </c>
      <c r="DB127" s="111">
        <v>0</v>
      </c>
      <c r="DC127" s="111">
        <v>0</v>
      </c>
      <c r="DD127" s="111">
        <v>0</v>
      </c>
      <c r="DE127" s="111">
        <v>0</v>
      </c>
      <c r="DF127" s="111" t="s">
        <v>153</v>
      </c>
      <c r="DG127" s="110"/>
      <c r="DH127" s="110"/>
      <c r="DI127" s="111">
        <v>0</v>
      </c>
      <c r="DJ127" s="111">
        <v>0</v>
      </c>
      <c r="DK127" s="111">
        <v>0</v>
      </c>
      <c r="DL127" s="111">
        <v>1</v>
      </c>
      <c r="DM127" s="111"/>
      <c r="DN127" s="111"/>
      <c r="DO127" s="111"/>
      <c r="DP127" s="111"/>
      <c r="DQ127" s="111"/>
      <c r="DR127" s="111"/>
      <c r="DS127" s="111">
        <v>-1</v>
      </c>
      <c r="DT127" s="111"/>
      <c r="DU127" s="111"/>
      <c r="DV127" s="111"/>
      <c r="DW127" s="111"/>
      <c r="DX127" s="111"/>
      <c r="DY127" s="56"/>
      <c r="DZ127" s="59">
        <v>5101</v>
      </c>
      <c r="EA127" s="59">
        <v>0</v>
      </c>
      <c r="EB127" s="59">
        <v>0</v>
      </c>
      <c r="EC127" s="59">
        <v>0</v>
      </c>
      <c r="ED127" s="59">
        <v>0</v>
      </c>
      <c r="EE127" s="56"/>
      <c r="EF127" s="56"/>
      <c r="EG127" s="56"/>
      <c r="EH127" s="56"/>
      <c r="EI127" s="56"/>
      <c r="EJ127" s="56"/>
      <c r="EK127" s="56"/>
      <c r="EL127" s="56"/>
      <c r="EM127" s="56"/>
      <c r="EN127" s="56"/>
      <c r="EO127" s="56"/>
      <c r="EP127" s="56"/>
      <c r="EQ127" s="56"/>
      <c r="ER127" s="56"/>
      <c r="ES127" s="56"/>
      <c r="ET127" s="56"/>
      <c r="EU127" s="56"/>
      <c r="EV127" s="169" t="b">
        <f t="shared" si="1"/>
        <v>1</v>
      </c>
    </row>
    <row r="128" spans="1:152" x14ac:dyDescent="0.2">
      <c r="A128" s="110" t="s">
        <v>5972</v>
      </c>
      <c r="B128" s="111"/>
      <c r="C128" s="111">
        <v>0</v>
      </c>
      <c r="D128" s="111">
        <v>1</v>
      </c>
      <c r="E128" s="111" t="s">
        <v>6552</v>
      </c>
      <c r="F128" s="111" t="s">
        <v>1327</v>
      </c>
      <c r="G128" s="111"/>
      <c r="H128" s="111" t="s">
        <v>6553</v>
      </c>
      <c r="I128" s="111">
        <v>2</v>
      </c>
      <c r="J128" s="111" t="s">
        <v>6554</v>
      </c>
      <c r="K128" s="111" t="s">
        <v>448</v>
      </c>
      <c r="L128" s="111" t="s">
        <v>447</v>
      </c>
      <c r="M128" s="111" t="s">
        <v>447</v>
      </c>
      <c r="N128" s="111">
        <v>1</v>
      </c>
      <c r="O128" s="111">
        <v>160</v>
      </c>
      <c r="P128" s="111">
        <v>0</v>
      </c>
      <c r="Q128" s="111" t="s">
        <v>6555</v>
      </c>
      <c r="R128" s="111" t="s">
        <v>153</v>
      </c>
      <c r="S128" s="111" t="s">
        <v>6556</v>
      </c>
      <c r="T128" s="111" t="s">
        <v>6557</v>
      </c>
      <c r="U128" s="111" t="s">
        <v>6558</v>
      </c>
      <c r="V128" s="111" t="s">
        <v>6559</v>
      </c>
      <c r="W128" s="111" t="s">
        <v>153</v>
      </c>
      <c r="X128" s="111" t="s">
        <v>6560</v>
      </c>
      <c r="Y128" s="111" t="s">
        <v>546</v>
      </c>
      <c r="Z128" s="110"/>
      <c r="AA128" s="110" t="s">
        <v>452</v>
      </c>
      <c r="AB128" s="110"/>
      <c r="AC128" s="110"/>
      <c r="AD128" s="110"/>
      <c r="AE128" s="110"/>
      <c r="AF128" s="110"/>
      <c r="AG128" s="110"/>
      <c r="AH128" s="110"/>
      <c r="AI128" s="110"/>
      <c r="AJ128" s="110"/>
      <c r="AK128" s="110"/>
      <c r="AL128" s="110"/>
      <c r="AM128" s="110"/>
      <c r="AN128" s="110"/>
      <c r="AO128" s="110"/>
      <c r="AP128" s="110"/>
      <c r="AQ128" s="110"/>
      <c r="AR128" s="110"/>
      <c r="AS128" s="110"/>
      <c r="AT128" s="110" t="s">
        <v>153</v>
      </c>
      <c r="AU128" s="110"/>
      <c r="AV128" s="110"/>
      <c r="AW128" s="111"/>
      <c r="AX128" s="111"/>
      <c r="AY128" s="110"/>
      <c r="AZ128" s="111"/>
      <c r="BA128" s="111">
        <v>5154</v>
      </c>
      <c r="BB128" s="111"/>
      <c r="BC128" s="111"/>
      <c r="BD128" s="111"/>
      <c r="BE128" s="111"/>
      <c r="BF128" s="111"/>
      <c r="BG128" s="111"/>
      <c r="BH128" s="111" t="s">
        <v>147</v>
      </c>
      <c r="BI128" s="111"/>
      <c r="BJ128" s="111"/>
      <c r="BK128" s="111"/>
      <c r="BL128" s="111"/>
      <c r="BM128" s="111"/>
      <c r="BN128" s="111"/>
      <c r="BO128" s="111"/>
      <c r="BP128" s="111"/>
      <c r="BQ128" s="111" t="s">
        <v>462</v>
      </c>
      <c r="BR128" s="111"/>
      <c r="BS128" s="111"/>
      <c r="BT128" s="111">
        <v>2017</v>
      </c>
      <c r="BU128" s="111" t="s">
        <v>448</v>
      </c>
      <c r="BV128" s="111" t="s">
        <v>464</v>
      </c>
      <c r="BW128" s="111" t="s">
        <v>464</v>
      </c>
      <c r="BX128" s="111" t="s">
        <v>463</v>
      </c>
      <c r="BY128" s="111" t="s">
        <v>464</v>
      </c>
      <c r="BZ128" s="111" t="s">
        <v>465</v>
      </c>
      <c r="CA128" s="111">
        <v>0</v>
      </c>
      <c r="CB128" s="111">
        <v>0</v>
      </c>
      <c r="CC128" s="111">
        <v>0</v>
      </c>
      <c r="CD128" s="111">
        <v>0</v>
      </c>
      <c r="CE128" s="111">
        <v>0</v>
      </c>
      <c r="CF128" s="111">
        <v>0</v>
      </c>
      <c r="CG128" s="111">
        <v>0</v>
      </c>
      <c r="CH128" s="111">
        <v>0</v>
      </c>
      <c r="CI128" s="111">
        <v>0</v>
      </c>
      <c r="CJ128" s="111">
        <v>0</v>
      </c>
      <c r="CK128" s="111">
        <v>0</v>
      </c>
      <c r="CL128" s="111">
        <v>0</v>
      </c>
      <c r="CM128" s="111">
        <v>0</v>
      </c>
      <c r="CN128" s="111" t="s">
        <v>153</v>
      </c>
      <c r="CO128" s="111" t="s">
        <v>153</v>
      </c>
      <c r="CP128" s="110"/>
      <c r="CQ128" s="111">
        <v>0</v>
      </c>
      <c r="CR128" s="111" t="s">
        <v>465</v>
      </c>
      <c r="CS128" s="111">
        <v>0</v>
      </c>
      <c r="CT128" s="111">
        <v>0</v>
      </c>
      <c r="CU128" s="111">
        <v>0</v>
      </c>
      <c r="CV128" s="111">
        <v>0</v>
      </c>
      <c r="CW128" s="111">
        <v>0</v>
      </c>
      <c r="CX128" s="111">
        <v>0</v>
      </c>
      <c r="CY128" s="111">
        <v>0</v>
      </c>
      <c r="CZ128" s="111">
        <v>0</v>
      </c>
      <c r="DA128" s="111">
        <v>0</v>
      </c>
      <c r="DB128" s="111">
        <v>0</v>
      </c>
      <c r="DC128" s="111">
        <v>0</v>
      </c>
      <c r="DD128" s="111">
        <v>0</v>
      </c>
      <c r="DE128" s="111">
        <v>0</v>
      </c>
      <c r="DF128" s="111" t="s">
        <v>153</v>
      </c>
      <c r="DG128" s="110"/>
      <c r="DH128" s="110"/>
      <c r="DI128" s="111">
        <v>0</v>
      </c>
      <c r="DJ128" s="111">
        <v>0</v>
      </c>
      <c r="DK128" s="111">
        <v>0</v>
      </c>
      <c r="DL128" s="111">
        <v>0</v>
      </c>
      <c r="DM128" s="111"/>
      <c r="DN128" s="111"/>
      <c r="DO128" s="111"/>
      <c r="DP128" s="111"/>
      <c r="DQ128" s="111"/>
      <c r="DR128" s="111"/>
      <c r="DS128" s="111"/>
      <c r="DT128" s="111"/>
      <c r="DU128" s="111"/>
      <c r="DV128" s="111"/>
      <c r="DW128" s="111"/>
      <c r="DX128" s="111"/>
      <c r="DY128" s="56"/>
      <c r="DZ128" s="59">
        <v>5154</v>
      </c>
      <c r="EA128" s="59">
        <v>0</v>
      </c>
      <c r="EB128" s="59">
        <v>0</v>
      </c>
      <c r="EC128" s="59">
        <v>0</v>
      </c>
      <c r="ED128" s="59">
        <v>0</v>
      </c>
      <c r="EE128" s="59">
        <v>0</v>
      </c>
      <c r="EF128" s="59">
        <v>0</v>
      </c>
      <c r="EG128" s="59">
        <v>0</v>
      </c>
      <c r="EH128" s="59">
        <v>0</v>
      </c>
      <c r="EI128" s="59">
        <v>0</v>
      </c>
      <c r="EJ128" s="59">
        <v>0</v>
      </c>
      <c r="EK128" s="59">
        <v>0</v>
      </c>
      <c r="EL128" s="59">
        <v>0</v>
      </c>
      <c r="EM128" s="59">
        <v>0</v>
      </c>
      <c r="EN128" s="59">
        <v>0</v>
      </c>
      <c r="EO128" s="59">
        <v>0</v>
      </c>
      <c r="EP128" s="59">
        <v>0</v>
      </c>
      <c r="EQ128" s="59">
        <v>0</v>
      </c>
      <c r="ER128" s="59">
        <v>0</v>
      </c>
      <c r="ES128" s="59">
        <v>0</v>
      </c>
      <c r="ET128" s="59">
        <v>0</v>
      </c>
      <c r="EU128" s="56"/>
      <c r="EV128" s="169" t="b">
        <f t="shared" si="1"/>
        <v>1</v>
      </c>
    </row>
    <row r="129" spans="1:152" x14ac:dyDescent="0.2">
      <c r="A129" s="110" t="s">
        <v>5972</v>
      </c>
      <c r="B129" s="111"/>
      <c r="C129" s="111">
        <v>1</v>
      </c>
      <c r="D129" s="111">
        <v>0</v>
      </c>
      <c r="E129" s="111" t="s">
        <v>6552</v>
      </c>
      <c r="F129" s="111" t="s">
        <v>1327</v>
      </c>
      <c r="G129" s="111"/>
      <c r="H129" s="111" t="s">
        <v>6553</v>
      </c>
      <c r="I129" s="111">
        <v>2</v>
      </c>
      <c r="J129" s="111" t="s">
        <v>6554</v>
      </c>
      <c r="K129" s="111" t="s">
        <v>448</v>
      </c>
      <c r="L129" s="111" t="s">
        <v>447</v>
      </c>
      <c r="M129" s="111" t="s">
        <v>447</v>
      </c>
      <c r="N129" s="111">
        <v>1</v>
      </c>
      <c r="O129" s="111">
        <v>160</v>
      </c>
      <c r="P129" s="111">
        <v>0</v>
      </c>
      <c r="Q129" s="111" t="s">
        <v>153</v>
      </c>
      <c r="R129" s="111" t="s">
        <v>153</v>
      </c>
      <c r="S129" s="111" t="s">
        <v>153</v>
      </c>
      <c r="T129" s="111" t="s">
        <v>6557</v>
      </c>
      <c r="U129" s="111" t="s">
        <v>153</v>
      </c>
      <c r="V129" s="111" t="s">
        <v>153</v>
      </c>
      <c r="W129" s="111" t="s">
        <v>153</v>
      </c>
      <c r="X129" s="111" t="s">
        <v>153</v>
      </c>
      <c r="Y129" s="111" t="s">
        <v>153</v>
      </c>
      <c r="Z129" s="110"/>
      <c r="AA129" s="110" t="s">
        <v>452</v>
      </c>
      <c r="AB129" s="110"/>
      <c r="AC129" s="110"/>
      <c r="AD129" s="110"/>
      <c r="AE129" s="110"/>
      <c r="AF129" s="110"/>
      <c r="AG129" s="110"/>
      <c r="AH129" s="110"/>
      <c r="AI129" s="110"/>
      <c r="AJ129" s="110"/>
      <c r="AK129" s="110"/>
      <c r="AL129" s="110"/>
      <c r="AM129" s="110"/>
      <c r="AN129" s="110"/>
      <c r="AO129" s="110"/>
      <c r="AP129" s="110"/>
      <c r="AQ129" s="110"/>
      <c r="AR129" s="110"/>
      <c r="AS129" s="110"/>
      <c r="AT129" s="110" t="s">
        <v>153</v>
      </c>
      <c r="AU129" s="110"/>
      <c r="AV129" s="110"/>
      <c r="AW129" s="111"/>
      <c r="AX129" s="111"/>
      <c r="AY129" s="110"/>
      <c r="AZ129" s="111"/>
      <c r="BA129" s="111">
        <v>5154</v>
      </c>
      <c r="BB129" s="111"/>
      <c r="BC129" s="111"/>
      <c r="BD129" s="111"/>
      <c r="BE129" s="111"/>
      <c r="BF129" s="111"/>
      <c r="BG129" s="111"/>
      <c r="BH129" s="111" t="s">
        <v>147</v>
      </c>
      <c r="BI129" s="111"/>
      <c r="BJ129" s="111"/>
      <c r="BK129" s="111"/>
      <c r="BL129" s="111"/>
      <c r="BM129" s="111"/>
      <c r="BN129" s="111"/>
      <c r="BO129" s="111"/>
      <c r="BP129" s="111"/>
      <c r="BQ129" s="111"/>
      <c r="BR129" s="111"/>
      <c r="BS129" s="111"/>
      <c r="BT129" s="111">
        <v>2017</v>
      </c>
      <c r="BU129" s="111" t="s">
        <v>448</v>
      </c>
      <c r="BV129" s="111" t="s">
        <v>464</v>
      </c>
      <c r="BW129" s="111" t="s">
        <v>464</v>
      </c>
      <c r="BX129" s="111" t="s">
        <v>463</v>
      </c>
      <c r="BY129" s="111" t="s">
        <v>464</v>
      </c>
      <c r="BZ129" s="111" t="s">
        <v>465</v>
      </c>
      <c r="CA129" s="111">
        <v>0</v>
      </c>
      <c r="CB129" s="111">
        <v>0</v>
      </c>
      <c r="CC129" s="111">
        <v>0</v>
      </c>
      <c r="CD129" s="111">
        <v>0</v>
      </c>
      <c r="CE129" s="111">
        <v>0</v>
      </c>
      <c r="CF129" s="111">
        <v>0</v>
      </c>
      <c r="CG129" s="111">
        <v>0</v>
      </c>
      <c r="CH129" s="111">
        <v>0</v>
      </c>
      <c r="CI129" s="111">
        <v>0</v>
      </c>
      <c r="CJ129" s="111">
        <v>0</v>
      </c>
      <c r="CK129" s="111">
        <v>0</v>
      </c>
      <c r="CL129" s="111">
        <v>0</v>
      </c>
      <c r="CM129" s="111">
        <v>0</v>
      </c>
      <c r="CN129" s="111" t="s">
        <v>153</v>
      </c>
      <c r="CO129" s="111" t="s">
        <v>153</v>
      </c>
      <c r="CP129" s="110"/>
      <c r="CQ129" s="111">
        <v>0</v>
      </c>
      <c r="CR129" s="111" t="s">
        <v>465</v>
      </c>
      <c r="CS129" s="111">
        <v>0</v>
      </c>
      <c r="CT129" s="111">
        <v>0</v>
      </c>
      <c r="CU129" s="111">
        <v>0</v>
      </c>
      <c r="CV129" s="111">
        <v>0</v>
      </c>
      <c r="CW129" s="111">
        <v>0</v>
      </c>
      <c r="CX129" s="111">
        <v>0</v>
      </c>
      <c r="CY129" s="111">
        <v>0</v>
      </c>
      <c r="CZ129" s="111">
        <v>0</v>
      </c>
      <c r="DA129" s="111">
        <v>0</v>
      </c>
      <c r="DB129" s="111">
        <v>0</v>
      </c>
      <c r="DC129" s="111">
        <v>0</v>
      </c>
      <c r="DD129" s="111">
        <v>0</v>
      </c>
      <c r="DE129" s="111">
        <v>0</v>
      </c>
      <c r="DF129" s="111" t="s">
        <v>153</v>
      </c>
      <c r="DG129" s="110"/>
      <c r="DH129" s="110"/>
      <c r="DI129" s="111">
        <v>0</v>
      </c>
      <c r="DJ129" s="111">
        <v>0</v>
      </c>
      <c r="DK129" s="111">
        <v>0</v>
      </c>
      <c r="DL129" s="111">
        <v>0</v>
      </c>
      <c r="DM129" s="111"/>
      <c r="DN129" s="111"/>
      <c r="DO129" s="111"/>
      <c r="DP129" s="111"/>
      <c r="DQ129" s="111"/>
      <c r="DR129" s="111"/>
      <c r="DS129" s="111"/>
      <c r="DT129" s="111"/>
      <c r="DU129" s="111"/>
      <c r="DV129" s="111"/>
      <c r="DW129" s="111"/>
      <c r="DX129" s="111"/>
      <c r="DY129" s="56"/>
      <c r="DZ129" s="59">
        <v>5154</v>
      </c>
      <c r="EA129" s="59">
        <v>0</v>
      </c>
      <c r="EB129" s="59">
        <v>0</v>
      </c>
      <c r="EC129" s="59">
        <v>0</v>
      </c>
      <c r="ED129" s="59">
        <v>0</v>
      </c>
      <c r="EE129" s="56"/>
      <c r="EF129" s="56"/>
      <c r="EG129" s="56"/>
      <c r="EH129" s="56"/>
      <c r="EI129" s="56"/>
      <c r="EJ129" s="56"/>
      <c r="EK129" s="56"/>
      <c r="EL129" s="56"/>
      <c r="EM129" s="56"/>
      <c r="EN129" s="56"/>
      <c r="EO129" s="56"/>
      <c r="EP129" s="56"/>
      <c r="EQ129" s="56"/>
      <c r="ER129" s="56"/>
      <c r="ES129" s="56"/>
      <c r="ET129" s="56"/>
      <c r="EU129" s="56"/>
      <c r="EV129" s="169" t="b">
        <f t="shared" ref="EV129:EV163" si="2">IF(DZ129=BA129,TRUE,FALSE)</f>
        <v>1</v>
      </c>
    </row>
    <row r="130" spans="1:152" x14ac:dyDescent="0.2">
      <c r="A130" s="110" t="s">
        <v>5972</v>
      </c>
      <c r="B130" s="111"/>
      <c r="C130" s="111">
        <v>0</v>
      </c>
      <c r="D130" s="111">
        <v>1</v>
      </c>
      <c r="E130" s="111" t="s">
        <v>6561</v>
      </c>
      <c r="F130" s="111" t="s">
        <v>4530</v>
      </c>
      <c r="G130" s="111"/>
      <c r="H130" s="111" t="s">
        <v>5333</v>
      </c>
      <c r="I130" s="111">
        <v>2</v>
      </c>
      <c r="J130" s="111" t="s">
        <v>6562</v>
      </c>
      <c r="K130" s="111" t="s">
        <v>448</v>
      </c>
      <c r="L130" s="111" t="s">
        <v>447</v>
      </c>
      <c r="M130" s="111" t="s">
        <v>447</v>
      </c>
      <c r="N130" s="111">
        <v>1</v>
      </c>
      <c r="O130" s="111">
        <v>111</v>
      </c>
      <c r="P130" s="111">
        <v>3</v>
      </c>
      <c r="Q130" s="111" t="s">
        <v>153</v>
      </c>
      <c r="R130" s="111" t="s">
        <v>153</v>
      </c>
      <c r="S130" s="111" t="s">
        <v>6563</v>
      </c>
      <c r="T130" s="111" t="s">
        <v>6564</v>
      </c>
      <c r="U130" s="111" t="s">
        <v>153</v>
      </c>
      <c r="V130" s="111" t="s">
        <v>6565</v>
      </c>
      <c r="W130" s="111" t="s">
        <v>153</v>
      </c>
      <c r="X130" s="111" t="s">
        <v>6566</v>
      </c>
      <c r="Y130" s="111" t="s">
        <v>962</v>
      </c>
      <c r="Z130" s="110"/>
      <c r="AA130" s="110" t="s">
        <v>452</v>
      </c>
      <c r="AB130" s="110"/>
      <c r="AC130" s="110"/>
      <c r="AD130" s="110"/>
      <c r="AE130" s="110"/>
      <c r="AF130" s="110"/>
      <c r="AG130" s="110"/>
      <c r="AH130" s="110"/>
      <c r="AI130" s="110"/>
      <c r="AJ130" s="110"/>
      <c r="AK130" s="110"/>
      <c r="AL130" s="110"/>
      <c r="AM130" s="110"/>
      <c r="AN130" s="110"/>
      <c r="AO130" s="110"/>
      <c r="AP130" s="110"/>
      <c r="AQ130" s="110"/>
      <c r="AR130" s="110"/>
      <c r="AS130" s="110"/>
      <c r="AT130" s="110" t="s">
        <v>153</v>
      </c>
      <c r="AU130" s="110"/>
      <c r="AV130" s="110"/>
      <c r="AW130" s="111"/>
      <c r="AX130" s="111"/>
      <c r="AY130" s="110"/>
      <c r="AZ130" s="111"/>
      <c r="BA130" s="111">
        <v>5226</v>
      </c>
      <c r="BB130" s="111"/>
      <c r="BC130" s="111"/>
      <c r="BD130" s="111"/>
      <c r="BE130" s="111"/>
      <c r="BF130" s="111"/>
      <c r="BG130" s="111"/>
      <c r="BH130" s="111" t="s">
        <v>147</v>
      </c>
      <c r="BI130" s="111"/>
      <c r="BJ130" s="111"/>
      <c r="BK130" s="111"/>
      <c r="BL130" s="111"/>
      <c r="BM130" s="111"/>
      <c r="BN130" s="111"/>
      <c r="BO130" s="111"/>
      <c r="BP130" s="111"/>
      <c r="BQ130" s="111" t="s">
        <v>462</v>
      </c>
      <c r="BR130" s="111"/>
      <c r="BS130" s="111"/>
      <c r="BT130" s="111">
        <v>2017</v>
      </c>
      <c r="BU130" s="111" t="s">
        <v>448</v>
      </c>
      <c r="BV130" s="111" t="s">
        <v>464</v>
      </c>
      <c r="BW130" s="111" t="s">
        <v>464</v>
      </c>
      <c r="BX130" s="111" t="s">
        <v>464</v>
      </c>
      <c r="BY130" s="111" t="s">
        <v>464</v>
      </c>
      <c r="BZ130" s="111" t="s">
        <v>465</v>
      </c>
      <c r="CA130" s="111">
        <v>0</v>
      </c>
      <c r="CB130" s="111">
        <v>0</v>
      </c>
      <c r="CC130" s="111">
        <v>0</v>
      </c>
      <c r="CD130" s="111">
        <v>0</v>
      </c>
      <c r="CE130" s="111">
        <v>0</v>
      </c>
      <c r="CF130" s="111">
        <v>0</v>
      </c>
      <c r="CG130" s="111">
        <v>0</v>
      </c>
      <c r="CH130" s="111">
        <v>0</v>
      </c>
      <c r="CI130" s="111">
        <v>0</v>
      </c>
      <c r="CJ130" s="111">
        <v>0</v>
      </c>
      <c r="CK130" s="111">
        <v>0</v>
      </c>
      <c r="CL130" s="111">
        <v>0</v>
      </c>
      <c r="CM130" s="111">
        <v>0</v>
      </c>
      <c r="CN130" s="111" t="s">
        <v>153</v>
      </c>
      <c r="CO130" s="111" t="s">
        <v>153</v>
      </c>
      <c r="CP130" s="110"/>
      <c r="CQ130" s="111">
        <v>0</v>
      </c>
      <c r="CR130" s="111" t="s">
        <v>465</v>
      </c>
      <c r="CS130" s="111">
        <v>0</v>
      </c>
      <c r="CT130" s="111">
        <v>0</v>
      </c>
      <c r="CU130" s="111">
        <v>0</v>
      </c>
      <c r="CV130" s="111">
        <v>0</v>
      </c>
      <c r="CW130" s="111">
        <v>0</v>
      </c>
      <c r="CX130" s="111">
        <v>0</v>
      </c>
      <c r="CY130" s="111">
        <v>0</v>
      </c>
      <c r="CZ130" s="111">
        <v>0</v>
      </c>
      <c r="DA130" s="111">
        <v>0</v>
      </c>
      <c r="DB130" s="111">
        <v>0</v>
      </c>
      <c r="DC130" s="111">
        <v>0</v>
      </c>
      <c r="DD130" s="111">
        <v>0</v>
      </c>
      <c r="DE130" s="111">
        <v>0</v>
      </c>
      <c r="DF130" s="111" t="s">
        <v>153</v>
      </c>
      <c r="DG130" s="110"/>
      <c r="DH130" s="110"/>
      <c r="DI130" s="111">
        <v>0</v>
      </c>
      <c r="DJ130" s="111">
        <v>1</v>
      </c>
      <c r="DK130" s="111">
        <v>0</v>
      </c>
      <c r="DL130" s="111">
        <v>0</v>
      </c>
      <c r="DM130" s="111"/>
      <c r="DN130" s="111"/>
      <c r="DO130" s="111"/>
      <c r="DP130" s="111"/>
      <c r="DQ130" s="111"/>
      <c r="DR130" s="111"/>
      <c r="DS130" s="111"/>
      <c r="DT130" s="111"/>
      <c r="DU130" s="111"/>
      <c r="DV130" s="111"/>
      <c r="DW130" s="111"/>
      <c r="DX130" s="111"/>
      <c r="DY130" s="56"/>
      <c r="DZ130" s="59">
        <v>5226</v>
      </c>
      <c r="EA130" s="59">
        <v>0</v>
      </c>
      <c r="EB130" s="59">
        <v>0</v>
      </c>
      <c r="EC130" s="59">
        <v>0</v>
      </c>
      <c r="ED130" s="59">
        <v>0</v>
      </c>
      <c r="EE130" s="59">
        <v>0</v>
      </c>
      <c r="EF130" s="59">
        <v>0</v>
      </c>
      <c r="EG130" s="59">
        <v>0</v>
      </c>
      <c r="EH130" s="59">
        <v>0</v>
      </c>
      <c r="EI130" s="59">
        <v>0</v>
      </c>
      <c r="EJ130" s="59">
        <v>0</v>
      </c>
      <c r="EK130" s="59">
        <v>0</v>
      </c>
      <c r="EL130" s="59">
        <v>0</v>
      </c>
      <c r="EM130" s="59">
        <v>0</v>
      </c>
      <c r="EN130" s="59">
        <v>0</v>
      </c>
      <c r="EO130" s="59">
        <v>0</v>
      </c>
      <c r="EP130" s="59">
        <v>0</v>
      </c>
      <c r="EQ130" s="59">
        <v>0</v>
      </c>
      <c r="ER130" s="59">
        <v>0</v>
      </c>
      <c r="ES130" s="59">
        <v>0</v>
      </c>
      <c r="ET130" s="59">
        <v>0</v>
      </c>
      <c r="EU130" s="56"/>
      <c r="EV130" s="169" t="b">
        <f t="shared" si="2"/>
        <v>1</v>
      </c>
    </row>
    <row r="131" spans="1:152" x14ac:dyDescent="0.2">
      <c r="A131" s="110" t="s">
        <v>5972</v>
      </c>
      <c r="B131" s="111"/>
      <c r="C131" s="111">
        <v>1</v>
      </c>
      <c r="D131" s="111">
        <v>0</v>
      </c>
      <c r="E131" s="111" t="s">
        <v>6561</v>
      </c>
      <c r="F131" s="111" t="s">
        <v>4530</v>
      </c>
      <c r="G131" s="111"/>
      <c r="H131" s="111" t="s">
        <v>5333</v>
      </c>
      <c r="I131" s="111">
        <v>2</v>
      </c>
      <c r="J131" s="111" t="s">
        <v>6562</v>
      </c>
      <c r="K131" s="111" t="s">
        <v>448</v>
      </c>
      <c r="L131" s="111" t="s">
        <v>447</v>
      </c>
      <c r="M131" s="111" t="s">
        <v>447</v>
      </c>
      <c r="N131" s="111">
        <v>1</v>
      </c>
      <c r="O131" s="111">
        <v>111</v>
      </c>
      <c r="P131" s="111">
        <v>3</v>
      </c>
      <c r="Q131" s="111" t="s">
        <v>153</v>
      </c>
      <c r="R131" s="111" t="s">
        <v>153</v>
      </c>
      <c r="S131" s="111" t="s">
        <v>153</v>
      </c>
      <c r="T131" s="111" t="s">
        <v>6564</v>
      </c>
      <c r="U131" s="111" t="s">
        <v>153</v>
      </c>
      <c r="V131" s="111" t="s">
        <v>153</v>
      </c>
      <c r="W131" s="111" t="s">
        <v>153</v>
      </c>
      <c r="X131" s="111" t="s">
        <v>153</v>
      </c>
      <c r="Y131" s="111" t="s">
        <v>153</v>
      </c>
      <c r="Z131" s="110"/>
      <c r="AA131" s="110" t="s">
        <v>452</v>
      </c>
      <c r="AB131" s="110"/>
      <c r="AC131" s="110"/>
      <c r="AD131" s="110"/>
      <c r="AE131" s="110"/>
      <c r="AF131" s="110"/>
      <c r="AG131" s="110"/>
      <c r="AH131" s="110"/>
      <c r="AI131" s="110"/>
      <c r="AJ131" s="110"/>
      <c r="AK131" s="110"/>
      <c r="AL131" s="110"/>
      <c r="AM131" s="110"/>
      <c r="AN131" s="110"/>
      <c r="AO131" s="110"/>
      <c r="AP131" s="110"/>
      <c r="AQ131" s="110"/>
      <c r="AR131" s="110"/>
      <c r="AS131" s="110"/>
      <c r="AT131" s="110" t="s">
        <v>153</v>
      </c>
      <c r="AU131" s="110"/>
      <c r="AV131" s="110"/>
      <c r="AW131" s="111"/>
      <c r="AX131" s="111"/>
      <c r="AY131" s="110"/>
      <c r="AZ131" s="111"/>
      <c r="BA131" s="111">
        <v>5226</v>
      </c>
      <c r="BB131" s="111"/>
      <c r="BC131" s="111"/>
      <c r="BD131" s="111"/>
      <c r="BE131" s="111"/>
      <c r="BF131" s="111"/>
      <c r="BG131" s="111"/>
      <c r="BH131" s="111" t="s">
        <v>147</v>
      </c>
      <c r="BI131" s="111"/>
      <c r="BJ131" s="111"/>
      <c r="BK131" s="111"/>
      <c r="BL131" s="111"/>
      <c r="BM131" s="111"/>
      <c r="BN131" s="111"/>
      <c r="BO131" s="111"/>
      <c r="BP131" s="111"/>
      <c r="BQ131" s="111"/>
      <c r="BR131" s="111"/>
      <c r="BS131" s="111"/>
      <c r="BT131" s="111">
        <v>2017</v>
      </c>
      <c r="BU131" s="111" t="s">
        <v>448</v>
      </c>
      <c r="BV131" s="111" t="s">
        <v>464</v>
      </c>
      <c r="BW131" s="111" t="s">
        <v>464</v>
      </c>
      <c r="BX131" s="111" t="s">
        <v>464</v>
      </c>
      <c r="BY131" s="111" t="s">
        <v>464</v>
      </c>
      <c r="BZ131" s="111" t="s">
        <v>465</v>
      </c>
      <c r="CA131" s="111">
        <v>0</v>
      </c>
      <c r="CB131" s="111">
        <v>0</v>
      </c>
      <c r="CC131" s="111">
        <v>0</v>
      </c>
      <c r="CD131" s="111">
        <v>0</v>
      </c>
      <c r="CE131" s="111">
        <v>0</v>
      </c>
      <c r="CF131" s="111">
        <v>0</v>
      </c>
      <c r="CG131" s="111">
        <v>0</v>
      </c>
      <c r="CH131" s="111">
        <v>0</v>
      </c>
      <c r="CI131" s="111">
        <v>0</v>
      </c>
      <c r="CJ131" s="111">
        <v>0</v>
      </c>
      <c r="CK131" s="111">
        <v>0</v>
      </c>
      <c r="CL131" s="111">
        <v>0</v>
      </c>
      <c r="CM131" s="111">
        <v>0</v>
      </c>
      <c r="CN131" s="111" t="s">
        <v>153</v>
      </c>
      <c r="CO131" s="111" t="s">
        <v>153</v>
      </c>
      <c r="CP131" s="110"/>
      <c r="CQ131" s="111">
        <v>0</v>
      </c>
      <c r="CR131" s="111" t="s">
        <v>465</v>
      </c>
      <c r="CS131" s="111">
        <v>0</v>
      </c>
      <c r="CT131" s="111">
        <v>0</v>
      </c>
      <c r="CU131" s="111">
        <v>0</v>
      </c>
      <c r="CV131" s="111">
        <v>0</v>
      </c>
      <c r="CW131" s="111">
        <v>0</v>
      </c>
      <c r="CX131" s="111">
        <v>0</v>
      </c>
      <c r="CY131" s="111">
        <v>0</v>
      </c>
      <c r="CZ131" s="111">
        <v>0</v>
      </c>
      <c r="DA131" s="111">
        <v>0</v>
      </c>
      <c r="DB131" s="111">
        <v>0</v>
      </c>
      <c r="DC131" s="111">
        <v>0</v>
      </c>
      <c r="DD131" s="111">
        <v>0</v>
      </c>
      <c r="DE131" s="111">
        <v>0</v>
      </c>
      <c r="DF131" s="111" t="s">
        <v>153</v>
      </c>
      <c r="DG131" s="110"/>
      <c r="DH131" s="110"/>
      <c r="DI131" s="111">
        <v>0</v>
      </c>
      <c r="DJ131" s="111">
        <v>1</v>
      </c>
      <c r="DK131" s="111">
        <v>0</v>
      </c>
      <c r="DL131" s="111">
        <v>0</v>
      </c>
      <c r="DM131" s="111"/>
      <c r="DN131" s="111"/>
      <c r="DO131" s="111"/>
      <c r="DP131" s="111"/>
      <c r="DQ131" s="111"/>
      <c r="DR131" s="111"/>
      <c r="DS131" s="111"/>
      <c r="DT131" s="111"/>
      <c r="DU131" s="111"/>
      <c r="DV131" s="111"/>
      <c r="DW131" s="111"/>
      <c r="DX131" s="111"/>
      <c r="DY131" s="56"/>
      <c r="DZ131" s="59">
        <v>5226</v>
      </c>
      <c r="EA131" s="59">
        <v>0</v>
      </c>
      <c r="EB131" s="59">
        <v>0</v>
      </c>
      <c r="EC131" s="59">
        <v>0</v>
      </c>
      <c r="ED131" s="59">
        <v>0</v>
      </c>
      <c r="EE131" s="56"/>
      <c r="EF131" s="56"/>
      <c r="EG131" s="56"/>
      <c r="EH131" s="56"/>
      <c r="EI131" s="56"/>
      <c r="EJ131" s="56"/>
      <c r="EK131" s="56"/>
      <c r="EL131" s="56"/>
      <c r="EM131" s="56"/>
      <c r="EN131" s="56"/>
      <c r="EO131" s="56"/>
      <c r="EP131" s="56"/>
      <c r="EQ131" s="56"/>
      <c r="ER131" s="56"/>
      <c r="ES131" s="56"/>
      <c r="ET131" s="56"/>
      <c r="EU131" s="56"/>
      <c r="EV131" s="169" t="b">
        <f t="shared" si="2"/>
        <v>1</v>
      </c>
    </row>
    <row r="132" spans="1:152" x14ac:dyDescent="0.2">
      <c r="A132" s="110" t="s">
        <v>5972</v>
      </c>
      <c r="B132" s="111"/>
      <c r="C132" s="111">
        <v>0</v>
      </c>
      <c r="D132" s="111">
        <v>1</v>
      </c>
      <c r="E132" s="111" t="s">
        <v>6567</v>
      </c>
      <c r="F132" s="111" t="s">
        <v>6568</v>
      </c>
      <c r="G132" s="111"/>
      <c r="H132" s="111" t="s">
        <v>6569</v>
      </c>
      <c r="I132" s="111">
        <v>2</v>
      </c>
      <c r="J132" s="111" t="s">
        <v>6570</v>
      </c>
      <c r="K132" s="111" t="s">
        <v>448</v>
      </c>
      <c r="L132" s="111" t="s">
        <v>447</v>
      </c>
      <c r="M132" s="111" t="s">
        <v>447</v>
      </c>
      <c r="N132" s="111">
        <v>1</v>
      </c>
      <c r="O132" s="111">
        <v>45</v>
      </c>
      <c r="P132" s="111">
        <v>30</v>
      </c>
      <c r="Q132" s="111" t="s">
        <v>153</v>
      </c>
      <c r="R132" s="111" t="s">
        <v>153</v>
      </c>
      <c r="S132" s="111" t="s">
        <v>6571</v>
      </c>
      <c r="T132" s="111" t="s">
        <v>6572</v>
      </c>
      <c r="U132" s="111" t="s">
        <v>6573</v>
      </c>
      <c r="V132" s="111" t="s">
        <v>6574</v>
      </c>
      <c r="W132" s="111" t="s">
        <v>153</v>
      </c>
      <c r="X132" s="111" t="s">
        <v>6575</v>
      </c>
      <c r="Y132" s="111" t="s">
        <v>546</v>
      </c>
      <c r="Z132" s="110"/>
      <c r="AA132" s="110" t="s">
        <v>452</v>
      </c>
      <c r="AB132" s="110"/>
      <c r="AC132" s="110"/>
      <c r="AD132" s="110"/>
      <c r="AE132" s="110"/>
      <c r="AF132" s="110"/>
      <c r="AG132" s="110"/>
      <c r="AH132" s="110"/>
      <c r="AI132" s="110"/>
      <c r="AJ132" s="110"/>
      <c r="AK132" s="110"/>
      <c r="AL132" s="110"/>
      <c r="AM132" s="110"/>
      <c r="AN132" s="110"/>
      <c r="AO132" s="110"/>
      <c r="AP132" s="110"/>
      <c r="AQ132" s="110"/>
      <c r="AR132" s="110"/>
      <c r="AS132" s="110"/>
      <c r="AT132" s="110" t="s">
        <v>153</v>
      </c>
      <c r="AU132" s="110"/>
      <c r="AV132" s="110"/>
      <c r="AW132" s="111"/>
      <c r="AX132" s="111">
        <v>1</v>
      </c>
      <c r="AY132" s="110"/>
      <c r="AZ132" s="111"/>
      <c r="BA132" s="111">
        <v>5237</v>
      </c>
      <c r="BB132" s="111"/>
      <c r="BC132" s="111"/>
      <c r="BD132" s="111"/>
      <c r="BE132" s="111"/>
      <c r="BF132" s="111"/>
      <c r="BG132" s="111"/>
      <c r="BH132" s="111" t="s">
        <v>147</v>
      </c>
      <c r="BI132" s="111"/>
      <c r="BJ132" s="111"/>
      <c r="BK132" s="111"/>
      <c r="BL132" s="111"/>
      <c r="BM132" s="111"/>
      <c r="BN132" s="111"/>
      <c r="BO132" s="111"/>
      <c r="BP132" s="111"/>
      <c r="BQ132" s="111" t="s">
        <v>462</v>
      </c>
      <c r="BR132" s="111"/>
      <c r="BS132" s="111"/>
      <c r="BT132" s="111">
        <v>2017</v>
      </c>
      <c r="BU132" s="111" t="s">
        <v>448</v>
      </c>
      <c r="BV132" s="111" t="s">
        <v>464</v>
      </c>
      <c r="BW132" s="111" t="s">
        <v>464</v>
      </c>
      <c r="BX132" s="111" t="s">
        <v>464</v>
      </c>
      <c r="BY132" s="111" t="s">
        <v>464</v>
      </c>
      <c r="BZ132" s="111" t="s">
        <v>465</v>
      </c>
      <c r="CA132" s="111">
        <v>0</v>
      </c>
      <c r="CB132" s="111">
        <v>0</v>
      </c>
      <c r="CC132" s="111">
        <v>0</v>
      </c>
      <c r="CD132" s="111">
        <v>0</v>
      </c>
      <c r="CE132" s="111">
        <v>0</v>
      </c>
      <c r="CF132" s="111">
        <v>0</v>
      </c>
      <c r="CG132" s="111">
        <v>0</v>
      </c>
      <c r="CH132" s="111">
        <v>0</v>
      </c>
      <c r="CI132" s="111">
        <v>0</v>
      </c>
      <c r="CJ132" s="111">
        <v>0</v>
      </c>
      <c r="CK132" s="111">
        <v>0</v>
      </c>
      <c r="CL132" s="111">
        <v>0</v>
      </c>
      <c r="CM132" s="111">
        <v>0</v>
      </c>
      <c r="CN132" s="111" t="s">
        <v>153</v>
      </c>
      <c r="CO132" s="111" t="s">
        <v>153</v>
      </c>
      <c r="CP132" s="110"/>
      <c r="CQ132" s="111">
        <v>0</v>
      </c>
      <c r="CR132" s="111" t="s">
        <v>465</v>
      </c>
      <c r="CS132" s="111">
        <v>0</v>
      </c>
      <c r="CT132" s="111">
        <v>0</v>
      </c>
      <c r="CU132" s="111">
        <v>0</v>
      </c>
      <c r="CV132" s="111">
        <v>0</v>
      </c>
      <c r="CW132" s="111">
        <v>0</v>
      </c>
      <c r="CX132" s="111">
        <v>0</v>
      </c>
      <c r="CY132" s="111">
        <v>0</v>
      </c>
      <c r="CZ132" s="111">
        <v>0</v>
      </c>
      <c r="DA132" s="111">
        <v>0</v>
      </c>
      <c r="DB132" s="111">
        <v>0</v>
      </c>
      <c r="DC132" s="111">
        <v>0</v>
      </c>
      <c r="DD132" s="111">
        <v>0</v>
      </c>
      <c r="DE132" s="111">
        <v>0</v>
      </c>
      <c r="DF132" s="111" t="s">
        <v>153</v>
      </c>
      <c r="DG132" s="110"/>
      <c r="DH132" s="110"/>
      <c r="DI132" s="111">
        <v>0</v>
      </c>
      <c r="DJ132" s="111">
        <v>2</v>
      </c>
      <c r="DK132" s="111">
        <v>0</v>
      </c>
      <c r="DL132" s="111">
        <v>3</v>
      </c>
      <c r="DM132" s="111"/>
      <c r="DN132" s="111"/>
      <c r="DO132" s="111"/>
      <c r="DP132" s="111"/>
      <c r="DQ132" s="111"/>
      <c r="DR132" s="111"/>
      <c r="DS132" s="111">
        <v>-3</v>
      </c>
      <c r="DT132" s="111"/>
      <c r="DU132" s="111"/>
      <c r="DV132" s="111"/>
      <c r="DW132" s="111"/>
      <c r="DX132" s="111"/>
      <c r="DY132" s="56"/>
      <c r="DZ132" s="59">
        <v>5237</v>
      </c>
      <c r="EA132" s="59">
        <v>0</v>
      </c>
      <c r="EB132" s="59">
        <v>0</v>
      </c>
      <c r="EC132" s="59">
        <v>0</v>
      </c>
      <c r="ED132" s="59">
        <v>0</v>
      </c>
      <c r="EE132" s="59">
        <v>0</v>
      </c>
      <c r="EF132" s="59">
        <v>0</v>
      </c>
      <c r="EG132" s="59">
        <v>0</v>
      </c>
      <c r="EH132" s="59">
        <v>0</v>
      </c>
      <c r="EI132" s="59">
        <v>0</v>
      </c>
      <c r="EJ132" s="59">
        <v>0</v>
      </c>
      <c r="EK132" s="59">
        <v>0</v>
      </c>
      <c r="EL132" s="59">
        <v>0</v>
      </c>
      <c r="EM132" s="59">
        <v>0</v>
      </c>
      <c r="EN132" s="59">
        <v>0</v>
      </c>
      <c r="EO132" s="59">
        <v>0</v>
      </c>
      <c r="EP132" s="59">
        <v>0</v>
      </c>
      <c r="EQ132" s="59">
        <v>0</v>
      </c>
      <c r="ER132" s="59">
        <v>0</v>
      </c>
      <c r="ES132" s="59">
        <v>0</v>
      </c>
      <c r="ET132" s="59">
        <v>0</v>
      </c>
      <c r="EU132" s="56"/>
      <c r="EV132" s="169" t="b">
        <f t="shared" si="2"/>
        <v>1</v>
      </c>
    </row>
    <row r="133" spans="1:152" x14ac:dyDescent="0.2">
      <c r="A133" s="110" t="s">
        <v>5972</v>
      </c>
      <c r="B133" s="111"/>
      <c r="C133" s="111">
        <v>1</v>
      </c>
      <c r="D133" s="111">
        <v>0</v>
      </c>
      <c r="E133" s="111" t="s">
        <v>6567</v>
      </c>
      <c r="F133" s="111" t="s">
        <v>6568</v>
      </c>
      <c r="G133" s="111"/>
      <c r="H133" s="111" t="s">
        <v>6569</v>
      </c>
      <c r="I133" s="111">
        <v>2</v>
      </c>
      <c r="J133" s="111" t="s">
        <v>6570</v>
      </c>
      <c r="K133" s="111" t="s">
        <v>448</v>
      </c>
      <c r="L133" s="111" t="s">
        <v>447</v>
      </c>
      <c r="M133" s="111" t="s">
        <v>447</v>
      </c>
      <c r="N133" s="111">
        <v>1</v>
      </c>
      <c r="O133" s="111">
        <v>45</v>
      </c>
      <c r="P133" s="111">
        <v>30</v>
      </c>
      <c r="Q133" s="111" t="s">
        <v>153</v>
      </c>
      <c r="R133" s="111" t="s">
        <v>153</v>
      </c>
      <c r="S133" s="111" t="s">
        <v>153</v>
      </c>
      <c r="T133" s="111" t="s">
        <v>6572</v>
      </c>
      <c r="U133" s="111" t="s">
        <v>153</v>
      </c>
      <c r="V133" s="111" t="s">
        <v>153</v>
      </c>
      <c r="W133" s="111" t="s">
        <v>153</v>
      </c>
      <c r="X133" s="111" t="s">
        <v>153</v>
      </c>
      <c r="Y133" s="111" t="s">
        <v>153</v>
      </c>
      <c r="Z133" s="110"/>
      <c r="AA133" s="110" t="s">
        <v>452</v>
      </c>
      <c r="AB133" s="110"/>
      <c r="AC133" s="110"/>
      <c r="AD133" s="110"/>
      <c r="AE133" s="110"/>
      <c r="AF133" s="110"/>
      <c r="AG133" s="110"/>
      <c r="AH133" s="110"/>
      <c r="AI133" s="110"/>
      <c r="AJ133" s="110"/>
      <c r="AK133" s="110"/>
      <c r="AL133" s="110"/>
      <c r="AM133" s="110"/>
      <c r="AN133" s="110"/>
      <c r="AO133" s="110"/>
      <c r="AP133" s="110"/>
      <c r="AQ133" s="110"/>
      <c r="AR133" s="110"/>
      <c r="AS133" s="110"/>
      <c r="AT133" s="110" t="s">
        <v>153</v>
      </c>
      <c r="AU133" s="110"/>
      <c r="AV133" s="110"/>
      <c r="AW133" s="111"/>
      <c r="AX133" s="111">
        <v>1</v>
      </c>
      <c r="AY133" s="110"/>
      <c r="AZ133" s="111"/>
      <c r="BA133" s="111">
        <v>5237</v>
      </c>
      <c r="BB133" s="111"/>
      <c r="BC133" s="111"/>
      <c r="BD133" s="111"/>
      <c r="BE133" s="111"/>
      <c r="BF133" s="111"/>
      <c r="BG133" s="111"/>
      <c r="BH133" s="111" t="s">
        <v>147</v>
      </c>
      <c r="BI133" s="111"/>
      <c r="BJ133" s="111"/>
      <c r="BK133" s="111"/>
      <c r="BL133" s="111"/>
      <c r="BM133" s="111"/>
      <c r="BN133" s="111"/>
      <c r="BO133" s="111"/>
      <c r="BP133" s="111"/>
      <c r="BQ133" s="111"/>
      <c r="BR133" s="111"/>
      <c r="BS133" s="111"/>
      <c r="BT133" s="111">
        <v>2017</v>
      </c>
      <c r="BU133" s="111" t="s">
        <v>448</v>
      </c>
      <c r="BV133" s="111" t="s">
        <v>464</v>
      </c>
      <c r="BW133" s="111" t="s">
        <v>464</v>
      </c>
      <c r="BX133" s="111" t="s">
        <v>464</v>
      </c>
      <c r="BY133" s="111" t="s">
        <v>464</v>
      </c>
      <c r="BZ133" s="111" t="s">
        <v>465</v>
      </c>
      <c r="CA133" s="111">
        <v>0</v>
      </c>
      <c r="CB133" s="111">
        <v>0</v>
      </c>
      <c r="CC133" s="111">
        <v>0</v>
      </c>
      <c r="CD133" s="111">
        <v>0</v>
      </c>
      <c r="CE133" s="111">
        <v>0</v>
      </c>
      <c r="CF133" s="111">
        <v>0</v>
      </c>
      <c r="CG133" s="111">
        <v>0</v>
      </c>
      <c r="CH133" s="111">
        <v>0</v>
      </c>
      <c r="CI133" s="111">
        <v>0</v>
      </c>
      <c r="CJ133" s="111">
        <v>0</v>
      </c>
      <c r="CK133" s="111">
        <v>0</v>
      </c>
      <c r="CL133" s="111">
        <v>0</v>
      </c>
      <c r="CM133" s="111">
        <v>0</v>
      </c>
      <c r="CN133" s="111" t="s">
        <v>153</v>
      </c>
      <c r="CO133" s="111" t="s">
        <v>153</v>
      </c>
      <c r="CP133" s="110"/>
      <c r="CQ133" s="111">
        <v>0</v>
      </c>
      <c r="CR133" s="111" t="s">
        <v>465</v>
      </c>
      <c r="CS133" s="111">
        <v>0</v>
      </c>
      <c r="CT133" s="111">
        <v>0</v>
      </c>
      <c r="CU133" s="111">
        <v>0</v>
      </c>
      <c r="CV133" s="111">
        <v>0</v>
      </c>
      <c r="CW133" s="111">
        <v>0</v>
      </c>
      <c r="CX133" s="111">
        <v>0</v>
      </c>
      <c r="CY133" s="111">
        <v>0</v>
      </c>
      <c r="CZ133" s="111">
        <v>0</v>
      </c>
      <c r="DA133" s="111">
        <v>0</v>
      </c>
      <c r="DB133" s="111">
        <v>0</v>
      </c>
      <c r="DC133" s="111">
        <v>0</v>
      </c>
      <c r="DD133" s="111">
        <v>0</v>
      </c>
      <c r="DE133" s="111">
        <v>0</v>
      </c>
      <c r="DF133" s="111" t="s">
        <v>153</v>
      </c>
      <c r="DG133" s="110"/>
      <c r="DH133" s="110"/>
      <c r="DI133" s="111">
        <v>0</v>
      </c>
      <c r="DJ133" s="111">
        <v>2</v>
      </c>
      <c r="DK133" s="111">
        <v>0</v>
      </c>
      <c r="DL133" s="111">
        <v>3</v>
      </c>
      <c r="DM133" s="111"/>
      <c r="DN133" s="111"/>
      <c r="DO133" s="111"/>
      <c r="DP133" s="111"/>
      <c r="DQ133" s="111"/>
      <c r="DR133" s="111"/>
      <c r="DS133" s="111">
        <v>-3</v>
      </c>
      <c r="DT133" s="111"/>
      <c r="DU133" s="111"/>
      <c r="DV133" s="111"/>
      <c r="DW133" s="111"/>
      <c r="DX133" s="111"/>
      <c r="DY133" s="56"/>
      <c r="DZ133" s="59">
        <v>5237</v>
      </c>
      <c r="EA133" s="59">
        <v>0</v>
      </c>
      <c r="EB133" s="59">
        <v>0</v>
      </c>
      <c r="EC133" s="59">
        <v>0</v>
      </c>
      <c r="ED133" s="59">
        <v>0</v>
      </c>
      <c r="EE133" s="56"/>
      <c r="EF133" s="56"/>
      <c r="EG133" s="56"/>
      <c r="EH133" s="56"/>
      <c r="EI133" s="56"/>
      <c r="EJ133" s="56"/>
      <c r="EK133" s="56"/>
      <c r="EL133" s="56"/>
      <c r="EM133" s="56"/>
      <c r="EN133" s="56"/>
      <c r="EO133" s="56"/>
      <c r="EP133" s="56"/>
      <c r="EQ133" s="56"/>
      <c r="ER133" s="56"/>
      <c r="ES133" s="56"/>
      <c r="ET133" s="56"/>
      <c r="EU133" s="56"/>
      <c r="EV133" s="169" t="b">
        <f t="shared" si="2"/>
        <v>1</v>
      </c>
    </row>
    <row r="134" spans="1:152" x14ac:dyDescent="0.2">
      <c r="A134" s="110" t="s">
        <v>5972</v>
      </c>
      <c r="B134" s="111"/>
      <c r="C134" s="111">
        <v>0</v>
      </c>
      <c r="D134" s="111">
        <v>1</v>
      </c>
      <c r="E134" s="111" t="s">
        <v>6576</v>
      </c>
      <c r="F134" s="111" t="s">
        <v>1576</v>
      </c>
      <c r="G134" s="111"/>
      <c r="H134" s="111" t="s">
        <v>6577</v>
      </c>
      <c r="I134" s="111">
        <v>2</v>
      </c>
      <c r="J134" s="111" t="s">
        <v>6578</v>
      </c>
      <c r="K134" s="111" t="s">
        <v>448</v>
      </c>
      <c r="L134" s="111" t="s">
        <v>447</v>
      </c>
      <c r="M134" s="111" t="s">
        <v>447</v>
      </c>
      <c r="N134" s="111">
        <v>1</v>
      </c>
      <c r="O134" s="111">
        <v>320</v>
      </c>
      <c r="P134" s="111">
        <v>12</v>
      </c>
      <c r="Q134" s="111" t="s">
        <v>153</v>
      </c>
      <c r="R134" s="111" t="s">
        <v>153</v>
      </c>
      <c r="S134" s="111" t="s">
        <v>6579</v>
      </c>
      <c r="T134" s="111" t="s">
        <v>6580</v>
      </c>
      <c r="U134" s="111" t="s">
        <v>6581</v>
      </c>
      <c r="V134" s="111" t="s">
        <v>6582</v>
      </c>
      <c r="W134" s="111" t="s">
        <v>153</v>
      </c>
      <c r="X134" s="111" t="s">
        <v>6583</v>
      </c>
      <c r="Y134" s="111" t="s">
        <v>1355</v>
      </c>
      <c r="Z134" s="110"/>
      <c r="AA134" s="110" t="s">
        <v>452</v>
      </c>
      <c r="AB134" s="110"/>
      <c r="AC134" s="110"/>
      <c r="AD134" s="110"/>
      <c r="AE134" s="110"/>
      <c r="AF134" s="110"/>
      <c r="AG134" s="110"/>
      <c r="AH134" s="110"/>
      <c r="AI134" s="110"/>
      <c r="AJ134" s="110"/>
      <c r="AK134" s="110"/>
      <c r="AL134" s="110"/>
      <c r="AM134" s="110"/>
      <c r="AN134" s="110"/>
      <c r="AO134" s="110"/>
      <c r="AP134" s="110"/>
      <c r="AQ134" s="110"/>
      <c r="AR134" s="110"/>
      <c r="AS134" s="110"/>
      <c r="AT134" s="110" t="s">
        <v>153</v>
      </c>
      <c r="AU134" s="110"/>
      <c r="AV134" s="110"/>
      <c r="AW134" s="111"/>
      <c r="AX134" s="111"/>
      <c r="AY134" s="110"/>
      <c r="AZ134" s="111"/>
      <c r="BA134" s="111">
        <v>5251</v>
      </c>
      <c r="BB134" s="111"/>
      <c r="BC134" s="111"/>
      <c r="BD134" s="111"/>
      <c r="BE134" s="111"/>
      <c r="BF134" s="111"/>
      <c r="BG134" s="111"/>
      <c r="BH134" s="111" t="s">
        <v>147</v>
      </c>
      <c r="BI134" s="111"/>
      <c r="BJ134" s="111"/>
      <c r="BK134" s="111"/>
      <c r="BL134" s="111"/>
      <c r="BM134" s="111"/>
      <c r="BN134" s="111"/>
      <c r="BO134" s="111"/>
      <c r="BP134" s="111"/>
      <c r="BQ134" s="111" t="s">
        <v>462</v>
      </c>
      <c r="BR134" s="111"/>
      <c r="BS134" s="111"/>
      <c r="BT134" s="111">
        <v>2017</v>
      </c>
      <c r="BU134" s="111" t="s">
        <v>448</v>
      </c>
      <c r="BV134" s="111" t="s">
        <v>464</v>
      </c>
      <c r="BW134" s="111" t="s">
        <v>464</v>
      </c>
      <c r="BX134" s="111" t="s">
        <v>463</v>
      </c>
      <c r="BY134" s="111" t="s">
        <v>464</v>
      </c>
      <c r="BZ134" s="111" t="s">
        <v>465</v>
      </c>
      <c r="CA134" s="111">
        <v>1</v>
      </c>
      <c r="CB134" s="111">
        <v>0</v>
      </c>
      <c r="CC134" s="111">
        <v>0</v>
      </c>
      <c r="CD134" s="111">
        <v>1</v>
      </c>
      <c r="CE134" s="111">
        <v>0</v>
      </c>
      <c r="CF134" s="111">
        <v>0</v>
      </c>
      <c r="CG134" s="111">
        <v>0</v>
      </c>
      <c r="CH134" s="111">
        <v>1</v>
      </c>
      <c r="CI134" s="111">
        <v>0</v>
      </c>
      <c r="CJ134" s="111">
        <v>0</v>
      </c>
      <c r="CK134" s="111">
        <v>0</v>
      </c>
      <c r="CL134" s="111">
        <v>0</v>
      </c>
      <c r="CM134" s="111">
        <v>0</v>
      </c>
      <c r="CN134" s="111" t="s">
        <v>153</v>
      </c>
      <c r="CO134" s="111" t="s">
        <v>153</v>
      </c>
      <c r="CP134" s="110"/>
      <c r="CQ134" s="111">
        <v>0</v>
      </c>
      <c r="CR134" s="111" t="s">
        <v>465</v>
      </c>
      <c r="CS134" s="111">
        <v>2</v>
      </c>
      <c r="CT134" s="111">
        <v>0</v>
      </c>
      <c r="CU134" s="111">
        <v>2</v>
      </c>
      <c r="CV134" s="111">
        <v>0</v>
      </c>
      <c r="CW134" s="111">
        <v>0</v>
      </c>
      <c r="CX134" s="111">
        <v>0</v>
      </c>
      <c r="CY134" s="111">
        <v>0</v>
      </c>
      <c r="CZ134" s="111">
        <v>0</v>
      </c>
      <c r="DA134" s="111">
        <v>0</v>
      </c>
      <c r="DB134" s="111">
        <v>0</v>
      </c>
      <c r="DC134" s="111">
        <v>2</v>
      </c>
      <c r="DD134" s="111">
        <v>0</v>
      </c>
      <c r="DE134" s="111">
        <v>0</v>
      </c>
      <c r="DF134" s="111" t="s">
        <v>153</v>
      </c>
      <c r="DG134" s="110"/>
      <c r="DH134" s="110"/>
      <c r="DI134" s="111">
        <v>0</v>
      </c>
      <c r="DJ134" s="111">
        <v>1</v>
      </c>
      <c r="DK134" s="111">
        <v>0</v>
      </c>
      <c r="DL134" s="111">
        <v>0</v>
      </c>
      <c r="DM134" s="111"/>
      <c r="DN134" s="111"/>
      <c r="DO134" s="111"/>
      <c r="DP134" s="111"/>
      <c r="DQ134" s="111"/>
      <c r="DR134" s="111"/>
      <c r="DS134" s="111"/>
      <c r="DT134" s="111"/>
      <c r="DU134" s="111"/>
      <c r="DV134" s="111"/>
      <c r="DW134" s="111"/>
      <c r="DX134" s="111"/>
      <c r="DY134" s="56"/>
      <c r="DZ134" s="59">
        <v>5251</v>
      </c>
      <c r="EA134" s="59">
        <v>0</v>
      </c>
      <c r="EB134" s="59">
        <v>0</v>
      </c>
      <c r="EC134" s="59">
        <v>0</v>
      </c>
      <c r="ED134" s="59">
        <v>0</v>
      </c>
      <c r="EE134" s="59">
        <v>1</v>
      </c>
      <c r="EF134" s="59">
        <v>0</v>
      </c>
      <c r="EG134" s="59">
        <v>1</v>
      </c>
      <c r="EH134" s="59">
        <v>0</v>
      </c>
      <c r="EI134" s="59">
        <v>0</v>
      </c>
      <c r="EJ134" s="59">
        <v>0</v>
      </c>
      <c r="EK134" s="59">
        <v>0</v>
      </c>
      <c r="EL134" s="59">
        <v>0</v>
      </c>
      <c r="EM134" s="59">
        <v>0</v>
      </c>
      <c r="EN134" s="59">
        <v>0</v>
      </c>
      <c r="EO134" s="59">
        <v>0</v>
      </c>
      <c r="EP134" s="59">
        <v>0</v>
      </c>
      <c r="EQ134" s="59">
        <v>0</v>
      </c>
      <c r="ER134" s="59">
        <v>0</v>
      </c>
      <c r="ES134" s="59">
        <v>0</v>
      </c>
      <c r="ET134" s="59">
        <v>0</v>
      </c>
      <c r="EU134" s="56"/>
      <c r="EV134" s="169" t="b">
        <f t="shared" si="2"/>
        <v>1</v>
      </c>
    </row>
    <row r="135" spans="1:152" x14ac:dyDescent="0.2">
      <c r="A135" s="110" t="s">
        <v>5972</v>
      </c>
      <c r="B135" s="111"/>
      <c r="C135" s="111">
        <v>1</v>
      </c>
      <c r="D135" s="111">
        <v>0</v>
      </c>
      <c r="E135" s="111" t="s">
        <v>6576</v>
      </c>
      <c r="F135" s="111" t="s">
        <v>1576</v>
      </c>
      <c r="G135" s="111"/>
      <c r="H135" s="111" t="s">
        <v>6577</v>
      </c>
      <c r="I135" s="111">
        <v>2</v>
      </c>
      <c r="J135" s="111" t="s">
        <v>6578</v>
      </c>
      <c r="K135" s="111" t="s">
        <v>448</v>
      </c>
      <c r="L135" s="111" t="s">
        <v>447</v>
      </c>
      <c r="M135" s="111" t="s">
        <v>447</v>
      </c>
      <c r="N135" s="111">
        <v>1</v>
      </c>
      <c r="O135" s="111">
        <v>320</v>
      </c>
      <c r="P135" s="111">
        <v>12</v>
      </c>
      <c r="Q135" s="111" t="s">
        <v>153</v>
      </c>
      <c r="R135" s="111" t="s">
        <v>153</v>
      </c>
      <c r="S135" s="111" t="s">
        <v>153</v>
      </c>
      <c r="T135" s="111" t="s">
        <v>6580</v>
      </c>
      <c r="U135" s="111" t="s">
        <v>153</v>
      </c>
      <c r="V135" s="111" t="s">
        <v>153</v>
      </c>
      <c r="W135" s="111" t="s">
        <v>153</v>
      </c>
      <c r="X135" s="111" t="s">
        <v>153</v>
      </c>
      <c r="Y135" s="111" t="s">
        <v>153</v>
      </c>
      <c r="Z135" s="110"/>
      <c r="AA135" s="110" t="s">
        <v>452</v>
      </c>
      <c r="AB135" s="110"/>
      <c r="AC135" s="110"/>
      <c r="AD135" s="110"/>
      <c r="AE135" s="110"/>
      <c r="AF135" s="110"/>
      <c r="AG135" s="110"/>
      <c r="AH135" s="110"/>
      <c r="AI135" s="110"/>
      <c r="AJ135" s="110"/>
      <c r="AK135" s="110"/>
      <c r="AL135" s="110"/>
      <c r="AM135" s="110"/>
      <c r="AN135" s="110"/>
      <c r="AO135" s="110"/>
      <c r="AP135" s="110"/>
      <c r="AQ135" s="110"/>
      <c r="AR135" s="110"/>
      <c r="AS135" s="110"/>
      <c r="AT135" s="110" t="s">
        <v>153</v>
      </c>
      <c r="AU135" s="110"/>
      <c r="AV135" s="110"/>
      <c r="AW135" s="111"/>
      <c r="AX135" s="111"/>
      <c r="AY135" s="110"/>
      <c r="AZ135" s="111"/>
      <c r="BA135" s="111">
        <v>5251</v>
      </c>
      <c r="BB135" s="111"/>
      <c r="BC135" s="111"/>
      <c r="BD135" s="111"/>
      <c r="BE135" s="111"/>
      <c r="BF135" s="111"/>
      <c r="BG135" s="111"/>
      <c r="BH135" s="111" t="s">
        <v>147</v>
      </c>
      <c r="BI135" s="111"/>
      <c r="BJ135" s="111"/>
      <c r="BK135" s="111"/>
      <c r="BL135" s="111"/>
      <c r="BM135" s="111"/>
      <c r="BN135" s="111"/>
      <c r="BO135" s="111"/>
      <c r="BP135" s="111"/>
      <c r="BQ135" s="111"/>
      <c r="BR135" s="111"/>
      <c r="BS135" s="111"/>
      <c r="BT135" s="111">
        <v>2017</v>
      </c>
      <c r="BU135" s="111" t="s">
        <v>448</v>
      </c>
      <c r="BV135" s="111" t="s">
        <v>464</v>
      </c>
      <c r="BW135" s="111" t="s">
        <v>464</v>
      </c>
      <c r="BX135" s="111" t="s">
        <v>463</v>
      </c>
      <c r="BY135" s="111" t="s">
        <v>464</v>
      </c>
      <c r="BZ135" s="111" t="s">
        <v>465</v>
      </c>
      <c r="CA135" s="111">
        <v>1</v>
      </c>
      <c r="CB135" s="111">
        <v>0</v>
      </c>
      <c r="CC135" s="111">
        <v>0</v>
      </c>
      <c r="CD135" s="111">
        <v>1</v>
      </c>
      <c r="CE135" s="111">
        <v>0</v>
      </c>
      <c r="CF135" s="111">
        <v>0</v>
      </c>
      <c r="CG135" s="111">
        <v>0</v>
      </c>
      <c r="CH135" s="111">
        <v>1</v>
      </c>
      <c r="CI135" s="111">
        <v>0</v>
      </c>
      <c r="CJ135" s="111">
        <v>0</v>
      </c>
      <c r="CK135" s="111">
        <v>0</v>
      </c>
      <c r="CL135" s="111">
        <v>0</v>
      </c>
      <c r="CM135" s="111">
        <v>0</v>
      </c>
      <c r="CN135" s="111" t="s">
        <v>153</v>
      </c>
      <c r="CO135" s="111" t="s">
        <v>153</v>
      </c>
      <c r="CP135" s="110"/>
      <c r="CQ135" s="111">
        <v>0</v>
      </c>
      <c r="CR135" s="111" t="s">
        <v>465</v>
      </c>
      <c r="CS135" s="111">
        <v>2</v>
      </c>
      <c r="CT135" s="111">
        <v>0</v>
      </c>
      <c r="CU135" s="111">
        <v>2</v>
      </c>
      <c r="CV135" s="111">
        <v>0</v>
      </c>
      <c r="CW135" s="111">
        <v>0</v>
      </c>
      <c r="CX135" s="111">
        <v>0</v>
      </c>
      <c r="CY135" s="111">
        <v>0</v>
      </c>
      <c r="CZ135" s="111">
        <v>0</v>
      </c>
      <c r="DA135" s="111">
        <v>0</v>
      </c>
      <c r="DB135" s="111">
        <v>0</v>
      </c>
      <c r="DC135" s="111">
        <v>2</v>
      </c>
      <c r="DD135" s="111">
        <v>0</v>
      </c>
      <c r="DE135" s="111">
        <v>0</v>
      </c>
      <c r="DF135" s="111" t="s">
        <v>153</v>
      </c>
      <c r="DG135" s="110"/>
      <c r="DH135" s="110"/>
      <c r="DI135" s="111">
        <v>0</v>
      </c>
      <c r="DJ135" s="111">
        <v>1</v>
      </c>
      <c r="DK135" s="111">
        <v>0</v>
      </c>
      <c r="DL135" s="111">
        <v>0</v>
      </c>
      <c r="DM135" s="111"/>
      <c r="DN135" s="111"/>
      <c r="DO135" s="111"/>
      <c r="DP135" s="111"/>
      <c r="DQ135" s="111"/>
      <c r="DR135" s="111"/>
      <c r="DS135" s="111"/>
      <c r="DT135" s="111"/>
      <c r="DU135" s="111"/>
      <c r="DV135" s="111"/>
      <c r="DW135" s="111"/>
      <c r="DX135" s="111"/>
      <c r="DY135" s="56"/>
      <c r="DZ135" s="59">
        <v>5251</v>
      </c>
      <c r="EA135" s="59">
        <v>0</v>
      </c>
      <c r="EB135" s="59">
        <v>0</v>
      </c>
      <c r="EC135" s="59">
        <v>0</v>
      </c>
      <c r="ED135" s="59">
        <v>0</v>
      </c>
      <c r="EE135" s="56"/>
      <c r="EF135" s="56"/>
      <c r="EG135" s="56"/>
      <c r="EH135" s="56"/>
      <c r="EI135" s="56"/>
      <c r="EJ135" s="56"/>
      <c r="EK135" s="56"/>
      <c r="EL135" s="56"/>
      <c r="EM135" s="56"/>
      <c r="EN135" s="56"/>
      <c r="EO135" s="56"/>
      <c r="EP135" s="56"/>
      <c r="EQ135" s="56"/>
      <c r="ER135" s="56"/>
      <c r="ES135" s="56"/>
      <c r="ET135" s="56"/>
      <c r="EU135" s="56"/>
      <c r="EV135" s="169" t="b">
        <f t="shared" si="2"/>
        <v>1</v>
      </c>
    </row>
    <row r="136" spans="1:152" x14ac:dyDescent="0.2">
      <c r="A136" s="110" t="s">
        <v>5972</v>
      </c>
      <c r="B136" s="111"/>
      <c r="C136" s="111">
        <v>0</v>
      </c>
      <c r="D136" s="111">
        <v>1</v>
      </c>
      <c r="E136" s="111" t="s">
        <v>6584</v>
      </c>
      <c r="F136" s="111" t="s">
        <v>5798</v>
      </c>
      <c r="G136" s="111"/>
      <c r="H136" s="111" t="s">
        <v>6585</v>
      </c>
      <c r="I136" s="111">
        <v>2</v>
      </c>
      <c r="J136" s="111" t="s">
        <v>6586</v>
      </c>
      <c r="K136" s="111" t="s">
        <v>448</v>
      </c>
      <c r="L136" s="111" t="s">
        <v>447</v>
      </c>
      <c r="M136" s="111" t="s">
        <v>447</v>
      </c>
      <c r="N136" s="111">
        <v>1</v>
      </c>
      <c r="O136" s="111">
        <v>114</v>
      </c>
      <c r="P136" s="111">
        <v>20</v>
      </c>
      <c r="Q136" s="111" t="s">
        <v>153</v>
      </c>
      <c r="R136" s="111" t="s">
        <v>153</v>
      </c>
      <c r="S136" s="111" t="s">
        <v>6587</v>
      </c>
      <c r="T136" s="111" t="s">
        <v>6588</v>
      </c>
      <c r="U136" s="111" t="s">
        <v>6589</v>
      </c>
      <c r="V136" s="111" t="s">
        <v>6590</v>
      </c>
      <c r="W136" s="111" t="s">
        <v>153</v>
      </c>
      <c r="X136" s="111" t="s">
        <v>6591</v>
      </c>
      <c r="Y136" s="111" t="s">
        <v>546</v>
      </c>
      <c r="Z136" s="110"/>
      <c r="AA136" s="110" t="s">
        <v>452</v>
      </c>
      <c r="AB136" s="110"/>
      <c r="AC136" s="110"/>
      <c r="AD136" s="110"/>
      <c r="AE136" s="110"/>
      <c r="AF136" s="110"/>
      <c r="AG136" s="110"/>
      <c r="AH136" s="110"/>
      <c r="AI136" s="110"/>
      <c r="AJ136" s="110"/>
      <c r="AK136" s="110"/>
      <c r="AL136" s="110"/>
      <c r="AM136" s="110"/>
      <c r="AN136" s="110"/>
      <c r="AO136" s="110"/>
      <c r="AP136" s="110"/>
      <c r="AQ136" s="110"/>
      <c r="AR136" s="110"/>
      <c r="AS136" s="110"/>
      <c r="AT136" s="110" t="s">
        <v>153</v>
      </c>
      <c r="AU136" s="110"/>
      <c r="AV136" s="110"/>
      <c r="AW136" s="111"/>
      <c r="AX136" s="111">
        <v>1</v>
      </c>
      <c r="AY136" s="110"/>
      <c r="AZ136" s="111"/>
      <c r="BA136" s="111">
        <v>5346</v>
      </c>
      <c r="BB136" s="111"/>
      <c r="BC136" s="111"/>
      <c r="BD136" s="111"/>
      <c r="BE136" s="111"/>
      <c r="BF136" s="111"/>
      <c r="BG136" s="111"/>
      <c r="BH136" s="111" t="s">
        <v>66</v>
      </c>
      <c r="BI136" s="111"/>
      <c r="BJ136" s="111"/>
      <c r="BK136" s="111"/>
      <c r="BL136" s="111"/>
      <c r="BM136" s="111"/>
      <c r="BN136" s="111"/>
      <c r="BO136" s="111"/>
      <c r="BP136" s="111"/>
      <c r="BQ136" s="111" t="s">
        <v>462</v>
      </c>
      <c r="BR136" s="111"/>
      <c r="BS136" s="111"/>
      <c r="BT136" s="111">
        <v>2017</v>
      </c>
      <c r="BU136" s="111" t="s">
        <v>448</v>
      </c>
      <c r="BV136" s="111" t="s">
        <v>464</v>
      </c>
      <c r="BW136" s="111" t="s">
        <v>464</v>
      </c>
      <c r="BX136" s="111" t="s">
        <v>464</v>
      </c>
      <c r="BY136" s="111" t="s">
        <v>464</v>
      </c>
      <c r="BZ136" s="111" t="s">
        <v>465</v>
      </c>
      <c r="CA136" s="111">
        <v>0</v>
      </c>
      <c r="CB136" s="111">
        <v>0</v>
      </c>
      <c r="CC136" s="111">
        <v>0</v>
      </c>
      <c r="CD136" s="111">
        <v>0</v>
      </c>
      <c r="CE136" s="111">
        <v>0</v>
      </c>
      <c r="CF136" s="111">
        <v>0</v>
      </c>
      <c r="CG136" s="111">
        <v>0</v>
      </c>
      <c r="CH136" s="111">
        <v>0</v>
      </c>
      <c r="CI136" s="111">
        <v>0</v>
      </c>
      <c r="CJ136" s="111">
        <v>0</v>
      </c>
      <c r="CK136" s="111">
        <v>0</v>
      </c>
      <c r="CL136" s="111">
        <v>0</v>
      </c>
      <c r="CM136" s="111">
        <v>0</v>
      </c>
      <c r="CN136" s="111" t="s">
        <v>153</v>
      </c>
      <c r="CO136" s="111" t="s">
        <v>153</v>
      </c>
      <c r="CP136" s="110"/>
      <c r="CQ136" s="111">
        <v>0</v>
      </c>
      <c r="CR136" s="111" t="s">
        <v>465</v>
      </c>
      <c r="CS136" s="111">
        <v>0</v>
      </c>
      <c r="CT136" s="111">
        <v>0</v>
      </c>
      <c r="CU136" s="111">
        <v>0</v>
      </c>
      <c r="CV136" s="111">
        <v>0</v>
      </c>
      <c r="CW136" s="111">
        <v>0</v>
      </c>
      <c r="CX136" s="111">
        <v>0</v>
      </c>
      <c r="CY136" s="111">
        <v>0</v>
      </c>
      <c r="CZ136" s="111">
        <v>0</v>
      </c>
      <c r="DA136" s="111">
        <v>0</v>
      </c>
      <c r="DB136" s="111">
        <v>0</v>
      </c>
      <c r="DC136" s="111">
        <v>0</v>
      </c>
      <c r="DD136" s="111">
        <v>0</v>
      </c>
      <c r="DE136" s="111">
        <v>0</v>
      </c>
      <c r="DF136" s="111" t="s">
        <v>153</v>
      </c>
      <c r="DG136" s="110"/>
      <c r="DH136" s="110"/>
      <c r="DI136" s="111">
        <v>0</v>
      </c>
      <c r="DJ136" s="111">
        <v>0</v>
      </c>
      <c r="DK136" s="111">
        <v>0</v>
      </c>
      <c r="DL136" s="111">
        <v>2</v>
      </c>
      <c r="DM136" s="111"/>
      <c r="DN136" s="111"/>
      <c r="DO136" s="111"/>
      <c r="DP136" s="111"/>
      <c r="DQ136" s="111"/>
      <c r="DR136" s="111"/>
      <c r="DS136" s="111">
        <v>-2</v>
      </c>
      <c r="DT136" s="111"/>
      <c r="DU136" s="111"/>
      <c r="DV136" s="111"/>
      <c r="DW136" s="111"/>
      <c r="DX136" s="111"/>
      <c r="DY136" s="56"/>
      <c r="DZ136" s="59">
        <v>5346</v>
      </c>
      <c r="EA136" s="59">
        <v>0</v>
      </c>
      <c r="EB136" s="59">
        <v>0</v>
      </c>
      <c r="EC136" s="59">
        <v>0</v>
      </c>
      <c r="ED136" s="59">
        <v>0</v>
      </c>
      <c r="EE136" s="59">
        <v>0</v>
      </c>
      <c r="EF136" s="59">
        <v>0</v>
      </c>
      <c r="EG136" s="59">
        <v>0</v>
      </c>
      <c r="EH136" s="59">
        <v>0</v>
      </c>
      <c r="EI136" s="59">
        <v>0</v>
      </c>
      <c r="EJ136" s="59">
        <v>0</v>
      </c>
      <c r="EK136" s="59">
        <v>0</v>
      </c>
      <c r="EL136" s="59">
        <v>0</v>
      </c>
      <c r="EM136" s="59">
        <v>0</v>
      </c>
      <c r="EN136" s="59">
        <v>0</v>
      </c>
      <c r="EO136" s="59">
        <v>0</v>
      </c>
      <c r="EP136" s="59">
        <v>0</v>
      </c>
      <c r="EQ136" s="59">
        <v>0</v>
      </c>
      <c r="ER136" s="59">
        <v>0</v>
      </c>
      <c r="ES136" s="59">
        <v>0</v>
      </c>
      <c r="ET136" s="59">
        <v>0</v>
      </c>
      <c r="EU136" s="56"/>
      <c r="EV136" s="169" t="b">
        <f t="shared" si="2"/>
        <v>1</v>
      </c>
    </row>
    <row r="137" spans="1:152" x14ac:dyDescent="0.2">
      <c r="A137" s="110" t="s">
        <v>5972</v>
      </c>
      <c r="B137" s="111"/>
      <c r="C137" s="111">
        <v>1</v>
      </c>
      <c r="D137" s="111">
        <v>0</v>
      </c>
      <c r="E137" s="111" t="s">
        <v>6584</v>
      </c>
      <c r="F137" s="111" t="s">
        <v>5798</v>
      </c>
      <c r="G137" s="111"/>
      <c r="H137" s="111" t="s">
        <v>6585</v>
      </c>
      <c r="I137" s="111">
        <v>2</v>
      </c>
      <c r="J137" s="111" t="s">
        <v>6586</v>
      </c>
      <c r="K137" s="111" t="s">
        <v>448</v>
      </c>
      <c r="L137" s="111" t="s">
        <v>447</v>
      </c>
      <c r="M137" s="111" t="s">
        <v>447</v>
      </c>
      <c r="N137" s="111">
        <v>1</v>
      </c>
      <c r="O137" s="111">
        <v>114</v>
      </c>
      <c r="P137" s="111">
        <v>20</v>
      </c>
      <c r="Q137" s="111" t="s">
        <v>153</v>
      </c>
      <c r="R137" s="111" t="s">
        <v>153</v>
      </c>
      <c r="S137" s="111" t="s">
        <v>153</v>
      </c>
      <c r="T137" s="111" t="s">
        <v>6588</v>
      </c>
      <c r="U137" s="111" t="s">
        <v>153</v>
      </c>
      <c r="V137" s="111" t="s">
        <v>153</v>
      </c>
      <c r="W137" s="111" t="s">
        <v>153</v>
      </c>
      <c r="X137" s="111" t="s">
        <v>153</v>
      </c>
      <c r="Y137" s="111" t="s">
        <v>153</v>
      </c>
      <c r="Z137" s="110"/>
      <c r="AA137" s="110" t="s">
        <v>452</v>
      </c>
      <c r="AB137" s="110"/>
      <c r="AC137" s="110"/>
      <c r="AD137" s="110"/>
      <c r="AE137" s="110"/>
      <c r="AF137" s="110"/>
      <c r="AG137" s="110"/>
      <c r="AH137" s="110"/>
      <c r="AI137" s="110"/>
      <c r="AJ137" s="110"/>
      <c r="AK137" s="110"/>
      <c r="AL137" s="110"/>
      <c r="AM137" s="110"/>
      <c r="AN137" s="110"/>
      <c r="AO137" s="110"/>
      <c r="AP137" s="110"/>
      <c r="AQ137" s="110"/>
      <c r="AR137" s="110"/>
      <c r="AS137" s="110"/>
      <c r="AT137" s="110" t="s">
        <v>153</v>
      </c>
      <c r="AU137" s="110"/>
      <c r="AV137" s="110"/>
      <c r="AW137" s="111"/>
      <c r="AX137" s="111">
        <v>1</v>
      </c>
      <c r="AY137" s="110"/>
      <c r="AZ137" s="111"/>
      <c r="BA137" s="111">
        <v>5346</v>
      </c>
      <c r="BB137" s="111"/>
      <c r="BC137" s="111"/>
      <c r="BD137" s="111"/>
      <c r="BE137" s="111"/>
      <c r="BF137" s="111"/>
      <c r="BG137" s="111"/>
      <c r="BH137" s="111" t="s">
        <v>66</v>
      </c>
      <c r="BI137" s="111"/>
      <c r="BJ137" s="111"/>
      <c r="BK137" s="111"/>
      <c r="BL137" s="111"/>
      <c r="BM137" s="111"/>
      <c r="BN137" s="111"/>
      <c r="BO137" s="111"/>
      <c r="BP137" s="111"/>
      <c r="BQ137" s="111"/>
      <c r="BR137" s="111"/>
      <c r="BS137" s="111"/>
      <c r="BT137" s="111">
        <v>2017</v>
      </c>
      <c r="BU137" s="111" t="s">
        <v>448</v>
      </c>
      <c r="BV137" s="111" t="s">
        <v>464</v>
      </c>
      <c r="BW137" s="111" t="s">
        <v>464</v>
      </c>
      <c r="BX137" s="111" t="s">
        <v>464</v>
      </c>
      <c r="BY137" s="111" t="s">
        <v>464</v>
      </c>
      <c r="BZ137" s="111" t="s">
        <v>465</v>
      </c>
      <c r="CA137" s="111">
        <v>0</v>
      </c>
      <c r="CB137" s="111">
        <v>0</v>
      </c>
      <c r="CC137" s="111">
        <v>0</v>
      </c>
      <c r="CD137" s="111">
        <v>0</v>
      </c>
      <c r="CE137" s="111">
        <v>0</v>
      </c>
      <c r="CF137" s="111">
        <v>0</v>
      </c>
      <c r="CG137" s="111">
        <v>0</v>
      </c>
      <c r="CH137" s="111">
        <v>0</v>
      </c>
      <c r="CI137" s="111">
        <v>0</v>
      </c>
      <c r="CJ137" s="111">
        <v>0</v>
      </c>
      <c r="CK137" s="111">
        <v>0</v>
      </c>
      <c r="CL137" s="111">
        <v>0</v>
      </c>
      <c r="CM137" s="111">
        <v>0</v>
      </c>
      <c r="CN137" s="111" t="s">
        <v>153</v>
      </c>
      <c r="CO137" s="111" t="s">
        <v>153</v>
      </c>
      <c r="CP137" s="110"/>
      <c r="CQ137" s="111">
        <v>0</v>
      </c>
      <c r="CR137" s="111" t="s">
        <v>465</v>
      </c>
      <c r="CS137" s="111">
        <v>0</v>
      </c>
      <c r="CT137" s="111">
        <v>0</v>
      </c>
      <c r="CU137" s="111">
        <v>0</v>
      </c>
      <c r="CV137" s="111">
        <v>0</v>
      </c>
      <c r="CW137" s="111">
        <v>0</v>
      </c>
      <c r="CX137" s="111">
        <v>0</v>
      </c>
      <c r="CY137" s="111">
        <v>0</v>
      </c>
      <c r="CZ137" s="111">
        <v>0</v>
      </c>
      <c r="DA137" s="111">
        <v>0</v>
      </c>
      <c r="DB137" s="111">
        <v>0</v>
      </c>
      <c r="DC137" s="111">
        <v>0</v>
      </c>
      <c r="DD137" s="111">
        <v>0</v>
      </c>
      <c r="DE137" s="111">
        <v>0</v>
      </c>
      <c r="DF137" s="111" t="s">
        <v>153</v>
      </c>
      <c r="DG137" s="110"/>
      <c r="DH137" s="110"/>
      <c r="DI137" s="111">
        <v>0</v>
      </c>
      <c r="DJ137" s="111">
        <v>0</v>
      </c>
      <c r="DK137" s="111">
        <v>0</v>
      </c>
      <c r="DL137" s="111">
        <v>2</v>
      </c>
      <c r="DM137" s="111"/>
      <c r="DN137" s="111"/>
      <c r="DO137" s="111"/>
      <c r="DP137" s="111"/>
      <c r="DQ137" s="111"/>
      <c r="DR137" s="111"/>
      <c r="DS137" s="111">
        <v>-2</v>
      </c>
      <c r="DT137" s="111"/>
      <c r="DU137" s="111"/>
      <c r="DV137" s="111"/>
      <c r="DW137" s="111"/>
      <c r="DX137" s="111"/>
      <c r="DY137" s="56"/>
      <c r="DZ137" s="59">
        <v>5346</v>
      </c>
      <c r="EA137" s="59">
        <v>0</v>
      </c>
      <c r="EB137" s="59">
        <v>0</v>
      </c>
      <c r="EC137" s="59">
        <v>0</v>
      </c>
      <c r="ED137" s="59">
        <v>0</v>
      </c>
      <c r="EE137" s="56"/>
      <c r="EF137" s="56"/>
      <c r="EG137" s="56"/>
      <c r="EH137" s="56"/>
      <c r="EI137" s="56"/>
      <c r="EJ137" s="56"/>
      <c r="EK137" s="56"/>
      <c r="EL137" s="56"/>
      <c r="EM137" s="56"/>
      <c r="EN137" s="56"/>
      <c r="EO137" s="56"/>
      <c r="EP137" s="56"/>
      <c r="EQ137" s="56"/>
      <c r="ER137" s="56"/>
      <c r="ES137" s="56"/>
      <c r="ET137" s="56"/>
      <c r="EU137" s="56"/>
      <c r="EV137" s="169" t="b">
        <f t="shared" si="2"/>
        <v>1</v>
      </c>
    </row>
    <row r="138" spans="1:152" x14ac:dyDescent="0.2">
      <c r="A138" s="110" t="s">
        <v>5972</v>
      </c>
      <c r="B138" s="111"/>
      <c r="C138" s="111">
        <v>0</v>
      </c>
      <c r="D138" s="111">
        <v>1</v>
      </c>
      <c r="E138" s="111" t="s">
        <v>6592</v>
      </c>
      <c r="F138" s="111" t="s">
        <v>4072</v>
      </c>
      <c r="G138" s="111"/>
      <c r="H138" s="111" t="s">
        <v>6593</v>
      </c>
      <c r="I138" s="111">
        <v>2</v>
      </c>
      <c r="J138" s="111" t="s">
        <v>6594</v>
      </c>
      <c r="K138" s="111" t="s">
        <v>448</v>
      </c>
      <c r="L138" s="111" t="s">
        <v>447</v>
      </c>
      <c r="M138" s="111" t="s">
        <v>447</v>
      </c>
      <c r="N138" s="111">
        <v>1</v>
      </c>
      <c r="O138" s="111">
        <v>257</v>
      </c>
      <c r="P138" s="111">
        <v>47</v>
      </c>
      <c r="Q138" s="111" t="s">
        <v>153</v>
      </c>
      <c r="R138" s="111" t="s">
        <v>6595</v>
      </c>
      <c r="S138" s="111" t="s">
        <v>6596</v>
      </c>
      <c r="T138" s="111" t="s">
        <v>6597</v>
      </c>
      <c r="U138" s="111" t="s">
        <v>6598</v>
      </c>
      <c r="V138" s="111" t="s">
        <v>6599</v>
      </c>
      <c r="W138" s="111" t="s">
        <v>153</v>
      </c>
      <c r="X138" s="111" t="s">
        <v>6600</v>
      </c>
      <c r="Y138" s="111" t="s">
        <v>546</v>
      </c>
      <c r="Z138" s="110"/>
      <c r="AA138" s="110" t="s">
        <v>452</v>
      </c>
      <c r="AB138" s="110"/>
      <c r="AC138" s="110"/>
      <c r="AD138" s="110"/>
      <c r="AE138" s="110"/>
      <c r="AF138" s="110"/>
      <c r="AG138" s="110"/>
      <c r="AH138" s="110"/>
      <c r="AI138" s="110"/>
      <c r="AJ138" s="110"/>
      <c r="AK138" s="110"/>
      <c r="AL138" s="110"/>
      <c r="AM138" s="110"/>
      <c r="AN138" s="110"/>
      <c r="AO138" s="110"/>
      <c r="AP138" s="110"/>
      <c r="AQ138" s="110"/>
      <c r="AR138" s="110"/>
      <c r="AS138" s="110"/>
      <c r="AT138" s="110" t="s">
        <v>153</v>
      </c>
      <c r="AU138" s="110"/>
      <c r="AV138" s="110"/>
      <c r="AW138" s="111">
        <v>1</v>
      </c>
      <c r="AX138" s="111">
        <v>1</v>
      </c>
      <c r="AY138" s="110"/>
      <c r="AZ138" s="111"/>
      <c r="BA138" s="111">
        <v>5462</v>
      </c>
      <c r="BB138" s="111"/>
      <c r="BC138" s="111"/>
      <c r="BD138" s="111"/>
      <c r="BE138" s="111"/>
      <c r="BF138" s="111"/>
      <c r="BG138" s="111"/>
      <c r="BH138" s="111" t="s">
        <v>583</v>
      </c>
      <c r="BI138" s="111"/>
      <c r="BJ138" s="111"/>
      <c r="BK138" s="111"/>
      <c r="BL138" s="111"/>
      <c r="BM138" s="111"/>
      <c r="BN138" s="111"/>
      <c r="BO138" s="111"/>
      <c r="BP138" s="111"/>
      <c r="BQ138" s="111" t="s">
        <v>462</v>
      </c>
      <c r="BR138" s="111"/>
      <c r="BS138" s="111"/>
      <c r="BT138" s="111">
        <v>2017</v>
      </c>
      <c r="BU138" s="111" t="s">
        <v>448</v>
      </c>
      <c r="BV138" s="111" t="s">
        <v>464</v>
      </c>
      <c r="BW138" s="111" t="s">
        <v>464</v>
      </c>
      <c r="BX138" s="111" t="s">
        <v>464</v>
      </c>
      <c r="BY138" s="111" t="s">
        <v>464</v>
      </c>
      <c r="BZ138" s="111" t="s">
        <v>465</v>
      </c>
      <c r="CA138" s="111">
        <v>0</v>
      </c>
      <c r="CB138" s="111">
        <v>0</v>
      </c>
      <c r="CC138" s="111">
        <v>0</v>
      </c>
      <c r="CD138" s="111">
        <v>0</v>
      </c>
      <c r="CE138" s="111">
        <v>0</v>
      </c>
      <c r="CF138" s="111">
        <v>0</v>
      </c>
      <c r="CG138" s="111">
        <v>0</v>
      </c>
      <c r="CH138" s="111">
        <v>0</v>
      </c>
      <c r="CI138" s="111">
        <v>0</v>
      </c>
      <c r="CJ138" s="111">
        <v>0</v>
      </c>
      <c r="CK138" s="111">
        <v>0</v>
      </c>
      <c r="CL138" s="111">
        <v>0</v>
      </c>
      <c r="CM138" s="111">
        <v>0</v>
      </c>
      <c r="CN138" s="111" t="s">
        <v>153</v>
      </c>
      <c r="CO138" s="111" t="s">
        <v>153</v>
      </c>
      <c r="CP138" s="110"/>
      <c r="CQ138" s="111">
        <v>0</v>
      </c>
      <c r="CR138" s="111" t="s">
        <v>465</v>
      </c>
      <c r="CS138" s="111">
        <v>3</v>
      </c>
      <c r="CT138" s="111">
        <v>0</v>
      </c>
      <c r="CU138" s="111">
        <v>0</v>
      </c>
      <c r="CV138" s="111">
        <v>3</v>
      </c>
      <c r="CW138" s="111">
        <v>2</v>
      </c>
      <c r="CX138" s="111">
        <v>0</v>
      </c>
      <c r="CY138" s="111">
        <v>1</v>
      </c>
      <c r="CZ138" s="111">
        <v>0</v>
      </c>
      <c r="DA138" s="111">
        <v>0</v>
      </c>
      <c r="DB138" s="111">
        <v>0</v>
      </c>
      <c r="DC138" s="111">
        <v>0</v>
      </c>
      <c r="DD138" s="111">
        <v>0</v>
      </c>
      <c r="DE138" s="111">
        <v>0</v>
      </c>
      <c r="DF138" s="111" t="s">
        <v>153</v>
      </c>
      <c r="DG138" s="110"/>
      <c r="DH138" s="110"/>
      <c r="DI138" s="111">
        <v>1</v>
      </c>
      <c r="DJ138" s="111">
        <v>1</v>
      </c>
      <c r="DK138" s="111">
        <v>1</v>
      </c>
      <c r="DL138" s="111">
        <v>5</v>
      </c>
      <c r="DM138" s="111"/>
      <c r="DN138" s="111"/>
      <c r="DO138" s="111"/>
      <c r="DP138" s="111"/>
      <c r="DQ138" s="111"/>
      <c r="DR138" s="111"/>
      <c r="DS138" s="111">
        <v>-4</v>
      </c>
      <c r="DT138" s="111"/>
      <c r="DU138" s="111"/>
      <c r="DV138" s="111"/>
      <c r="DW138" s="111"/>
      <c r="DX138" s="111"/>
      <c r="DY138" s="56"/>
      <c r="DZ138" s="59">
        <v>5462</v>
      </c>
      <c r="EA138" s="59">
        <v>0</v>
      </c>
      <c r="EB138" s="59">
        <v>0</v>
      </c>
      <c r="EC138" s="59">
        <v>0</v>
      </c>
      <c r="ED138" s="59">
        <v>0</v>
      </c>
      <c r="EE138" s="59">
        <v>0</v>
      </c>
      <c r="EF138" s="59">
        <v>0</v>
      </c>
      <c r="EG138" s="59">
        <v>0</v>
      </c>
      <c r="EH138" s="59">
        <v>0</v>
      </c>
      <c r="EI138" s="59">
        <v>0</v>
      </c>
      <c r="EJ138" s="59">
        <v>3</v>
      </c>
      <c r="EK138" s="59">
        <v>1</v>
      </c>
      <c r="EL138" s="59">
        <v>0</v>
      </c>
      <c r="EM138" s="59">
        <v>2</v>
      </c>
      <c r="EN138" s="59">
        <v>0</v>
      </c>
      <c r="EO138" s="59">
        <v>0</v>
      </c>
      <c r="EP138" s="59">
        <v>0</v>
      </c>
      <c r="EQ138" s="59">
        <v>0</v>
      </c>
      <c r="ER138" s="59">
        <v>0</v>
      </c>
      <c r="ES138" s="59">
        <v>0</v>
      </c>
      <c r="ET138" s="59">
        <v>0</v>
      </c>
      <c r="EU138" s="56"/>
      <c r="EV138" s="169" t="b">
        <f t="shared" si="2"/>
        <v>1</v>
      </c>
    </row>
    <row r="139" spans="1:152" x14ac:dyDescent="0.2">
      <c r="A139" s="110" t="s">
        <v>5972</v>
      </c>
      <c r="B139" s="111"/>
      <c r="C139" s="111">
        <v>1</v>
      </c>
      <c r="D139" s="111">
        <v>0</v>
      </c>
      <c r="E139" s="111" t="s">
        <v>6592</v>
      </c>
      <c r="F139" s="111" t="s">
        <v>4072</v>
      </c>
      <c r="G139" s="111"/>
      <c r="H139" s="111" t="s">
        <v>6593</v>
      </c>
      <c r="I139" s="111">
        <v>2</v>
      </c>
      <c r="J139" s="111" t="s">
        <v>6594</v>
      </c>
      <c r="K139" s="111" t="s">
        <v>448</v>
      </c>
      <c r="L139" s="111" t="s">
        <v>447</v>
      </c>
      <c r="M139" s="111" t="s">
        <v>447</v>
      </c>
      <c r="N139" s="111">
        <v>1</v>
      </c>
      <c r="O139" s="111">
        <v>257</v>
      </c>
      <c r="P139" s="111">
        <v>47</v>
      </c>
      <c r="Q139" s="111" t="s">
        <v>153</v>
      </c>
      <c r="R139" s="111" t="s">
        <v>153</v>
      </c>
      <c r="S139" s="111" t="s">
        <v>153</v>
      </c>
      <c r="T139" s="111" t="s">
        <v>6597</v>
      </c>
      <c r="U139" s="111" t="s">
        <v>153</v>
      </c>
      <c r="V139" s="111" t="s">
        <v>153</v>
      </c>
      <c r="W139" s="111" t="s">
        <v>153</v>
      </c>
      <c r="X139" s="111" t="s">
        <v>153</v>
      </c>
      <c r="Y139" s="111" t="s">
        <v>153</v>
      </c>
      <c r="Z139" s="110"/>
      <c r="AA139" s="110" t="s">
        <v>452</v>
      </c>
      <c r="AB139" s="110"/>
      <c r="AC139" s="110"/>
      <c r="AD139" s="110"/>
      <c r="AE139" s="110"/>
      <c r="AF139" s="110"/>
      <c r="AG139" s="110"/>
      <c r="AH139" s="110"/>
      <c r="AI139" s="110"/>
      <c r="AJ139" s="110"/>
      <c r="AK139" s="110"/>
      <c r="AL139" s="110"/>
      <c r="AM139" s="110"/>
      <c r="AN139" s="110"/>
      <c r="AO139" s="110"/>
      <c r="AP139" s="110"/>
      <c r="AQ139" s="110"/>
      <c r="AR139" s="110"/>
      <c r="AS139" s="110"/>
      <c r="AT139" s="110" t="s">
        <v>153</v>
      </c>
      <c r="AU139" s="110"/>
      <c r="AV139" s="110"/>
      <c r="AW139" s="111">
        <v>1</v>
      </c>
      <c r="AX139" s="111">
        <v>1</v>
      </c>
      <c r="AY139" s="110"/>
      <c r="AZ139" s="111"/>
      <c r="BA139" s="111">
        <v>5462</v>
      </c>
      <c r="BB139" s="111"/>
      <c r="BC139" s="111"/>
      <c r="BD139" s="111"/>
      <c r="BE139" s="111"/>
      <c r="BF139" s="111"/>
      <c r="BG139" s="111"/>
      <c r="BH139" s="111" t="s">
        <v>583</v>
      </c>
      <c r="BI139" s="111"/>
      <c r="BJ139" s="111"/>
      <c r="BK139" s="111"/>
      <c r="BL139" s="111"/>
      <c r="BM139" s="111"/>
      <c r="BN139" s="111"/>
      <c r="BO139" s="111"/>
      <c r="BP139" s="111"/>
      <c r="BQ139" s="111"/>
      <c r="BR139" s="111"/>
      <c r="BS139" s="111"/>
      <c r="BT139" s="111">
        <v>2017</v>
      </c>
      <c r="BU139" s="111" t="s">
        <v>448</v>
      </c>
      <c r="BV139" s="111" t="s">
        <v>464</v>
      </c>
      <c r="BW139" s="111" t="s">
        <v>464</v>
      </c>
      <c r="BX139" s="111" t="s">
        <v>464</v>
      </c>
      <c r="BY139" s="111" t="s">
        <v>464</v>
      </c>
      <c r="BZ139" s="111" t="s">
        <v>465</v>
      </c>
      <c r="CA139" s="111">
        <v>0</v>
      </c>
      <c r="CB139" s="111">
        <v>0</v>
      </c>
      <c r="CC139" s="111">
        <v>0</v>
      </c>
      <c r="CD139" s="111">
        <v>0</v>
      </c>
      <c r="CE139" s="111">
        <v>0</v>
      </c>
      <c r="CF139" s="111">
        <v>0</v>
      </c>
      <c r="CG139" s="111">
        <v>0</v>
      </c>
      <c r="CH139" s="111">
        <v>0</v>
      </c>
      <c r="CI139" s="111">
        <v>0</v>
      </c>
      <c r="CJ139" s="111">
        <v>0</v>
      </c>
      <c r="CK139" s="111">
        <v>0</v>
      </c>
      <c r="CL139" s="111">
        <v>0</v>
      </c>
      <c r="CM139" s="111">
        <v>0</v>
      </c>
      <c r="CN139" s="111" t="s">
        <v>153</v>
      </c>
      <c r="CO139" s="111" t="s">
        <v>153</v>
      </c>
      <c r="CP139" s="110"/>
      <c r="CQ139" s="111">
        <v>0</v>
      </c>
      <c r="CR139" s="111" t="s">
        <v>465</v>
      </c>
      <c r="CS139" s="111">
        <v>3</v>
      </c>
      <c r="CT139" s="111">
        <v>0</v>
      </c>
      <c r="CU139" s="111">
        <v>0</v>
      </c>
      <c r="CV139" s="111">
        <v>3</v>
      </c>
      <c r="CW139" s="111">
        <v>2</v>
      </c>
      <c r="CX139" s="111">
        <v>0</v>
      </c>
      <c r="CY139" s="111">
        <v>1</v>
      </c>
      <c r="CZ139" s="111">
        <v>0</v>
      </c>
      <c r="DA139" s="111">
        <v>0</v>
      </c>
      <c r="DB139" s="111">
        <v>0</v>
      </c>
      <c r="DC139" s="111">
        <v>0</v>
      </c>
      <c r="DD139" s="111">
        <v>0</v>
      </c>
      <c r="DE139" s="111">
        <v>0</v>
      </c>
      <c r="DF139" s="111" t="s">
        <v>153</v>
      </c>
      <c r="DG139" s="110"/>
      <c r="DH139" s="110"/>
      <c r="DI139" s="111">
        <v>1</v>
      </c>
      <c r="DJ139" s="111">
        <v>1</v>
      </c>
      <c r="DK139" s="111">
        <v>1</v>
      </c>
      <c r="DL139" s="111">
        <v>5</v>
      </c>
      <c r="DM139" s="111"/>
      <c r="DN139" s="111"/>
      <c r="DO139" s="111"/>
      <c r="DP139" s="111"/>
      <c r="DQ139" s="111"/>
      <c r="DR139" s="111"/>
      <c r="DS139" s="111">
        <v>-4</v>
      </c>
      <c r="DT139" s="111"/>
      <c r="DU139" s="111"/>
      <c r="DV139" s="111"/>
      <c r="DW139" s="111"/>
      <c r="DX139" s="111"/>
      <c r="DY139" s="56"/>
      <c r="DZ139" s="59">
        <v>5462</v>
      </c>
      <c r="EA139" s="59">
        <v>0</v>
      </c>
      <c r="EB139" s="59">
        <v>0</v>
      </c>
      <c r="EC139" s="59">
        <v>0</v>
      </c>
      <c r="ED139" s="59">
        <v>0</v>
      </c>
      <c r="EE139" s="56"/>
      <c r="EF139" s="56"/>
      <c r="EG139" s="56"/>
      <c r="EH139" s="56"/>
      <c r="EI139" s="56"/>
      <c r="EJ139" s="56"/>
      <c r="EK139" s="56"/>
      <c r="EL139" s="56"/>
      <c r="EM139" s="56"/>
      <c r="EN139" s="56"/>
      <c r="EO139" s="56"/>
      <c r="EP139" s="56"/>
      <c r="EQ139" s="56"/>
      <c r="ER139" s="56"/>
      <c r="ES139" s="56"/>
      <c r="ET139" s="56"/>
      <c r="EU139" s="56"/>
      <c r="EV139" s="169" t="b">
        <f t="shared" si="2"/>
        <v>1</v>
      </c>
    </row>
    <row r="140" spans="1:152" x14ac:dyDescent="0.2">
      <c r="A140" s="110" t="s">
        <v>5972</v>
      </c>
      <c r="B140" s="111"/>
      <c r="C140" s="111">
        <v>0</v>
      </c>
      <c r="D140" s="111">
        <v>1</v>
      </c>
      <c r="E140" s="111" t="s">
        <v>6601</v>
      </c>
      <c r="F140" s="111" t="s">
        <v>6602</v>
      </c>
      <c r="G140" s="111"/>
      <c r="H140" s="111" t="s">
        <v>6603</v>
      </c>
      <c r="I140" s="111">
        <v>2</v>
      </c>
      <c r="J140" s="111" t="s">
        <v>6604</v>
      </c>
      <c r="K140" s="111" t="s">
        <v>5989</v>
      </c>
      <c r="L140" s="111" t="s">
        <v>447</v>
      </c>
      <c r="M140" s="111" t="s">
        <v>447</v>
      </c>
      <c r="N140" s="111">
        <v>1</v>
      </c>
      <c r="O140" s="111">
        <v>104</v>
      </c>
      <c r="P140" s="111">
        <v>6</v>
      </c>
      <c r="Q140" s="111" t="s">
        <v>153</v>
      </c>
      <c r="R140" s="111" t="s">
        <v>153</v>
      </c>
      <c r="S140" s="111" t="s">
        <v>6605</v>
      </c>
      <c r="T140" s="111" t="s">
        <v>6501</v>
      </c>
      <c r="U140" s="111" t="s">
        <v>6606</v>
      </c>
      <c r="V140" s="111" t="s">
        <v>6607</v>
      </c>
      <c r="W140" s="111" t="s">
        <v>153</v>
      </c>
      <c r="X140" s="111" t="s">
        <v>6608</v>
      </c>
      <c r="Y140" s="111" t="s">
        <v>6609</v>
      </c>
      <c r="Z140" s="110"/>
      <c r="AA140" s="110" t="s">
        <v>452</v>
      </c>
      <c r="AB140" s="110"/>
      <c r="AC140" s="110"/>
      <c r="AD140" s="110"/>
      <c r="AE140" s="110"/>
      <c r="AF140" s="110"/>
      <c r="AG140" s="110"/>
      <c r="AH140" s="110"/>
      <c r="AI140" s="110"/>
      <c r="AJ140" s="110"/>
      <c r="AK140" s="110"/>
      <c r="AL140" s="110"/>
      <c r="AM140" s="110"/>
      <c r="AN140" s="110"/>
      <c r="AO140" s="110"/>
      <c r="AP140" s="110"/>
      <c r="AQ140" s="110"/>
      <c r="AR140" s="110"/>
      <c r="AS140" s="110"/>
      <c r="AT140" s="110" t="s">
        <v>153</v>
      </c>
      <c r="AU140" s="110"/>
      <c r="AV140" s="110"/>
      <c r="AW140" s="111"/>
      <c r="AX140" s="111"/>
      <c r="AY140" s="110"/>
      <c r="AZ140" s="111"/>
      <c r="BA140" s="111">
        <v>5821</v>
      </c>
      <c r="BB140" s="111"/>
      <c r="BC140" s="111"/>
      <c r="BD140" s="111"/>
      <c r="BE140" s="111"/>
      <c r="BF140" s="111"/>
      <c r="BG140" s="111"/>
      <c r="BH140" s="111" t="s">
        <v>138</v>
      </c>
      <c r="BI140" s="111"/>
      <c r="BJ140" s="111"/>
      <c r="BK140" s="111"/>
      <c r="BL140" s="111"/>
      <c r="BM140" s="111"/>
      <c r="BN140" s="111"/>
      <c r="BO140" s="111"/>
      <c r="BP140" s="111"/>
      <c r="BQ140" s="111" t="s">
        <v>462</v>
      </c>
      <c r="BR140" s="111"/>
      <c r="BS140" s="111"/>
      <c r="BT140" s="111">
        <v>2017</v>
      </c>
      <c r="BU140" s="111" t="s">
        <v>5989</v>
      </c>
      <c r="BV140" s="111" t="s">
        <v>501</v>
      </c>
      <c r="BW140" s="111" t="s">
        <v>464</v>
      </c>
      <c r="BX140" s="111" t="s">
        <v>501</v>
      </c>
      <c r="BY140" s="111" t="s">
        <v>464</v>
      </c>
      <c r="BZ140" s="111" t="s">
        <v>465</v>
      </c>
      <c r="CA140" s="111">
        <v>0</v>
      </c>
      <c r="CB140" s="111">
        <v>0</v>
      </c>
      <c r="CC140" s="111">
        <v>0</v>
      </c>
      <c r="CD140" s="111">
        <v>0</v>
      </c>
      <c r="CE140" s="111">
        <v>0</v>
      </c>
      <c r="CF140" s="111">
        <v>0</v>
      </c>
      <c r="CG140" s="111">
        <v>0</v>
      </c>
      <c r="CH140" s="111">
        <v>0</v>
      </c>
      <c r="CI140" s="111">
        <v>0</v>
      </c>
      <c r="CJ140" s="111">
        <v>0</v>
      </c>
      <c r="CK140" s="111">
        <v>0</v>
      </c>
      <c r="CL140" s="111">
        <v>0</v>
      </c>
      <c r="CM140" s="111">
        <v>0</v>
      </c>
      <c r="CN140" s="111" t="s">
        <v>153</v>
      </c>
      <c r="CO140" s="111" t="s">
        <v>153</v>
      </c>
      <c r="CP140" s="110"/>
      <c r="CQ140" s="111">
        <v>0</v>
      </c>
      <c r="CR140" s="111" t="s">
        <v>465</v>
      </c>
      <c r="CS140" s="111">
        <v>0</v>
      </c>
      <c r="CT140" s="111">
        <v>0</v>
      </c>
      <c r="CU140" s="111">
        <v>0</v>
      </c>
      <c r="CV140" s="111">
        <v>0</v>
      </c>
      <c r="CW140" s="111">
        <v>0</v>
      </c>
      <c r="CX140" s="111">
        <v>0</v>
      </c>
      <c r="CY140" s="111">
        <v>0</v>
      </c>
      <c r="CZ140" s="111">
        <v>0</v>
      </c>
      <c r="DA140" s="111">
        <v>0</v>
      </c>
      <c r="DB140" s="111">
        <v>0</v>
      </c>
      <c r="DC140" s="111">
        <v>0</v>
      </c>
      <c r="DD140" s="111">
        <v>0</v>
      </c>
      <c r="DE140" s="111">
        <v>0</v>
      </c>
      <c r="DF140" s="111" t="s">
        <v>153</v>
      </c>
      <c r="DG140" s="110"/>
      <c r="DH140" s="110"/>
      <c r="DI140" s="111">
        <v>0</v>
      </c>
      <c r="DJ140" s="111">
        <v>0</v>
      </c>
      <c r="DK140" s="111">
        <v>0</v>
      </c>
      <c r="DL140" s="111">
        <v>0</v>
      </c>
      <c r="DM140" s="111"/>
      <c r="DN140" s="111"/>
      <c r="DO140" s="111"/>
      <c r="DP140" s="111"/>
      <c r="DQ140" s="111"/>
      <c r="DR140" s="111"/>
      <c r="DS140" s="111"/>
      <c r="DT140" s="111"/>
      <c r="DU140" s="111"/>
      <c r="DV140" s="111"/>
      <c r="DW140" s="111"/>
      <c r="DX140" s="111"/>
      <c r="DY140" s="56"/>
      <c r="DZ140" s="59">
        <v>5821</v>
      </c>
      <c r="EA140" s="59">
        <v>0</v>
      </c>
      <c r="EB140" s="59">
        <v>0</v>
      </c>
      <c r="EC140" s="59">
        <v>0</v>
      </c>
      <c r="ED140" s="59">
        <v>0</v>
      </c>
      <c r="EE140" s="59">
        <v>0</v>
      </c>
      <c r="EF140" s="59">
        <v>0</v>
      </c>
      <c r="EG140" s="59">
        <v>0</v>
      </c>
      <c r="EH140" s="59">
        <v>0</v>
      </c>
      <c r="EI140" s="59">
        <v>0</v>
      </c>
      <c r="EJ140" s="59">
        <v>0</v>
      </c>
      <c r="EK140" s="59">
        <v>0</v>
      </c>
      <c r="EL140" s="59">
        <v>0</v>
      </c>
      <c r="EM140" s="59">
        <v>0</v>
      </c>
      <c r="EN140" s="59">
        <v>0</v>
      </c>
      <c r="EO140" s="59">
        <v>0</v>
      </c>
      <c r="EP140" s="59">
        <v>0</v>
      </c>
      <c r="EQ140" s="59">
        <v>0</v>
      </c>
      <c r="ER140" s="59">
        <v>0</v>
      </c>
      <c r="ES140" s="59">
        <v>0</v>
      </c>
      <c r="ET140" s="59">
        <v>0</v>
      </c>
      <c r="EU140" s="56"/>
      <c r="EV140" s="169" t="b">
        <f t="shared" si="2"/>
        <v>1</v>
      </c>
    </row>
    <row r="141" spans="1:152" x14ac:dyDescent="0.2">
      <c r="A141" s="110" t="s">
        <v>5972</v>
      </c>
      <c r="B141" s="111"/>
      <c r="C141" s="111">
        <v>1</v>
      </c>
      <c r="D141" s="111">
        <v>0</v>
      </c>
      <c r="E141" s="111" t="s">
        <v>6601</v>
      </c>
      <c r="F141" s="111" t="s">
        <v>6602</v>
      </c>
      <c r="G141" s="111"/>
      <c r="H141" s="111" t="s">
        <v>6603</v>
      </c>
      <c r="I141" s="111">
        <v>2</v>
      </c>
      <c r="J141" s="111" t="s">
        <v>6604</v>
      </c>
      <c r="K141" s="111" t="s">
        <v>5989</v>
      </c>
      <c r="L141" s="111" t="s">
        <v>447</v>
      </c>
      <c r="M141" s="111" t="s">
        <v>447</v>
      </c>
      <c r="N141" s="111">
        <v>1</v>
      </c>
      <c r="O141" s="111">
        <v>104</v>
      </c>
      <c r="P141" s="111">
        <v>6</v>
      </c>
      <c r="Q141" s="111" t="s">
        <v>153</v>
      </c>
      <c r="R141" s="111" t="s">
        <v>153</v>
      </c>
      <c r="S141" s="111" t="s">
        <v>153</v>
      </c>
      <c r="T141" s="111" t="s">
        <v>6501</v>
      </c>
      <c r="U141" s="111" t="s">
        <v>153</v>
      </c>
      <c r="V141" s="111" t="s">
        <v>153</v>
      </c>
      <c r="W141" s="111" t="s">
        <v>153</v>
      </c>
      <c r="X141" s="111" t="s">
        <v>153</v>
      </c>
      <c r="Y141" s="111" t="s">
        <v>153</v>
      </c>
      <c r="Z141" s="110"/>
      <c r="AA141" s="110" t="s">
        <v>452</v>
      </c>
      <c r="AB141" s="110"/>
      <c r="AC141" s="110"/>
      <c r="AD141" s="110"/>
      <c r="AE141" s="110"/>
      <c r="AF141" s="110"/>
      <c r="AG141" s="110"/>
      <c r="AH141" s="110"/>
      <c r="AI141" s="110"/>
      <c r="AJ141" s="110"/>
      <c r="AK141" s="110"/>
      <c r="AL141" s="110"/>
      <c r="AM141" s="110"/>
      <c r="AN141" s="110"/>
      <c r="AO141" s="110"/>
      <c r="AP141" s="110"/>
      <c r="AQ141" s="110"/>
      <c r="AR141" s="110"/>
      <c r="AS141" s="110"/>
      <c r="AT141" s="110" t="s">
        <v>153</v>
      </c>
      <c r="AU141" s="110"/>
      <c r="AV141" s="110"/>
      <c r="AW141" s="111"/>
      <c r="AX141" s="111"/>
      <c r="AY141" s="110"/>
      <c r="AZ141" s="111"/>
      <c r="BA141" s="111">
        <v>5821</v>
      </c>
      <c r="BB141" s="111"/>
      <c r="BC141" s="111"/>
      <c r="BD141" s="111"/>
      <c r="BE141" s="111"/>
      <c r="BF141" s="111"/>
      <c r="BG141" s="111"/>
      <c r="BH141" s="111" t="s">
        <v>138</v>
      </c>
      <c r="BI141" s="111"/>
      <c r="BJ141" s="111"/>
      <c r="BK141" s="111"/>
      <c r="BL141" s="111"/>
      <c r="BM141" s="111"/>
      <c r="BN141" s="111"/>
      <c r="BO141" s="111"/>
      <c r="BP141" s="111"/>
      <c r="BQ141" s="111"/>
      <c r="BR141" s="111"/>
      <c r="BS141" s="111"/>
      <c r="BT141" s="111">
        <v>2017</v>
      </c>
      <c r="BU141" s="111" t="s">
        <v>5989</v>
      </c>
      <c r="BV141" s="111" t="s">
        <v>501</v>
      </c>
      <c r="BW141" s="111" t="s">
        <v>464</v>
      </c>
      <c r="BX141" s="111" t="s">
        <v>501</v>
      </c>
      <c r="BY141" s="111" t="s">
        <v>464</v>
      </c>
      <c r="BZ141" s="111" t="s">
        <v>465</v>
      </c>
      <c r="CA141" s="111">
        <v>0</v>
      </c>
      <c r="CB141" s="111">
        <v>0</v>
      </c>
      <c r="CC141" s="111">
        <v>0</v>
      </c>
      <c r="CD141" s="111">
        <v>0</v>
      </c>
      <c r="CE141" s="111">
        <v>0</v>
      </c>
      <c r="CF141" s="111">
        <v>0</v>
      </c>
      <c r="CG141" s="111">
        <v>0</v>
      </c>
      <c r="CH141" s="111">
        <v>0</v>
      </c>
      <c r="CI141" s="111">
        <v>0</v>
      </c>
      <c r="CJ141" s="111">
        <v>0</v>
      </c>
      <c r="CK141" s="111">
        <v>0</v>
      </c>
      <c r="CL141" s="111">
        <v>0</v>
      </c>
      <c r="CM141" s="111">
        <v>0</v>
      </c>
      <c r="CN141" s="111" t="s">
        <v>153</v>
      </c>
      <c r="CO141" s="111" t="s">
        <v>153</v>
      </c>
      <c r="CP141" s="110"/>
      <c r="CQ141" s="111">
        <v>0</v>
      </c>
      <c r="CR141" s="111" t="s">
        <v>465</v>
      </c>
      <c r="CS141" s="111">
        <v>0</v>
      </c>
      <c r="CT141" s="111">
        <v>0</v>
      </c>
      <c r="CU141" s="111">
        <v>0</v>
      </c>
      <c r="CV141" s="111">
        <v>0</v>
      </c>
      <c r="CW141" s="111">
        <v>0</v>
      </c>
      <c r="CX141" s="111">
        <v>0</v>
      </c>
      <c r="CY141" s="111">
        <v>0</v>
      </c>
      <c r="CZ141" s="111">
        <v>0</v>
      </c>
      <c r="DA141" s="111">
        <v>0</v>
      </c>
      <c r="DB141" s="111">
        <v>0</v>
      </c>
      <c r="DC141" s="111">
        <v>0</v>
      </c>
      <c r="DD141" s="111">
        <v>0</v>
      </c>
      <c r="DE141" s="111">
        <v>0</v>
      </c>
      <c r="DF141" s="111" t="s">
        <v>153</v>
      </c>
      <c r="DG141" s="110"/>
      <c r="DH141" s="110"/>
      <c r="DI141" s="111">
        <v>0</v>
      </c>
      <c r="DJ141" s="111">
        <v>0</v>
      </c>
      <c r="DK141" s="111">
        <v>0</v>
      </c>
      <c r="DL141" s="111">
        <v>0</v>
      </c>
      <c r="DM141" s="111"/>
      <c r="DN141" s="111"/>
      <c r="DO141" s="111"/>
      <c r="DP141" s="111"/>
      <c r="DQ141" s="111"/>
      <c r="DR141" s="111"/>
      <c r="DS141" s="111"/>
      <c r="DT141" s="111"/>
      <c r="DU141" s="111"/>
      <c r="DV141" s="111"/>
      <c r="DW141" s="111"/>
      <c r="DX141" s="111"/>
      <c r="DY141" s="56"/>
      <c r="DZ141" s="59">
        <v>5821</v>
      </c>
      <c r="EA141" s="59">
        <v>0</v>
      </c>
      <c r="EB141" s="59">
        <v>0</v>
      </c>
      <c r="EC141" s="59">
        <v>0</v>
      </c>
      <c r="ED141" s="59">
        <v>0</v>
      </c>
      <c r="EE141" s="56"/>
      <c r="EF141" s="56"/>
      <c r="EG141" s="56"/>
      <c r="EH141" s="56"/>
      <c r="EI141" s="56"/>
      <c r="EJ141" s="56"/>
      <c r="EK141" s="56"/>
      <c r="EL141" s="56"/>
      <c r="EM141" s="56"/>
      <c r="EN141" s="56"/>
      <c r="EO141" s="56"/>
      <c r="EP141" s="56"/>
      <c r="EQ141" s="56"/>
      <c r="ER141" s="56"/>
      <c r="ES141" s="56"/>
      <c r="ET141" s="56"/>
      <c r="EU141" s="56"/>
      <c r="EV141" s="169" t="b">
        <f t="shared" si="2"/>
        <v>1</v>
      </c>
    </row>
    <row r="142" spans="1:152" x14ac:dyDescent="0.2">
      <c r="A142" s="110" t="s">
        <v>5972</v>
      </c>
      <c r="B142" s="111"/>
      <c r="C142" s="111">
        <v>0</v>
      </c>
      <c r="D142" s="111">
        <v>1</v>
      </c>
      <c r="E142" s="111" t="s">
        <v>6610</v>
      </c>
      <c r="F142" s="111" t="s">
        <v>6611</v>
      </c>
      <c r="G142" s="111"/>
      <c r="H142" s="111" t="s">
        <v>4073</v>
      </c>
      <c r="I142" s="111">
        <v>2</v>
      </c>
      <c r="J142" s="111" t="s">
        <v>6612</v>
      </c>
      <c r="K142" s="111" t="s">
        <v>448</v>
      </c>
      <c r="L142" s="111" t="s">
        <v>447</v>
      </c>
      <c r="M142" s="111" t="s">
        <v>447</v>
      </c>
      <c r="N142" s="111">
        <v>1</v>
      </c>
      <c r="O142" s="111">
        <v>2</v>
      </c>
      <c r="P142" s="111">
        <v>0</v>
      </c>
      <c r="Q142" s="111" t="s">
        <v>153</v>
      </c>
      <c r="R142" s="111" t="s">
        <v>153</v>
      </c>
      <c r="S142" s="111" t="s">
        <v>6613</v>
      </c>
      <c r="T142" s="111" t="s">
        <v>749</v>
      </c>
      <c r="U142" s="111" t="s">
        <v>6614</v>
      </c>
      <c r="V142" s="111" t="s">
        <v>6615</v>
      </c>
      <c r="W142" s="111" t="s">
        <v>153</v>
      </c>
      <c r="X142" s="111" t="s">
        <v>6616</v>
      </c>
      <c r="Y142" s="111" t="s">
        <v>457</v>
      </c>
      <c r="Z142" s="110"/>
      <c r="AA142" s="110" t="s">
        <v>452</v>
      </c>
      <c r="AB142" s="110"/>
      <c r="AC142" s="110"/>
      <c r="AD142" s="110"/>
      <c r="AE142" s="110"/>
      <c r="AF142" s="110"/>
      <c r="AG142" s="110"/>
      <c r="AH142" s="110"/>
      <c r="AI142" s="110"/>
      <c r="AJ142" s="110"/>
      <c r="AK142" s="110"/>
      <c r="AL142" s="110"/>
      <c r="AM142" s="110"/>
      <c r="AN142" s="110"/>
      <c r="AO142" s="110"/>
      <c r="AP142" s="110"/>
      <c r="AQ142" s="110"/>
      <c r="AR142" s="110"/>
      <c r="AS142" s="110"/>
      <c r="AT142" s="110" t="s">
        <v>153</v>
      </c>
      <c r="AU142" s="110"/>
      <c r="AV142" s="110"/>
      <c r="AW142" s="111"/>
      <c r="AX142" s="111"/>
      <c r="AY142" s="110"/>
      <c r="AZ142" s="111"/>
      <c r="BA142" s="111">
        <v>6394</v>
      </c>
      <c r="BB142" s="111"/>
      <c r="BC142" s="111"/>
      <c r="BD142" s="111"/>
      <c r="BE142" s="111"/>
      <c r="BF142" s="111"/>
      <c r="BG142" s="111"/>
      <c r="BH142" s="111" t="s">
        <v>138</v>
      </c>
      <c r="BI142" s="111"/>
      <c r="BJ142" s="111"/>
      <c r="BK142" s="111"/>
      <c r="BL142" s="111"/>
      <c r="BM142" s="111"/>
      <c r="BN142" s="111"/>
      <c r="BO142" s="111"/>
      <c r="BP142" s="111"/>
      <c r="BQ142" s="111" t="s">
        <v>462</v>
      </c>
      <c r="BR142" s="111"/>
      <c r="BS142" s="111"/>
      <c r="BT142" s="111">
        <v>2017</v>
      </c>
      <c r="BU142" s="111" t="s">
        <v>448</v>
      </c>
      <c r="BV142" s="111" t="s">
        <v>464</v>
      </c>
      <c r="BW142" s="111" t="s">
        <v>464</v>
      </c>
      <c r="BX142" s="111" t="s">
        <v>464</v>
      </c>
      <c r="BY142" s="111" t="s">
        <v>464</v>
      </c>
      <c r="BZ142" s="111" t="s">
        <v>465</v>
      </c>
      <c r="CA142" s="111">
        <v>0</v>
      </c>
      <c r="CB142" s="111">
        <v>0</v>
      </c>
      <c r="CC142" s="111">
        <v>0</v>
      </c>
      <c r="CD142" s="111">
        <v>0</v>
      </c>
      <c r="CE142" s="111">
        <v>0</v>
      </c>
      <c r="CF142" s="111">
        <v>0</v>
      </c>
      <c r="CG142" s="111">
        <v>0</v>
      </c>
      <c r="CH142" s="111">
        <v>0</v>
      </c>
      <c r="CI142" s="111">
        <v>0</v>
      </c>
      <c r="CJ142" s="111">
        <v>0</v>
      </c>
      <c r="CK142" s="111">
        <v>0</v>
      </c>
      <c r="CL142" s="111">
        <v>0</v>
      </c>
      <c r="CM142" s="111">
        <v>0</v>
      </c>
      <c r="CN142" s="111" t="s">
        <v>153</v>
      </c>
      <c r="CO142" s="111" t="s">
        <v>153</v>
      </c>
      <c r="CP142" s="110"/>
      <c r="CQ142" s="111">
        <v>0</v>
      </c>
      <c r="CR142" s="111" t="s">
        <v>465</v>
      </c>
      <c r="CS142" s="111">
        <v>0</v>
      </c>
      <c r="CT142" s="111">
        <v>0</v>
      </c>
      <c r="CU142" s="111">
        <v>0</v>
      </c>
      <c r="CV142" s="111">
        <v>0</v>
      </c>
      <c r="CW142" s="111">
        <v>0</v>
      </c>
      <c r="CX142" s="111">
        <v>0</v>
      </c>
      <c r="CY142" s="111">
        <v>0</v>
      </c>
      <c r="CZ142" s="111">
        <v>0</v>
      </c>
      <c r="DA142" s="111">
        <v>0</v>
      </c>
      <c r="DB142" s="111">
        <v>0</v>
      </c>
      <c r="DC142" s="111">
        <v>0</v>
      </c>
      <c r="DD142" s="111">
        <v>0</v>
      </c>
      <c r="DE142" s="111">
        <v>0</v>
      </c>
      <c r="DF142" s="111" t="s">
        <v>153</v>
      </c>
      <c r="DG142" s="110"/>
      <c r="DH142" s="110"/>
      <c r="DI142" s="111">
        <v>0</v>
      </c>
      <c r="DJ142" s="111">
        <v>0</v>
      </c>
      <c r="DK142" s="111">
        <v>0</v>
      </c>
      <c r="DL142" s="111">
        <v>0</v>
      </c>
      <c r="DM142" s="111"/>
      <c r="DN142" s="111"/>
      <c r="DO142" s="111"/>
      <c r="DP142" s="111"/>
      <c r="DQ142" s="111"/>
      <c r="DR142" s="111"/>
      <c r="DS142" s="111"/>
      <c r="DT142" s="111"/>
      <c r="DU142" s="111"/>
      <c r="DV142" s="111"/>
      <c r="DW142" s="111"/>
      <c r="DX142" s="111"/>
      <c r="DY142" s="56"/>
      <c r="DZ142" s="59">
        <v>6394</v>
      </c>
      <c r="EA142" s="59">
        <v>0</v>
      </c>
      <c r="EB142" s="59">
        <v>0</v>
      </c>
      <c r="EC142" s="59">
        <v>0</v>
      </c>
      <c r="ED142" s="59">
        <v>0</v>
      </c>
      <c r="EE142" s="59">
        <v>0</v>
      </c>
      <c r="EF142" s="59">
        <v>0</v>
      </c>
      <c r="EG142" s="59">
        <v>0</v>
      </c>
      <c r="EH142" s="59">
        <v>0</v>
      </c>
      <c r="EI142" s="59">
        <v>0</v>
      </c>
      <c r="EJ142" s="59">
        <v>0</v>
      </c>
      <c r="EK142" s="59">
        <v>0</v>
      </c>
      <c r="EL142" s="59">
        <v>0</v>
      </c>
      <c r="EM142" s="59">
        <v>0</v>
      </c>
      <c r="EN142" s="59">
        <v>0</v>
      </c>
      <c r="EO142" s="59">
        <v>0</v>
      </c>
      <c r="EP142" s="59">
        <v>0</v>
      </c>
      <c r="EQ142" s="59">
        <v>0</v>
      </c>
      <c r="ER142" s="59">
        <v>0</v>
      </c>
      <c r="ES142" s="59">
        <v>0</v>
      </c>
      <c r="ET142" s="59">
        <v>0</v>
      </c>
      <c r="EU142" s="56"/>
      <c r="EV142" s="169" t="b">
        <f t="shared" si="2"/>
        <v>1</v>
      </c>
    </row>
    <row r="143" spans="1:152" x14ac:dyDescent="0.2">
      <c r="A143" s="110" t="s">
        <v>5972</v>
      </c>
      <c r="B143" s="111"/>
      <c r="C143" s="111">
        <v>1</v>
      </c>
      <c r="D143" s="111">
        <v>0</v>
      </c>
      <c r="E143" s="111" t="s">
        <v>6610</v>
      </c>
      <c r="F143" s="111" t="s">
        <v>6611</v>
      </c>
      <c r="G143" s="111"/>
      <c r="H143" s="111" t="s">
        <v>4073</v>
      </c>
      <c r="I143" s="111">
        <v>2</v>
      </c>
      <c r="J143" s="111" t="s">
        <v>6612</v>
      </c>
      <c r="K143" s="111" t="s">
        <v>448</v>
      </c>
      <c r="L143" s="111" t="s">
        <v>447</v>
      </c>
      <c r="M143" s="111" t="s">
        <v>447</v>
      </c>
      <c r="N143" s="111">
        <v>1</v>
      </c>
      <c r="O143" s="111">
        <v>2</v>
      </c>
      <c r="P143" s="111">
        <v>0</v>
      </c>
      <c r="Q143" s="111" t="s">
        <v>153</v>
      </c>
      <c r="R143" s="111" t="s">
        <v>153</v>
      </c>
      <c r="S143" s="111" t="s">
        <v>153</v>
      </c>
      <c r="T143" s="111" t="s">
        <v>749</v>
      </c>
      <c r="U143" s="111" t="s">
        <v>153</v>
      </c>
      <c r="V143" s="111" t="s">
        <v>153</v>
      </c>
      <c r="W143" s="111" t="s">
        <v>153</v>
      </c>
      <c r="X143" s="111" t="s">
        <v>153</v>
      </c>
      <c r="Y143" s="111" t="s">
        <v>153</v>
      </c>
      <c r="Z143" s="110"/>
      <c r="AA143" s="110" t="s">
        <v>452</v>
      </c>
      <c r="AB143" s="110"/>
      <c r="AC143" s="110"/>
      <c r="AD143" s="110"/>
      <c r="AE143" s="110"/>
      <c r="AF143" s="110"/>
      <c r="AG143" s="110"/>
      <c r="AH143" s="110"/>
      <c r="AI143" s="110"/>
      <c r="AJ143" s="110"/>
      <c r="AK143" s="110"/>
      <c r="AL143" s="110"/>
      <c r="AM143" s="110"/>
      <c r="AN143" s="110"/>
      <c r="AO143" s="110"/>
      <c r="AP143" s="110"/>
      <c r="AQ143" s="110"/>
      <c r="AR143" s="110"/>
      <c r="AS143" s="110"/>
      <c r="AT143" s="110" t="s">
        <v>153</v>
      </c>
      <c r="AU143" s="110"/>
      <c r="AV143" s="110"/>
      <c r="AW143" s="111"/>
      <c r="AX143" s="111"/>
      <c r="AY143" s="110"/>
      <c r="AZ143" s="111"/>
      <c r="BA143" s="111">
        <v>6394</v>
      </c>
      <c r="BB143" s="111"/>
      <c r="BC143" s="111"/>
      <c r="BD143" s="111"/>
      <c r="BE143" s="111"/>
      <c r="BF143" s="111"/>
      <c r="BG143" s="111"/>
      <c r="BH143" s="111" t="s">
        <v>138</v>
      </c>
      <c r="BI143" s="111"/>
      <c r="BJ143" s="111"/>
      <c r="BK143" s="111"/>
      <c r="BL143" s="111"/>
      <c r="BM143" s="111"/>
      <c r="BN143" s="111"/>
      <c r="BO143" s="111"/>
      <c r="BP143" s="111"/>
      <c r="BQ143" s="111"/>
      <c r="BR143" s="111"/>
      <c r="BS143" s="111"/>
      <c r="BT143" s="111">
        <v>2017</v>
      </c>
      <c r="BU143" s="111" t="s">
        <v>448</v>
      </c>
      <c r="BV143" s="111" t="s">
        <v>464</v>
      </c>
      <c r="BW143" s="111" t="s">
        <v>464</v>
      </c>
      <c r="BX143" s="111" t="s">
        <v>464</v>
      </c>
      <c r="BY143" s="111" t="s">
        <v>464</v>
      </c>
      <c r="BZ143" s="111" t="s">
        <v>465</v>
      </c>
      <c r="CA143" s="111">
        <v>0</v>
      </c>
      <c r="CB143" s="111">
        <v>0</v>
      </c>
      <c r="CC143" s="111">
        <v>0</v>
      </c>
      <c r="CD143" s="111">
        <v>0</v>
      </c>
      <c r="CE143" s="111">
        <v>0</v>
      </c>
      <c r="CF143" s="111">
        <v>0</v>
      </c>
      <c r="CG143" s="111">
        <v>0</v>
      </c>
      <c r="CH143" s="111">
        <v>0</v>
      </c>
      <c r="CI143" s="111">
        <v>0</v>
      </c>
      <c r="CJ143" s="111">
        <v>0</v>
      </c>
      <c r="CK143" s="111">
        <v>0</v>
      </c>
      <c r="CL143" s="111">
        <v>0</v>
      </c>
      <c r="CM143" s="111">
        <v>0</v>
      </c>
      <c r="CN143" s="111" t="s">
        <v>153</v>
      </c>
      <c r="CO143" s="111" t="s">
        <v>153</v>
      </c>
      <c r="CP143" s="110"/>
      <c r="CQ143" s="111">
        <v>0</v>
      </c>
      <c r="CR143" s="111" t="s">
        <v>465</v>
      </c>
      <c r="CS143" s="111">
        <v>0</v>
      </c>
      <c r="CT143" s="111">
        <v>0</v>
      </c>
      <c r="CU143" s="111">
        <v>0</v>
      </c>
      <c r="CV143" s="111">
        <v>0</v>
      </c>
      <c r="CW143" s="111">
        <v>0</v>
      </c>
      <c r="CX143" s="111">
        <v>0</v>
      </c>
      <c r="CY143" s="111">
        <v>0</v>
      </c>
      <c r="CZ143" s="111">
        <v>0</v>
      </c>
      <c r="DA143" s="111">
        <v>0</v>
      </c>
      <c r="DB143" s="111">
        <v>0</v>
      </c>
      <c r="DC143" s="111">
        <v>0</v>
      </c>
      <c r="DD143" s="111">
        <v>0</v>
      </c>
      <c r="DE143" s="111">
        <v>0</v>
      </c>
      <c r="DF143" s="111" t="s">
        <v>153</v>
      </c>
      <c r="DG143" s="110"/>
      <c r="DH143" s="110"/>
      <c r="DI143" s="111">
        <v>0</v>
      </c>
      <c r="DJ143" s="111">
        <v>0</v>
      </c>
      <c r="DK143" s="111">
        <v>0</v>
      </c>
      <c r="DL143" s="111">
        <v>0</v>
      </c>
      <c r="DM143" s="111"/>
      <c r="DN143" s="111"/>
      <c r="DO143" s="111"/>
      <c r="DP143" s="111"/>
      <c r="DQ143" s="111"/>
      <c r="DR143" s="111"/>
      <c r="DS143" s="111"/>
      <c r="DT143" s="111"/>
      <c r="DU143" s="111"/>
      <c r="DV143" s="111"/>
      <c r="DW143" s="111"/>
      <c r="DX143" s="111"/>
      <c r="DY143" s="56"/>
      <c r="DZ143" s="59">
        <v>6394</v>
      </c>
      <c r="EA143" s="59">
        <v>0</v>
      </c>
      <c r="EB143" s="59">
        <v>0</v>
      </c>
      <c r="EC143" s="59">
        <v>0</v>
      </c>
      <c r="ED143" s="59">
        <v>0</v>
      </c>
      <c r="EE143" s="56"/>
      <c r="EF143" s="56"/>
      <c r="EG143" s="56"/>
      <c r="EH143" s="56"/>
      <c r="EI143" s="56"/>
      <c r="EJ143" s="56"/>
      <c r="EK143" s="56"/>
      <c r="EL143" s="56"/>
      <c r="EM143" s="56"/>
      <c r="EN143" s="56"/>
      <c r="EO143" s="56"/>
      <c r="EP143" s="56"/>
      <c r="EQ143" s="56"/>
      <c r="ER143" s="56"/>
      <c r="ES143" s="56"/>
      <c r="ET143" s="56"/>
      <c r="EU143" s="56"/>
      <c r="EV143" s="169" t="b">
        <f t="shared" si="2"/>
        <v>1</v>
      </c>
    </row>
    <row r="144" spans="1:152" x14ac:dyDescent="0.2">
      <c r="A144" s="110" t="s">
        <v>5972</v>
      </c>
      <c r="B144" s="111"/>
      <c r="C144" s="111">
        <v>0</v>
      </c>
      <c r="D144" s="111">
        <v>1</v>
      </c>
      <c r="E144" s="111" t="s">
        <v>6617</v>
      </c>
      <c r="F144" s="111" t="s">
        <v>1052</v>
      </c>
      <c r="G144" s="111"/>
      <c r="H144" s="111" t="s">
        <v>6618</v>
      </c>
      <c r="I144" s="111">
        <v>2</v>
      </c>
      <c r="J144" s="111" t="s">
        <v>6619</v>
      </c>
      <c r="K144" s="111" t="s">
        <v>5989</v>
      </c>
      <c r="L144" s="111" t="s">
        <v>447</v>
      </c>
      <c r="M144" s="111" t="s">
        <v>447</v>
      </c>
      <c r="N144" s="111">
        <v>1</v>
      </c>
      <c r="O144" s="111">
        <v>180</v>
      </c>
      <c r="P144" s="111">
        <v>144</v>
      </c>
      <c r="Q144" s="111" t="s">
        <v>153</v>
      </c>
      <c r="R144" s="111" t="s">
        <v>153</v>
      </c>
      <c r="S144" s="111" t="s">
        <v>6620</v>
      </c>
      <c r="T144" s="111" t="s">
        <v>6621</v>
      </c>
      <c r="U144" s="111" t="s">
        <v>6622</v>
      </c>
      <c r="V144" s="111" t="s">
        <v>6623</v>
      </c>
      <c r="W144" s="111" t="s">
        <v>153</v>
      </c>
      <c r="X144" s="111" t="s">
        <v>6624</v>
      </c>
      <c r="Y144" s="111" t="s">
        <v>1060</v>
      </c>
      <c r="Z144" s="110"/>
      <c r="AA144" s="110" t="s">
        <v>452</v>
      </c>
      <c r="AB144" s="110"/>
      <c r="AC144" s="110"/>
      <c r="AD144" s="110"/>
      <c r="AE144" s="110"/>
      <c r="AF144" s="110"/>
      <c r="AG144" s="110"/>
      <c r="AH144" s="110"/>
      <c r="AI144" s="110"/>
      <c r="AJ144" s="110"/>
      <c r="AK144" s="110"/>
      <c r="AL144" s="110"/>
      <c r="AM144" s="110"/>
      <c r="AN144" s="110"/>
      <c r="AO144" s="110"/>
      <c r="AP144" s="110"/>
      <c r="AQ144" s="110"/>
      <c r="AR144" s="110"/>
      <c r="AS144" s="110"/>
      <c r="AT144" s="110" t="s">
        <v>6625</v>
      </c>
      <c r="AU144" s="110"/>
      <c r="AV144" s="110"/>
      <c r="AW144" s="111"/>
      <c r="AX144" s="111"/>
      <c r="AY144" s="110"/>
      <c r="AZ144" s="111"/>
      <c r="BA144" s="111">
        <v>6718</v>
      </c>
      <c r="BB144" s="111"/>
      <c r="BC144" s="111"/>
      <c r="BD144" s="111"/>
      <c r="BE144" s="111"/>
      <c r="BF144" s="111"/>
      <c r="BG144" s="111"/>
      <c r="BH144" s="111" t="s">
        <v>106</v>
      </c>
      <c r="BI144" s="111"/>
      <c r="BJ144" s="111"/>
      <c r="BK144" s="111"/>
      <c r="BL144" s="111"/>
      <c r="BM144" s="111"/>
      <c r="BN144" s="111"/>
      <c r="BO144" s="111"/>
      <c r="BP144" s="111"/>
      <c r="BQ144" s="111" t="s">
        <v>462</v>
      </c>
      <c r="BR144" s="111"/>
      <c r="BS144" s="111"/>
      <c r="BT144" s="111">
        <v>2017</v>
      </c>
      <c r="BU144" s="111" t="s">
        <v>5989</v>
      </c>
      <c r="BV144" s="111" t="s">
        <v>464</v>
      </c>
      <c r="BW144" s="111" t="s">
        <v>464</v>
      </c>
      <c r="BX144" s="111" t="s">
        <v>463</v>
      </c>
      <c r="BY144" s="111" t="s">
        <v>463</v>
      </c>
      <c r="BZ144" s="111" t="s">
        <v>465</v>
      </c>
      <c r="CA144" s="111">
        <v>60</v>
      </c>
      <c r="CB144" s="111">
        <v>28</v>
      </c>
      <c r="CC144" s="111">
        <v>14</v>
      </c>
      <c r="CD144" s="111">
        <v>18</v>
      </c>
      <c r="CE144" s="111">
        <v>0</v>
      </c>
      <c r="CF144" s="111">
        <v>0</v>
      </c>
      <c r="CG144" s="111">
        <v>0</v>
      </c>
      <c r="CH144" s="111">
        <v>0</v>
      </c>
      <c r="CI144" s="111">
        <v>0</v>
      </c>
      <c r="CJ144" s="111">
        <v>0</v>
      </c>
      <c r="CK144" s="111">
        <v>0</v>
      </c>
      <c r="CL144" s="111">
        <v>0</v>
      </c>
      <c r="CM144" s="111">
        <v>60</v>
      </c>
      <c r="CN144" s="111" t="s">
        <v>153</v>
      </c>
      <c r="CO144" s="111" t="s">
        <v>153</v>
      </c>
      <c r="CP144" s="110"/>
      <c r="CQ144" s="111">
        <v>0</v>
      </c>
      <c r="CR144" s="111" t="s">
        <v>465</v>
      </c>
      <c r="CS144" s="111">
        <v>50</v>
      </c>
      <c r="CT144" s="111">
        <v>20</v>
      </c>
      <c r="CU144" s="111">
        <v>20</v>
      </c>
      <c r="CV144" s="111">
        <v>10</v>
      </c>
      <c r="CW144" s="111">
        <v>0</v>
      </c>
      <c r="CX144" s="111">
        <v>0</v>
      </c>
      <c r="CY144" s="111">
        <v>0</v>
      </c>
      <c r="CZ144" s="111">
        <v>0</v>
      </c>
      <c r="DA144" s="111">
        <v>0</v>
      </c>
      <c r="DB144" s="111">
        <v>0</v>
      </c>
      <c r="DC144" s="111">
        <v>0</v>
      </c>
      <c r="DD144" s="111">
        <v>0</v>
      </c>
      <c r="DE144" s="111">
        <v>50</v>
      </c>
      <c r="DF144" s="111" t="s">
        <v>153</v>
      </c>
      <c r="DG144" s="110"/>
      <c r="DH144" s="110"/>
      <c r="DI144" s="111">
        <v>0</v>
      </c>
      <c r="DJ144" s="111">
        <v>60</v>
      </c>
      <c r="DK144" s="111">
        <v>0</v>
      </c>
      <c r="DL144" s="111">
        <v>0</v>
      </c>
      <c r="DM144" s="111"/>
      <c r="DN144" s="111"/>
      <c r="DO144" s="111"/>
      <c r="DP144" s="111"/>
      <c r="DQ144" s="111"/>
      <c r="DR144" s="111"/>
      <c r="DS144" s="111"/>
      <c r="DT144" s="111"/>
      <c r="DU144" s="111"/>
      <c r="DV144" s="111"/>
      <c r="DW144" s="111"/>
      <c r="DX144" s="111"/>
      <c r="DY144" s="56"/>
      <c r="DZ144" s="59">
        <v>6718</v>
      </c>
      <c r="EA144" s="59">
        <v>0</v>
      </c>
      <c r="EB144" s="59">
        <v>0</v>
      </c>
      <c r="EC144" s="59">
        <v>0</v>
      </c>
      <c r="ED144" s="59">
        <v>0</v>
      </c>
      <c r="EE144" s="59">
        <v>18</v>
      </c>
      <c r="EF144" s="59">
        <v>12</v>
      </c>
      <c r="EG144" s="59">
        <v>2</v>
      </c>
      <c r="EH144" s="59">
        <v>2</v>
      </c>
      <c r="EI144" s="59">
        <v>2</v>
      </c>
      <c r="EJ144" s="59">
        <v>10</v>
      </c>
      <c r="EK144" s="59">
        <v>10</v>
      </c>
      <c r="EL144" s="59">
        <v>0</v>
      </c>
      <c r="EM144" s="59">
        <v>0</v>
      </c>
      <c r="EN144" s="59">
        <v>0</v>
      </c>
      <c r="EO144" s="59">
        <v>0</v>
      </c>
      <c r="EP144" s="59">
        <v>0</v>
      </c>
      <c r="EQ144" s="59">
        <v>3</v>
      </c>
      <c r="ER144" s="59">
        <v>2</v>
      </c>
      <c r="ES144" s="59">
        <v>0</v>
      </c>
      <c r="ET144" s="59">
        <v>0</v>
      </c>
      <c r="EU144" s="56"/>
      <c r="EV144" s="169" t="b">
        <f t="shared" si="2"/>
        <v>1</v>
      </c>
    </row>
    <row r="145" spans="1:152" x14ac:dyDescent="0.2">
      <c r="A145" s="110" t="s">
        <v>5972</v>
      </c>
      <c r="B145" s="111"/>
      <c r="C145" s="111">
        <v>1</v>
      </c>
      <c r="D145" s="111">
        <v>0</v>
      </c>
      <c r="E145" s="111" t="s">
        <v>6617</v>
      </c>
      <c r="F145" s="111" t="s">
        <v>1052</v>
      </c>
      <c r="G145" s="111"/>
      <c r="H145" s="111" t="s">
        <v>6618</v>
      </c>
      <c r="I145" s="111">
        <v>2</v>
      </c>
      <c r="J145" s="111" t="s">
        <v>6619</v>
      </c>
      <c r="K145" s="111" t="s">
        <v>5989</v>
      </c>
      <c r="L145" s="111" t="s">
        <v>447</v>
      </c>
      <c r="M145" s="111" t="s">
        <v>447</v>
      </c>
      <c r="N145" s="111">
        <v>1</v>
      </c>
      <c r="O145" s="111">
        <v>180</v>
      </c>
      <c r="P145" s="111">
        <v>144</v>
      </c>
      <c r="Q145" s="111" t="s">
        <v>153</v>
      </c>
      <c r="R145" s="111" t="s">
        <v>153</v>
      </c>
      <c r="S145" s="111" t="s">
        <v>153</v>
      </c>
      <c r="T145" s="111" t="s">
        <v>6621</v>
      </c>
      <c r="U145" s="111" t="s">
        <v>153</v>
      </c>
      <c r="V145" s="111" t="s">
        <v>153</v>
      </c>
      <c r="W145" s="111" t="s">
        <v>153</v>
      </c>
      <c r="X145" s="111" t="s">
        <v>153</v>
      </c>
      <c r="Y145" s="111" t="s">
        <v>153</v>
      </c>
      <c r="Z145" s="110"/>
      <c r="AA145" s="110" t="s">
        <v>452</v>
      </c>
      <c r="AB145" s="110"/>
      <c r="AC145" s="110"/>
      <c r="AD145" s="110"/>
      <c r="AE145" s="110"/>
      <c r="AF145" s="110"/>
      <c r="AG145" s="110"/>
      <c r="AH145" s="110"/>
      <c r="AI145" s="110"/>
      <c r="AJ145" s="110"/>
      <c r="AK145" s="110"/>
      <c r="AL145" s="110"/>
      <c r="AM145" s="110"/>
      <c r="AN145" s="110"/>
      <c r="AO145" s="110"/>
      <c r="AP145" s="110"/>
      <c r="AQ145" s="110"/>
      <c r="AR145" s="110"/>
      <c r="AS145" s="110"/>
      <c r="AT145" s="110" t="s">
        <v>6625</v>
      </c>
      <c r="AU145" s="110"/>
      <c r="AV145" s="110"/>
      <c r="AW145" s="111"/>
      <c r="AX145" s="111"/>
      <c r="AY145" s="110"/>
      <c r="AZ145" s="111"/>
      <c r="BA145" s="111">
        <v>6718</v>
      </c>
      <c r="BB145" s="111"/>
      <c r="BC145" s="111"/>
      <c r="BD145" s="111"/>
      <c r="BE145" s="111"/>
      <c r="BF145" s="111"/>
      <c r="BG145" s="111"/>
      <c r="BH145" s="111" t="s">
        <v>106</v>
      </c>
      <c r="BI145" s="111"/>
      <c r="BJ145" s="111"/>
      <c r="BK145" s="111"/>
      <c r="BL145" s="111"/>
      <c r="BM145" s="111"/>
      <c r="BN145" s="111"/>
      <c r="BO145" s="111"/>
      <c r="BP145" s="111"/>
      <c r="BQ145" s="111"/>
      <c r="BR145" s="111"/>
      <c r="BS145" s="111"/>
      <c r="BT145" s="111">
        <v>2017</v>
      </c>
      <c r="BU145" s="111" t="s">
        <v>5989</v>
      </c>
      <c r="BV145" s="111" t="s">
        <v>464</v>
      </c>
      <c r="BW145" s="111" t="s">
        <v>464</v>
      </c>
      <c r="BX145" s="111" t="s">
        <v>463</v>
      </c>
      <c r="BY145" s="111" t="s">
        <v>463</v>
      </c>
      <c r="BZ145" s="111" t="s">
        <v>465</v>
      </c>
      <c r="CA145" s="111">
        <v>60</v>
      </c>
      <c r="CB145" s="111">
        <v>28</v>
      </c>
      <c r="CC145" s="111">
        <v>14</v>
      </c>
      <c r="CD145" s="111">
        <v>18</v>
      </c>
      <c r="CE145" s="111">
        <v>0</v>
      </c>
      <c r="CF145" s="111">
        <v>0</v>
      </c>
      <c r="CG145" s="111">
        <v>0</v>
      </c>
      <c r="CH145" s="111">
        <v>0</v>
      </c>
      <c r="CI145" s="111">
        <v>0</v>
      </c>
      <c r="CJ145" s="111">
        <v>0</v>
      </c>
      <c r="CK145" s="111">
        <v>0</v>
      </c>
      <c r="CL145" s="111">
        <v>0</v>
      </c>
      <c r="CM145" s="111">
        <v>60</v>
      </c>
      <c r="CN145" s="111" t="s">
        <v>153</v>
      </c>
      <c r="CO145" s="111" t="s">
        <v>153</v>
      </c>
      <c r="CP145" s="110"/>
      <c r="CQ145" s="111">
        <v>0</v>
      </c>
      <c r="CR145" s="111" t="s">
        <v>465</v>
      </c>
      <c r="CS145" s="111">
        <v>50</v>
      </c>
      <c r="CT145" s="111">
        <v>20</v>
      </c>
      <c r="CU145" s="111">
        <v>20</v>
      </c>
      <c r="CV145" s="111">
        <v>10</v>
      </c>
      <c r="CW145" s="111">
        <v>0</v>
      </c>
      <c r="CX145" s="111">
        <v>0</v>
      </c>
      <c r="CY145" s="111">
        <v>0</v>
      </c>
      <c r="CZ145" s="111">
        <v>0</v>
      </c>
      <c r="DA145" s="111">
        <v>0</v>
      </c>
      <c r="DB145" s="111">
        <v>0</v>
      </c>
      <c r="DC145" s="111">
        <v>0</v>
      </c>
      <c r="DD145" s="111">
        <v>0</v>
      </c>
      <c r="DE145" s="111">
        <v>50</v>
      </c>
      <c r="DF145" s="111" t="s">
        <v>153</v>
      </c>
      <c r="DG145" s="110"/>
      <c r="DH145" s="110"/>
      <c r="DI145" s="111">
        <v>0</v>
      </c>
      <c r="DJ145" s="111">
        <v>60</v>
      </c>
      <c r="DK145" s="111">
        <v>0</v>
      </c>
      <c r="DL145" s="111">
        <v>0</v>
      </c>
      <c r="DM145" s="111"/>
      <c r="DN145" s="111"/>
      <c r="DO145" s="111"/>
      <c r="DP145" s="111"/>
      <c r="DQ145" s="111"/>
      <c r="DR145" s="111"/>
      <c r="DS145" s="111"/>
      <c r="DT145" s="111"/>
      <c r="DU145" s="111"/>
      <c r="DV145" s="111"/>
      <c r="DW145" s="111"/>
      <c r="DX145" s="111"/>
      <c r="DY145" s="56"/>
      <c r="DZ145" s="59">
        <v>6718</v>
      </c>
      <c r="EA145" s="59">
        <v>0</v>
      </c>
      <c r="EB145" s="59">
        <v>0</v>
      </c>
      <c r="EC145" s="59">
        <v>0</v>
      </c>
      <c r="ED145" s="59">
        <v>0</v>
      </c>
      <c r="EE145" s="56"/>
      <c r="EF145" s="56"/>
      <c r="EG145" s="56"/>
      <c r="EH145" s="56"/>
      <c r="EI145" s="56"/>
      <c r="EJ145" s="56"/>
      <c r="EK145" s="56"/>
      <c r="EL145" s="56"/>
      <c r="EM145" s="56"/>
      <c r="EN145" s="56"/>
      <c r="EO145" s="56"/>
      <c r="EP145" s="56"/>
      <c r="EQ145" s="56"/>
      <c r="ER145" s="56"/>
      <c r="ES145" s="56"/>
      <c r="ET145" s="56"/>
      <c r="EU145" s="56"/>
      <c r="EV145" s="169" t="b">
        <f t="shared" si="2"/>
        <v>1</v>
      </c>
    </row>
    <row r="146" spans="1:152" x14ac:dyDescent="0.2">
      <c r="A146" s="110" t="s">
        <v>5972</v>
      </c>
      <c r="B146" s="111"/>
      <c r="C146" s="111">
        <v>0</v>
      </c>
      <c r="D146" s="111">
        <v>1</v>
      </c>
      <c r="E146" s="111" t="s">
        <v>6626</v>
      </c>
      <c r="F146" s="111" t="s">
        <v>6627</v>
      </c>
      <c r="G146" s="111"/>
      <c r="H146" s="111" t="s">
        <v>6628</v>
      </c>
      <c r="I146" s="111">
        <v>2</v>
      </c>
      <c r="J146" s="111" t="s">
        <v>6629</v>
      </c>
      <c r="K146" s="111" t="s">
        <v>448</v>
      </c>
      <c r="L146" s="111" t="s">
        <v>447</v>
      </c>
      <c r="M146" s="111" t="s">
        <v>447</v>
      </c>
      <c r="N146" s="111">
        <v>1</v>
      </c>
      <c r="O146" s="111">
        <v>6</v>
      </c>
      <c r="P146" s="111">
        <v>2</v>
      </c>
      <c r="Q146" s="111" t="s">
        <v>6630</v>
      </c>
      <c r="R146" s="111" t="s">
        <v>153</v>
      </c>
      <c r="S146" s="111" t="s">
        <v>6631</v>
      </c>
      <c r="T146" s="111" t="s">
        <v>6632</v>
      </c>
      <c r="U146" s="111" t="s">
        <v>6633</v>
      </c>
      <c r="V146" s="111" t="s">
        <v>6634</v>
      </c>
      <c r="W146" s="111" t="s">
        <v>153</v>
      </c>
      <c r="X146" s="111" t="s">
        <v>6635</v>
      </c>
      <c r="Y146" s="111" t="s">
        <v>88</v>
      </c>
      <c r="Z146" s="110"/>
      <c r="AA146" s="110" t="s">
        <v>452</v>
      </c>
      <c r="AB146" s="110"/>
      <c r="AC146" s="110"/>
      <c r="AD146" s="110"/>
      <c r="AE146" s="110"/>
      <c r="AF146" s="110"/>
      <c r="AG146" s="110"/>
      <c r="AH146" s="110"/>
      <c r="AI146" s="110"/>
      <c r="AJ146" s="110"/>
      <c r="AK146" s="110"/>
      <c r="AL146" s="110"/>
      <c r="AM146" s="110"/>
      <c r="AN146" s="110"/>
      <c r="AO146" s="110"/>
      <c r="AP146" s="110"/>
      <c r="AQ146" s="110"/>
      <c r="AR146" s="110"/>
      <c r="AS146" s="110"/>
      <c r="AT146" s="110" t="s">
        <v>153</v>
      </c>
      <c r="AU146" s="110"/>
      <c r="AV146" s="110"/>
      <c r="AW146" s="111"/>
      <c r="AX146" s="111"/>
      <c r="AY146" s="110"/>
      <c r="AZ146" s="111"/>
      <c r="BA146" s="111">
        <v>7675</v>
      </c>
      <c r="BB146" s="111"/>
      <c r="BC146" s="111"/>
      <c r="BD146" s="111"/>
      <c r="BE146" s="111"/>
      <c r="BF146" s="111"/>
      <c r="BG146" s="111"/>
      <c r="BH146" s="111" t="s">
        <v>66</v>
      </c>
      <c r="BI146" s="111"/>
      <c r="BJ146" s="111"/>
      <c r="BK146" s="111"/>
      <c r="BL146" s="111"/>
      <c r="BM146" s="111"/>
      <c r="BN146" s="111"/>
      <c r="BO146" s="111"/>
      <c r="BP146" s="111"/>
      <c r="BQ146" s="111" t="s">
        <v>462</v>
      </c>
      <c r="BR146" s="111"/>
      <c r="BS146" s="111"/>
      <c r="BT146" s="111">
        <v>2017</v>
      </c>
      <c r="BU146" s="111" t="s">
        <v>448</v>
      </c>
      <c r="BV146" s="111" t="s">
        <v>464</v>
      </c>
      <c r="BW146" s="111" t="s">
        <v>464</v>
      </c>
      <c r="BX146" s="111" t="s">
        <v>464</v>
      </c>
      <c r="BY146" s="111" t="s">
        <v>464</v>
      </c>
      <c r="BZ146" s="111" t="s">
        <v>465</v>
      </c>
      <c r="CA146" s="111">
        <v>0</v>
      </c>
      <c r="CB146" s="111">
        <v>0</v>
      </c>
      <c r="CC146" s="111">
        <v>0</v>
      </c>
      <c r="CD146" s="111">
        <v>0</v>
      </c>
      <c r="CE146" s="111">
        <v>0</v>
      </c>
      <c r="CF146" s="111">
        <v>0</v>
      </c>
      <c r="CG146" s="111">
        <v>0</v>
      </c>
      <c r="CH146" s="111">
        <v>0</v>
      </c>
      <c r="CI146" s="111">
        <v>0</v>
      </c>
      <c r="CJ146" s="111">
        <v>0</v>
      </c>
      <c r="CK146" s="111">
        <v>0</v>
      </c>
      <c r="CL146" s="111">
        <v>0</v>
      </c>
      <c r="CM146" s="111">
        <v>0</v>
      </c>
      <c r="CN146" s="111" t="s">
        <v>153</v>
      </c>
      <c r="CO146" s="111" t="s">
        <v>153</v>
      </c>
      <c r="CP146" s="110"/>
      <c r="CQ146" s="111">
        <v>0</v>
      </c>
      <c r="CR146" s="111" t="s">
        <v>465</v>
      </c>
      <c r="CS146" s="111">
        <v>0</v>
      </c>
      <c r="CT146" s="111">
        <v>0</v>
      </c>
      <c r="CU146" s="111">
        <v>0</v>
      </c>
      <c r="CV146" s="111">
        <v>0</v>
      </c>
      <c r="CW146" s="111">
        <v>0</v>
      </c>
      <c r="CX146" s="111">
        <v>0</v>
      </c>
      <c r="CY146" s="111">
        <v>0</v>
      </c>
      <c r="CZ146" s="111">
        <v>0</v>
      </c>
      <c r="DA146" s="111">
        <v>0</v>
      </c>
      <c r="DB146" s="111">
        <v>0</v>
      </c>
      <c r="DC146" s="111">
        <v>0</v>
      </c>
      <c r="DD146" s="111">
        <v>0</v>
      </c>
      <c r="DE146" s="111">
        <v>0</v>
      </c>
      <c r="DF146" s="111" t="s">
        <v>153</v>
      </c>
      <c r="DG146" s="110"/>
      <c r="DH146" s="110"/>
      <c r="DI146" s="111">
        <v>0</v>
      </c>
      <c r="DJ146" s="111">
        <v>0</v>
      </c>
      <c r="DK146" s="111">
        <v>0</v>
      </c>
      <c r="DL146" s="111">
        <v>0</v>
      </c>
      <c r="DM146" s="111"/>
      <c r="DN146" s="111"/>
      <c r="DO146" s="111"/>
      <c r="DP146" s="111"/>
      <c r="DQ146" s="111"/>
      <c r="DR146" s="111"/>
      <c r="DS146" s="111"/>
      <c r="DT146" s="111"/>
      <c r="DU146" s="111"/>
      <c r="DV146" s="111"/>
      <c r="DW146" s="111"/>
      <c r="DX146" s="111"/>
      <c r="DY146" s="56"/>
      <c r="DZ146" s="59">
        <v>7675</v>
      </c>
      <c r="EA146" s="59">
        <v>0</v>
      </c>
      <c r="EB146" s="59">
        <v>0</v>
      </c>
      <c r="EC146" s="59">
        <v>0</v>
      </c>
      <c r="ED146" s="59">
        <v>0</v>
      </c>
      <c r="EE146" s="59">
        <v>0</v>
      </c>
      <c r="EF146" s="59">
        <v>0</v>
      </c>
      <c r="EG146" s="59">
        <v>0</v>
      </c>
      <c r="EH146" s="59">
        <v>0</v>
      </c>
      <c r="EI146" s="59">
        <v>0</v>
      </c>
      <c r="EJ146" s="59">
        <v>0</v>
      </c>
      <c r="EK146" s="59">
        <v>0</v>
      </c>
      <c r="EL146" s="59">
        <v>0</v>
      </c>
      <c r="EM146" s="59">
        <v>0</v>
      </c>
      <c r="EN146" s="59">
        <v>0</v>
      </c>
      <c r="EO146" s="59">
        <v>0</v>
      </c>
      <c r="EP146" s="59">
        <v>0</v>
      </c>
      <c r="EQ146" s="59">
        <v>0</v>
      </c>
      <c r="ER146" s="59">
        <v>0</v>
      </c>
      <c r="ES146" s="59">
        <v>0</v>
      </c>
      <c r="ET146" s="59">
        <v>0</v>
      </c>
      <c r="EU146" s="56"/>
      <c r="EV146" s="169" t="b">
        <f t="shared" si="2"/>
        <v>1</v>
      </c>
    </row>
    <row r="147" spans="1:152" x14ac:dyDescent="0.2">
      <c r="A147" s="110" t="s">
        <v>5972</v>
      </c>
      <c r="B147" s="111"/>
      <c r="C147" s="111">
        <v>1</v>
      </c>
      <c r="D147" s="111">
        <v>0</v>
      </c>
      <c r="E147" s="111" t="s">
        <v>6626</v>
      </c>
      <c r="F147" s="111" t="s">
        <v>6627</v>
      </c>
      <c r="G147" s="111"/>
      <c r="H147" s="111" t="s">
        <v>6628</v>
      </c>
      <c r="I147" s="111">
        <v>2</v>
      </c>
      <c r="J147" s="111" t="s">
        <v>6629</v>
      </c>
      <c r="K147" s="111" t="s">
        <v>448</v>
      </c>
      <c r="L147" s="111" t="s">
        <v>447</v>
      </c>
      <c r="M147" s="111" t="s">
        <v>447</v>
      </c>
      <c r="N147" s="111">
        <v>1</v>
      </c>
      <c r="O147" s="111">
        <v>6</v>
      </c>
      <c r="P147" s="111">
        <v>2</v>
      </c>
      <c r="Q147" s="111" t="s">
        <v>153</v>
      </c>
      <c r="R147" s="111" t="s">
        <v>153</v>
      </c>
      <c r="S147" s="111" t="s">
        <v>153</v>
      </c>
      <c r="T147" s="111" t="s">
        <v>6632</v>
      </c>
      <c r="U147" s="111" t="s">
        <v>153</v>
      </c>
      <c r="V147" s="111" t="s">
        <v>153</v>
      </c>
      <c r="W147" s="111" t="s">
        <v>153</v>
      </c>
      <c r="X147" s="111" t="s">
        <v>153</v>
      </c>
      <c r="Y147" s="111" t="s">
        <v>153</v>
      </c>
      <c r="Z147" s="110"/>
      <c r="AA147" s="110" t="s">
        <v>452</v>
      </c>
      <c r="AB147" s="110"/>
      <c r="AC147" s="110"/>
      <c r="AD147" s="110"/>
      <c r="AE147" s="110"/>
      <c r="AF147" s="110"/>
      <c r="AG147" s="110"/>
      <c r="AH147" s="110"/>
      <c r="AI147" s="110"/>
      <c r="AJ147" s="110"/>
      <c r="AK147" s="110"/>
      <c r="AL147" s="110"/>
      <c r="AM147" s="110"/>
      <c r="AN147" s="110"/>
      <c r="AO147" s="110"/>
      <c r="AP147" s="110"/>
      <c r="AQ147" s="110"/>
      <c r="AR147" s="110"/>
      <c r="AS147" s="110"/>
      <c r="AT147" s="110" t="s">
        <v>153</v>
      </c>
      <c r="AU147" s="110"/>
      <c r="AV147" s="110"/>
      <c r="AW147" s="111"/>
      <c r="AX147" s="111"/>
      <c r="AY147" s="110"/>
      <c r="AZ147" s="111"/>
      <c r="BA147" s="111">
        <v>7675</v>
      </c>
      <c r="BB147" s="111"/>
      <c r="BC147" s="111"/>
      <c r="BD147" s="111"/>
      <c r="BE147" s="111"/>
      <c r="BF147" s="111"/>
      <c r="BG147" s="111"/>
      <c r="BH147" s="111" t="s">
        <v>66</v>
      </c>
      <c r="BI147" s="111"/>
      <c r="BJ147" s="111"/>
      <c r="BK147" s="111"/>
      <c r="BL147" s="111"/>
      <c r="BM147" s="111"/>
      <c r="BN147" s="111"/>
      <c r="BO147" s="111"/>
      <c r="BP147" s="111"/>
      <c r="BQ147" s="111"/>
      <c r="BR147" s="111"/>
      <c r="BS147" s="111"/>
      <c r="BT147" s="111">
        <v>2017</v>
      </c>
      <c r="BU147" s="111" t="s">
        <v>448</v>
      </c>
      <c r="BV147" s="111" t="s">
        <v>464</v>
      </c>
      <c r="BW147" s="111" t="s">
        <v>464</v>
      </c>
      <c r="BX147" s="111" t="s">
        <v>464</v>
      </c>
      <c r="BY147" s="111" t="s">
        <v>464</v>
      </c>
      <c r="BZ147" s="111" t="s">
        <v>465</v>
      </c>
      <c r="CA147" s="111">
        <v>0</v>
      </c>
      <c r="CB147" s="111">
        <v>0</v>
      </c>
      <c r="CC147" s="111">
        <v>0</v>
      </c>
      <c r="CD147" s="111">
        <v>0</v>
      </c>
      <c r="CE147" s="111">
        <v>0</v>
      </c>
      <c r="CF147" s="111">
        <v>0</v>
      </c>
      <c r="CG147" s="111">
        <v>0</v>
      </c>
      <c r="CH147" s="111">
        <v>0</v>
      </c>
      <c r="CI147" s="111">
        <v>0</v>
      </c>
      <c r="CJ147" s="111">
        <v>0</v>
      </c>
      <c r="CK147" s="111">
        <v>0</v>
      </c>
      <c r="CL147" s="111">
        <v>0</v>
      </c>
      <c r="CM147" s="111">
        <v>0</v>
      </c>
      <c r="CN147" s="111" t="s">
        <v>153</v>
      </c>
      <c r="CO147" s="111" t="s">
        <v>153</v>
      </c>
      <c r="CP147" s="110"/>
      <c r="CQ147" s="111">
        <v>0</v>
      </c>
      <c r="CR147" s="111" t="s">
        <v>465</v>
      </c>
      <c r="CS147" s="111">
        <v>0</v>
      </c>
      <c r="CT147" s="111">
        <v>0</v>
      </c>
      <c r="CU147" s="111">
        <v>0</v>
      </c>
      <c r="CV147" s="111">
        <v>0</v>
      </c>
      <c r="CW147" s="111">
        <v>0</v>
      </c>
      <c r="CX147" s="111">
        <v>0</v>
      </c>
      <c r="CY147" s="111">
        <v>0</v>
      </c>
      <c r="CZ147" s="111">
        <v>0</v>
      </c>
      <c r="DA147" s="111">
        <v>0</v>
      </c>
      <c r="DB147" s="111">
        <v>0</v>
      </c>
      <c r="DC147" s="111">
        <v>0</v>
      </c>
      <c r="DD147" s="111">
        <v>0</v>
      </c>
      <c r="DE147" s="111">
        <v>0</v>
      </c>
      <c r="DF147" s="111" t="s">
        <v>153</v>
      </c>
      <c r="DG147" s="110"/>
      <c r="DH147" s="110"/>
      <c r="DI147" s="111">
        <v>0</v>
      </c>
      <c r="DJ147" s="111">
        <v>0</v>
      </c>
      <c r="DK147" s="111">
        <v>0</v>
      </c>
      <c r="DL147" s="111">
        <v>0</v>
      </c>
      <c r="DM147" s="111"/>
      <c r="DN147" s="111"/>
      <c r="DO147" s="111"/>
      <c r="DP147" s="111"/>
      <c r="DQ147" s="111"/>
      <c r="DR147" s="111"/>
      <c r="DS147" s="111"/>
      <c r="DT147" s="111"/>
      <c r="DU147" s="111"/>
      <c r="DV147" s="111"/>
      <c r="DW147" s="111"/>
      <c r="DX147" s="111"/>
      <c r="DY147" s="56"/>
      <c r="DZ147" s="59">
        <v>7675</v>
      </c>
      <c r="EA147" s="59">
        <v>0</v>
      </c>
      <c r="EB147" s="59">
        <v>0</v>
      </c>
      <c r="EC147" s="59">
        <v>0</v>
      </c>
      <c r="ED147" s="59">
        <v>0</v>
      </c>
      <c r="EE147" s="56"/>
      <c r="EF147" s="56"/>
      <c r="EG147" s="56"/>
      <c r="EH147" s="56"/>
      <c r="EI147" s="56"/>
      <c r="EJ147" s="56"/>
      <c r="EK147" s="56"/>
      <c r="EL147" s="56"/>
      <c r="EM147" s="56"/>
      <c r="EN147" s="56"/>
      <c r="EO147" s="56"/>
      <c r="EP147" s="56"/>
      <c r="EQ147" s="56"/>
      <c r="ER147" s="56"/>
      <c r="ES147" s="56"/>
      <c r="ET147" s="56"/>
      <c r="EU147" s="56"/>
      <c r="EV147" s="169" t="b">
        <f t="shared" si="2"/>
        <v>1</v>
      </c>
    </row>
    <row r="148" spans="1:152" x14ac:dyDescent="0.2">
      <c r="A148" s="110" t="s">
        <v>5972</v>
      </c>
      <c r="B148" s="111"/>
      <c r="C148" s="111">
        <v>0</v>
      </c>
      <c r="D148" s="111">
        <v>1</v>
      </c>
      <c r="E148" s="111" t="s">
        <v>6636</v>
      </c>
      <c r="F148" s="111" t="s">
        <v>1533</v>
      </c>
      <c r="G148" s="111"/>
      <c r="H148" s="111" t="s">
        <v>6637</v>
      </c>
      <c r="I148" s="111">
        <v>2</v>
      </c>
      <c r="J148" s="111" t="s">
        <v>1535</v>
      </c>
      <c r="K148" s="111" t="s">
        <v>448</v>
      </c>
      <c r="L148" s="111" t="s">
        <v>447</v>
      </c>
      <c r="M148" s="111" t="s">
        <v>447</v>
      </c>
      <c r="N148" s="111">
        <v>1</v>
      </c>
      <c r="O148" s="111">
        <v>120</v>
      </c>
      <c r="P148" s="111">
        <v>20</v>
      </c>
      <c r="Q148" s="111" t="s">
        <v>153</v>
      </c>
      <c r="R148" s="111" t="s">
        <v>6638</v>
      </c>
      <c r="S148" s="111" t="s">
        <v>6639</v>
      </c>
      <c r="T148" s="111" t="s">
        <v>6640</v>
      </c>
      <c r="U148" s="111" t="s">
        <v>6641</v>
      </c>
      <c r="V148" s="111" t="s">
        <v>6642</v>
      </c>
      <c r="W148" s="111" t="s">
        <v>153</v>
      </c>
      <c r="X148" s="111" t="s">
        <v>6643</v>
      </c>
      <c r="Y148" s="111" t="s">
        <v>962</v>
      </c>
      <c r="Z148" s="110"/>
      <c r="AA148" s="110" t="s">
        <v>452</v>
      </c>
      <c r="AB148" s="110"/>
      <c r="AC148" s="110"/>
      <c r="AD148" s="110"/>
      <c r="AE148" s="110"/>
      <c r="AF148" s="110"/>
      <c r="AG148" s="110"/>
      <c r="AH148" s="110"/>
      <c r="AI148" s="110"/>
      <c r="AJ148" s="110"/>
      <c r="AK148" s="110"/>
      <c r="AL148" s="110"/>
      <c r="AM148" s="110"/>
      <c r="AN148" s="110"/>
      <c r="AO148" s="110"/>
      <c r="AP148" s="110"/>
      <c r="AQ148" s="110"/>
      <c r="AR148" s="110"/>
      <c r="AS148" s="110"/>
      <c r="AT148" s="110" t="s">
        <v>153</v>
      </c>
      <c r="AU148" s="110"/>
      <c r="AV148" s="110"/>
      <c r="AW148" s="111"/>
      <c r="AX148" s="111"/>
      <c r="AY148" s="110"/>
      <c r="AZ148" s="111"/>
      <c r="BA148" s="111">
        <v>8030</v>
      </c>
      <c r="BB148" s="111"/>
      <c r="BC148" s="111"/>
      <c r="BD148" s="111"/>
      <c r="BE148" s="111"/>
      <c r="BF148" s="111"/>
      <c r="BG148" s="111"/>
      <c r="BH148" s="111" t="s">
        <v>873</v>
      </c>
      <c r="BI148" s="111"/>
      <c r="BJ148" s="111"/>
      <c r="BK148" s="111"/>
      <c r="BL148" s="111"/>
      <c r="BM148" s="111"/>
      <c r="BN148" s="111"/>
      <c r="BO148" s="111"/>
      <c r="BP148" s="111"/>
      <c r="BQ148" s="111" t="s">
        <v>462</v>
      </c>
      <c r="BR148" s="111"/>
      <c r="BS148" s="111"/>
      <c r="BT148" s="111">
        <v>2017</v>
      </c>
      <c r="BU148" s="111" t="s">
        <v>448</v>
      </c>
      <c r="BV148" s="111" t="s">
        <v>464</v>
      </c>
      <c r="BW148" s="111" t="s">
        <v>464</v>
      </c>
      <c r="BX148" s="111" t="s">
        <v>464</v>
      </c>
      <c r="BY148" s="111" t="s">
        <v>464</v>
      </c>
      <c r="BZ148" s="111" t="s">
        <v>465</v>
      </c>
      <c r="CA148" s="111">
        <v>0</v>
      </c>
      <c r="CB148" s="111">
        <v>0</v>
      </c>
      <c r="CC148" s="111">
        <v>0</v>
      </c>
      <c r="CD148" s="111">
        <v>0</v>
      </c>
      <c r="CE148" s="111">
        <v>0</v>
      </c>
      <c r="CF148" s="111">
        <v>0</v>
      </c>
      <c r="CG148" s="111">
        <v>0</v>
      </c>
      <c r="CH148" s="111">
        <v>0</v>
      </c>
      <c r="CI148" s="111">
        <v>0</v>
      </c>
      <c r="CJ148" s="111">
        <v>0</v>
      </c>
      <c r="CK148" s="111">
        <v>0</v>
      </c>
      <c r="CL148" s="111">
        <v>0</v>
      </c>
      <c r="CM148" s="111">
        <v>0</v>
      </c>
      <c r="CN148" s="111" t="s">
        <v>153</v>
      </c>
      <c r="CO148" s="111" t="s">
        <v>153</v>
      </c>
      <c r="CP148" s="110"/>
      <c r="CQ148" s="111">
        <v>2</v>
      </c>
      <c r="CR148" s="111" t="s">
        <v>465</v>
      </c>
      <c r="CS148" s="111">
        <v>0</v>
      </c>
      <c r="CT148" s="111">
        <v>0</v>
      </c>
      <c r="CU148" s="111">
        <v>0</v>
      </c>
      <c r="CV148" s="111">
        <v>0</v>
      </c>
      <c r="CW148" s="111">
        <v>0</v>
      </c>
      <c r="CX148" s="111">
        <v>0</v>
      </c>
      <c r="CY148" s="111">
        <v>0</v>
      </c>
      <c r="CZ148" s="111">
        <v>0</v>
      </c>
      <c r="DA148" s="111">
        <v>0</v>
      </c>
      <c r="DB148" s="111">
        <v>0</v>
      </c>
      <c r="DC148" s="111">
        <v>0</v>
      </c>
      <c r="DD148" s="111">
        <v>0</v>
      </c>
      <c r="DE148" s="111">
        <v>0</v>
      </c>
      <c r="DF148" s="111" t="s">
        <v>153</v>
      </c>
      <c r="DG148" s="110"/>
      <c r="DH148" s="110"/>
      <c r="DI148" s="111">
        <v>0</v>
      </c>
      <c r="DJ148" s="111">
        <v>0</v>
      </c>
      <c r="DK148" s="111">
        <v>0</v>
      </c>
      <c r="DL148" s="111">
        <v>0</v>
      </c>
      <c r="DM148" s="111"/>
      <c r="DN148" s="111"/>
      <c r="DO148" s="111"/>
      <c r="DP148" s="111"/>
      <c r="DQ148" s="111"/>
      <c r="DR148" s="111"/>
      <c r="DS148" s="111"/>
      <c r="DT148" s="111"/>
      <c r="DU148" s="111"/>
      <c r="DV148" s="111"/>
      <c r="DW148" s="111"/>
      <c r="DX148" s="111"/>
      <c r="DY148" s="56"/>
      <c r="DZ148" s="59">
        <v>8030</v>
      </c>
      <c r="EA148" s="59">
        <v>0</v>
      </c>
      <c r="EB148" s="59">
        <v>0</v>
      </c>
      <c r="EC148" s="59">
        <v>0</v>
      </c>
      <c r="ED148" s="59">
        <v>0</v>
      </c>
      <c r="EE148" s="59">
        <v>0</v>
      </c>
      <c r="EF148" s="59">
        <v>0</v>
      </c>
      <c r="EG148" s="59">
        <v>0</v>
      </c>
      <c r="EH148" s="59">
        <v>0</v>
      </c>
      <c r="EI148" s="59">
        <v>0</v>
      </c>
      <c r="EJ148" s="59">
        <v>0</v>
      </c>
      <c r="EK148" s="59">
        <v>0</v>
      </c>
      <c r="EL148" s="59">
        <v>0</v>
      </c>
      <c r="EM148" s="59">
        <v>0</v>
      </c>
      <c r="EN148" s="59">
        <v>0</v>
      </c>
      <c r="EO148" s="59">
        <v>0</v>
      </c>
      <c r="EP148" s="59">
        <v>0</v>
      </c>
      <c r="EQ148" s="59">
        <v>0</v>
      </c>
      <c r="ER148" s="59">
        <v>0</v>
      </c>
      <c r="ES148" s="59">
        <v>0</v>
      </c>
      <c r="ET148" s="59">
        <v>0</v>
      </c>
      <c r="EU148" s="56"/>
      <c r="EV148" s="169" t="b">
        <f t="shared" si="2"/>
        <v>1</v>
      </c>
    </row>
    <row r="149" spans="1:152" x14ac:dyDescent="0.2">
      <c r="A149" s="110" t="s">
        <v>5972</v>
      </c>
      <c r="B149" s="111"/>
      <c r="C149" s="111">
        <v>1</v>
      </c>
      <c r="D149" s="111">
        <v>0</v>
      </c>
      <c r="E149" s="111" t="s">
        <v>6636</v>
      </c>
      <c r="F149" s="111" t="s">
        <v>1533</v>
      </c>
      <c r="G149" s="111"/>
      <c r="H149" s="111" t="s">
        <v>6637</v>
      </c>
      <c r="I149" s="111">
        <v>2</v>
      </c>
      <c r="J149" s="111" t="s">
        <v>1535</v>
      </c>
      <c r="K149" s="111" t="s">
        <v>448</v>
      </c>
      <c r="L149" s="111" t="s">
        <v>447</v>
      </c>
      <c r="M149" s="111" t="s">
        <v>447</v>
      </c>
      <c r="N149" s="111">
        <v>1</v>
      </c>
      <c r="O149" s="111">
        <v>120</v>
      </c>
      <c r="P149" s="111">
        <v>20</v>
      </c>
      <c r="Q149" s="111" t="s">
        <v>153</v>
      </c>
      <c r="R149" s="111" t="s">
        <v>153</v>
      </c>
      <c r="S149" s="111" t="s">
        <v>153</v>
      </c>
      <c r="T149" s="111" t="s">
        <v>6640</v>
      </c>
      <c r="U149" s="111" t="s">
        <v>153</v>
      </c>
      <c r="V149" s="111" t="s">
        <v>153</v>
      </c>
      <c r="W149" s="111" t="s">
        <v>153</v>
      </c>
      <c r="X149" s="111" t="s">
        <v>153</v>
      </c>
      <c r="Y149" s="111" t="s">
        <v>153</v>
      </c>
      <c r="Z149" s="110"/>
      <c r="AA149" s="110" t="s">
        <v>452</v>
      </c>
      <c r="AB149" s="110"/>
      <c r="AC149" s="110"/>
      <c r="AD149" s="110"/>
      <c r="AE149" s="110"/>
      <c r="AF149" s="110"/>
      <c r="AG149" s="110"/>
      <c r="AH149" s="110"/>
      <c r="AI149" s="110"/>
      <c r="AJ149" s="110"/>
      <c r="AK149" s="110"/>
      <c r="AL149" s="110"/>
      <c r="AM149" s="110"/>
      <c r="AN149" s="110"/>
      <c r="AO149" s="110"/>
      <c r="AP149" s="110"/>
      <c r="AQ149" s="110"/>
      <c r="AR149" s="110"/>
      <c r="AS149" s="110"/>
      <c r="AT149" s="110" t="s">
        <v>153</v>
      </c>
      <c r="AU149" s="110"/>
      <c r="AV149" s="110"/>
      <c r="AW149" s="111"/>
      <c r="AX149" s="111"/>
      <c r="AY149" s="110"/>
      <c r="AZ149" s="111"/>
      <c r="BA149" s="111">
        <v>8030</v>
      </c>
      <c r="BB149" s="111"/>
      <c r="BC149" s="111"/>
      <c r="BD149" s="111"/>
      <c r="BE149" s="111"/>
      <c r="BF149" s="111"/>
      <c r="BG149" s="111"/>
      <c r="BH149" s="111" t="s">
        <v>873</v>
      </c>
      <c r="BI149" s="111"/>
      <c r="BJ149" s="111"/>
      <c r="BK149" s="111"/>
      <c r="BL149" s="111"/>
      <c r="BM149" s="111"/>
      <c r="BN149" s="111"/>
      <c r="BO149" s="111"/>
      <c r="BP149" s="111"/>
      <c r="BQ149" s="111"/>
      <c r="BR149" s="111"/>
      <c r="BS149" s="111"/>
      <c r="BT149" s="111">
        <v>2017</v>
      </c>
      <c r="BU149" s="111" t="s">
        <v>448</v>
      </c>
      <c r="BV149" s="111" t="s">
        <v>464</v>
      </c>
      <c r="BW149" s="111" t="s">
        <v>464</v>
      </c>
      <c r="BX149" s="111" t="s">
        <v>464</v>
      </c>
      <c r="BY149" s="111" t="s">
        <v>464</v>
      </c>
      <c r="BZ149" s="111" t="s">
        <v>465</v>
      </c>
      <c r="CA149" s="111">
        <v>0</v>
      </c>
      <c r="CB149" s="111">
        <v>0</v>
      </c>
      <c r="CC149" s="111">
        <v>0</v>
      </c>
      <c r="CD149" s="111">
        <v>0</v>
      </c>
      <c r="CE149" s="111">
        <v>0</v>
      </c>
      <c r="CF149" s="111">
        <v>0</v>
      </c>
      <c r="CG149" s="111">
        <v>0</v>
      </c>
      <c r="CH149" s="111">
        <v>0</v>
      </c>
      <c r="CI149" s="111">
        <v>0</v>
      </c>
      <c r="CJ149" s="111">
        <v>0</v>
      </c>
      <c r="CK149" s="111">
        <v>0</v>
      </c>
      <c r="CL149" s="111">
        <v>0</v>
      </c>
      <c r="CM149" s="111">
        <v>0</v>
      </c>
      <c r="CN149" s="111" t="s">
        <v>153</v>
      </c>
      <c r="CO149" s="111" t="s">
        <v>153</v>
      </c>
      <c r="CP149" s="110"/>
      <c r="CQ149" s="111">
        <v>2</v>
      </c>
      <c r="CR149" s="111" t="s">
        <v>465</v>
      </c>
      <c r="CS149" s="111">
        <v>0</v>
      </c>
      <c r="CT149" s="111">
        <v>0</v>
      </c>
      <c r="CU149" s="111">
        <v>0</v>
      </c>
      <c r="CV149" s="111">
        <v>0</v>
      </c>
      <c r="CW149" s="111">
        <v>0</v>
      </c>
      <c r="CX149" s="111">
        <v>0</v>
      </c>
      <c r="CY149" s="111">
        <v>0</v>
      </c>
      <c r="CZ149" s="111">
        <v>0</v>
      </c>
      <c r="DA149" s="111">
        <v>0</v>
      </c>
      <c r="DB149" s="111">
        <v>0</v>
      </c>
      <c r="DC149" s="111">
        <v>0</v>
      </c>
      <c r="DD149" s="111">
        <v>0</v>
      </c>
      <c r="DE149" s="111">
        <v>0</v>
      </c>
      <c r="DF149" s="111" t="s">
        <v>153</v>
      </c>
      <c r="DG149" s="110"/>
      <c r="DH149" s="110"/>
      <c r="DI149" s="111">
        <v>0</v>
      </c>
      <c r="DJ149" s="111">
        <v>0</v>
      </c>
      <c r="DK149" s="111">
        <v>0</v>
      </c>
      <c r="DL149" s="111">
        <v>0</v>
      </c>
      <c r="DM149" s="111"/>
      <c r="DN149" s="111"/>
      <c r="DO149" s="111"/>
      <c r="DP149" s="111"/>
      <c r="DQ149" s="111"/>
      <c r="DR149" s="111"/>
      <c r="DS149" s="111"/>
      <c r="DT149" s="111"/>
      <c r="DU149" s="111"/>
      <c r="DV149" s="111"/>
      <c r="DW149" s="111"/>
      <c r="DX149" s="111"/>
      <c r="DY149" s="56"/>
      <c r="DZ149" s="59">
        <v>8030</v>
      </c>
      <c r="EA149" s="59">
        <v>0</v>
      </c>
      <c r="EB149" s="59">
        <v>0</v>
      </c>
      <c r="EC149" s="59">
        <v>0</v>
      </c>
      <c r="ED149" s="59">
        <v>0</v>
      </c>
      <c r="EE149" s="56"/>
      <c r="EF149" s="56"/>
      <c r="EG149" s="56"/>
      <c r="EH149" s="56"/>
      <c r="EI149" s="56"/>
      <c r="EJ149" s="56"/>
      <c r="EK149" s="56"/>
      <c r="EL149" s="56"/>
      <c r="EM149" s="56"/>
      <c r="EN149" s="56"/>
      <c r="EO149" s="56"/>
      <c r="EP149" s="56"/>
      <c r="EQ149" s="56"/>
      <c r="ER149" s="56"/>
      <c r="ES149" s="56"/>
      <c r="ET149" s="56"/>
      <c r="EU149" s="56"/>
      <c r="EV149" s="169" t="b">
        <f t="shared" si="2"/>
        <v>1</v>
      </c>
    </row>
    <row r="150" spans="1:152" x14ac:dyDescent="0.2">
      <c r="A150" s="110" t="s">
        <v>5972</v>
      </c>
      <c r="B150" s="111"/>
      <c r="C150" s="111">
        <v>0</v>
      </c>
      <c r="D150" s="111">
        <v>1</v>
      </c>
      <c r="E150" s="111" t="s">
        <v>6644</v>
      </c>
      <c r="F150" s="111" t="s">
        <v>6251</v>
      </c>
      <c r="G150" s="111"/>
      <c r="H150" s="111" t="s">
        <v>6645</v>
      </c>
      <c r="I150" s="111">
        <v>2</v>
      </c>
      <c r="J150" s="111" t="s">
        <v>6646</v>
      </c>
      <c r="K150" s="111" t="s">
        <v>5989</v>
      </c>
      <c r="L150" s="111" t="s">
        <v>447</v>
      </c>
      <c r="M150" s="111" t="s">
        <v>447</v>
      </c>
      <c r="N150" s="111">
        <v>1</v>
      </c>
      <c r="O150" s="111">
        <v>102</v>
      </c>
      <c r="P150" s="111">
        <v>75</v>
      </c>
      <c r="Q150" s="111" t="s">
        <v>6647</v>
      </c>
      <c r="R150" s="111" t="s">
        <v>153</v>
      </c>
      <c r="S150" s="111" t="s">
        <v>6648</v>
      </c>
      <c r="T150" s="111" t="s">
        <v>1286</v>
      </c>
      <c r="U150" s="111" t="s">
        <v>6649</v>
      </c>
      <c r="V150" s="111" t="s">
        <v>6650</v>
      </c>
      <c r="W150" s="111" t="s">
        <v>153</v>
      </c>
      <c r="X150" s="111" t="s">
        <v>6651</v>
      </c>
      <c r="Y150" s="111" t="s">
        <v>6165</v>
      </c>
      <c r="Z150" s="110"/>
      <c r="AA150" s="110" t="s">
        <v>452</v>
      </c>
      <c r="AB150" s="110"/>
      <c r="AC150" s="110"/>
      <c r="AD150" s="110"/>
      <c r="AE150" s="110"/>
      <c r="AF150" s="110"/>
      <c r="AG150" s="110"/>
      <c r="AH150" s="110"/>
      <c r="AI150" s="110"/>
      <c r="AJ150" s="110"/>
      <c r="AK150" s="110"/>
      <c r="AL150" s="110"/>
      <c r="AM150" s="110"/>
      <c r="AN150" s="110"/>
      <c r="AO150" s="110"/>
      <c r="AP150" s="110"/>
      <c r="AQ150" s="110"/>
      <c r="AR150" s="110"/>
      <c r="AS150" s="110"/>
      <c r="AT150" s="110" t="s">
        <v>153</v>
      </c>
      <c r="AU150" s="110"/>
      <c r="AV150" s="110"/>
      <c r="AW150" s="111"/>
      <c r="AX150" s="111"/>
      <c r="AY150" s="110"/>
      <c r="AZ150" s="111"/>
      <c r="BA150" s="111">
        <v>8952</v>
      </c>
      <c r="BB150" s="111"/>
      <c r="BC150" s="111"/>
      <c r="BD150" s="111"/>
      <c r="BE150" s="111"/>
      <c r="BF150" s="111"/>
      <c r="BG150" s="111"/>
      <c r="BH150" s="111" t="s">
        <v>106</v>
      </c>
      <c r="BI150" s="111"/>
      <c r="BJ150" s="111"/>
      <c r="BK150" s="111"/>
      <c r="BL150" s="111"/>
      <c r="BM150" s="111"/>
      <c r="BN150" s="111"/>
      <c r="BO150" s="111"/>
      <c r="BP150" s="111"/>
      <c r="BQ150" s="111" t="s">
        <v>462</v>
      </c>
      <c r="BR150" s="111"/>
      <c r="BS150" s="111"/>
      <c r="BT150" s="111">
        <v>2017</v>
      </c>
      <c r="BU150" s="111" t="s">
        <v>5989</v>
      </c>
      <c r="BV150" s="111" t="s">
        <v>463</v>
      </c>
      <c r="BW150" s="111" t="s">
        <v>463</v>
      </c>
      <c r="BX150" s="111" t="s">
        <v>463</v>
      </c>
      <c r="BY150" s="111" t="s">
        <v>463</v>
      </c>
      <c r="BZ150" s="111" t="s">
        <v>465</v>
      </c>
      <c r="CA150" s="111">
        <v>8</v>
      </c>
      <c r="CB150" s="111">
        <v>2</v>
      </c>
      <c r="CC150" s="111">
        <v>0</v>
      </c>
      <c r="CD150" s="111">
        <v>6</v>
      </c>
      <c r="CE150" s="111">
        <v>0</v>
      </c>
      <c r="CF150" s="111">
        <v>0</v>
      </c>
      <c r="CG150" s="111">
        <v>0</v>
      </c>
      <c r="CH150" s="111">
        <v>0</v>
      </c>
      <c r="CI150" s="111">
        <v>0</v>
      </c>
      <c r="CJ150" s="111">
        <v>0</v>
      </c>
      <c r="CK150" s="111">
        <v>0</v>
      </c>
      <c r="CL150" s="111">
        <v>0</v>
      </c>
      <c r="CM150" s="111">
        <v>8</v>
      </c>
      <c r="CN150" s="111" t="s">
        <v>153</v>
      </c>
      <c r="CO150" s="111" t="s">
        <v>153</v>
      </c>
      <c r="CP150" s="110"/>
      <c r="CQ150" s="111">
        <v>2</v>
      </c>
      <c r="CR150" s="111" t="s">
        <v>465</v>
      </c>
      <c r="CS150" s="111">
        <v>8</v>
      </c>
      <c r="CT150" s="111">
        <v>2</v>
      </c>
      <c r="CU150" s="111">
        <v>2</v>
      </c>
      <c r="CV150" s="111">
        <v>4</v>
      </c>
      <c r="CW150" s="111">
        <v>0</v>
      </c>
      <c r="CX150" s="111">
        <v>0</v>
      </c>
      <c r="CY150" s="111">
        <v>0</v>
      </c>
      <c r="CZ150" s="111">
        <v>0</v>
      </c>
      <c r="DA150" s="111">
        <v>0</v>
      </c>
      <c r="DB150" s="111">
        <v>0</v>
      </c>
      <c r="DC150" s="111">
        <v>0</v>
      </c>
      <c r="DD150" s="111">
        <v>0</v>
      </c>
      <c r="DE150" s="111">
        <v>8</v>
      </c>
      <c r="DF150" s="111" t="s">
        <v>153</v>
      </c>
      <c r="DG150" s="110"/>
      <c r="DH150" s="110"/>
      <c r="DI150" s="111">
        <v>0</v>
      </c>
      <c r="DJ150" s="111">
        <v>0</v>
      </c>
      <c r="DK150" s="111">
        <v>0</v>
      </c>
      <c r="DL150" s="111">
        <v>0</v>
      </c>
      <c r="DM150" s="111"/>
      <c r="DN150" s="111"/>
      <c r="DO150" s="111"/>
      <c r="DP150" s="111"/>
      <c r="DQ150" s="111"/>
      <c r="DR150" s="111"/>
      <c r="DS150" s="111"/>
      <c r="DT150" s="111"/>
      <c r="DU150" s="111"/>
      <c r="DV150" s="111"/>
      <c r="DW150" s="111"/>
      <c r="DX150" s="111"/>
      <c r="DY150" s="56"/>
      <c r="DZ150" s="59">
        <v>8952</v>
      </c>
      <c r="EA150" s="59">
        <v>0</v>
      </c>
      <c r="EB150" s="59">
        <v>0</v>
      </c>
      <c r="EC150" s="59">
        <v>0</v>
      </c>
      <c r="ED150" s="59">
        <v>0</v>
      </c>
      <c r="EE150" s="59">
        <v>6</v>
      </c>
      <c r="EF150" s="59">
        <v>6</v>
      </c>
      <c r="EG150" s="59">
        <v>0</v>
      </c>
      <c r="EH150" s="59">
        <v>0</v>
      </c>
      <c r="EI150" s="59">
        <v>0</v>
      </c>
      <c r="EJ150" s="59">
        <v>4</v>
      </c>
      <c r="EK150" s="59">
        <v>4</v>
      </c>
      <c r="EL150" s="59">
        <v>0</v>
      </c>
      <c r="EM150" s="59">
        <v>0</v>
      </c>
      <c r="EN150" s="59">
        <v>0</v>
      </c>
      <c r="EO150" s="59">
        <v>0</v>
      </c>
      <c r="EP150" s="59">
        <v>0</v>
      </c>
      <c r="EQ150" s="59">
        <v>1</v>
      </c>
      <c r="ER150" s="59">
        <v>0</v>
      </c>
      <c r="ES150" s="59">
        <v>0</v>
      </c>
      <c r="ET150" s="59">
        <v>0</v>
      </c>
      <c r="EU150" s="56"/>
      <c r="EV150" s="169" t="b">
        <f t="shared" si="2"/>
        <v>1</v>
      </c>
    </row>
    <row r="151" spans="1:152" x14ac:dyDescent="0.2">
      <c r="A151" s="110" t="s">
        <v>5972</v>
      </c>
      <c r="B151" s="111"/>
      <c r="C151" s="111">
        <v>1</v>
      </c>
      <c r="D151" s="111">
        <v>0</v>
      </c>
      <c r="E151" s="111" t="s">
        <v>6644</v>
      </c>
      <c r="F151" s="111" t="s">
        <v>6251</v>
      </c>
      <c r="G151" s="111"/>
      <c r="H151" s="111" t="s">
        <v>6645</v>
      </c>
      <c r="I151" s="111">
        <v>2</v>
      </c>
      <c r="J151" s="111" t="s">
        <v>6646</v>
      </c>
      <c r="K151" s="111" t="s">
        <v>5989</v>
      </c>
      <c r="L151" s="111" t="s">
        <v>447</v>
      </c>
      <c r="M151" s="111" t="s">
        <v>447</v>
      </c>
      <c r="N151" s="111">
        <v>1</v>
      </c>
      <c r="O151" s="111">
        <v>102</v>
      </c>
      <c r="P151" s="111">
        <v>75</v>
      </c>
      <c r="Q151" s="111" t="s">
        <v>153</v>
      </c>
      <c r="R151" s="111" t="s">
        <v>153</v>
      </c>
      <c r="S151" s="111" t="s">
        <v>153</v>
      </c>
      <c r="T151" s="111" t="s">
        <v>1286</v>
      </c>
      <c r="U151" s="111" t="s">
        <v>153</v>
      </c>
      <c r="V151" s="111" t="s">
        <v>153</v>
      </c>
      <c r="W151" s="111" t="s">
        <v>153</v>
      </c>
      <c r="X151" s="111" t="s">
        <v>153</v>
      </c>
      <c r="Y151" s="111" t="s">
        <v>153</v>
      </c>
      <c r="Z151" s="110"/>
      <c r="AA151" s="110" t="s">
        <v>452</v>
      </c>
      <c r="AB151" s="110"/>
      <c r="AC151" s="110"/>
      <c r="AD151" s="110"/>
      <c r="AE151" s="110"/>
      <c r="AF151" s="110"/>
      <c r="AG151" s="110"/>
      <c r="AH151" s="110"/>
      <c r="AI151" s="110"/>
      <c r="AJ151" s="110"/>
      <c r="AK151" s="110"/>
      <c r="AL151" s="110"/>
      <c r="AM151" s="110"/>
      <c r="AN151" s="110"/>
      <c r="AO151" s="110"/>
      <c r="AP151" s="110"/>
      <c r="AQ151" s="110"/>
      <c r="AR151" s="110"/>
      <c r="AS151" s="110"/>
      <c r="AT151" s="110" t="s">
        <v>153</v>
      </c>
      <c r="AU151" s="110"/>
      <c r="AV151" s="110"/>
      <c r="AW151" s="111"/>
      <c r="AX151" s="111"/>
      <c r="AY151" s="110"/>
      <c r="AZ151" s="111"/>
      <c r="BA151" s="111">
        <v>8952</v>
      </c>
      <c r="BB151" s="111"/>
      <c r="BC151" s="111"/>
      <c r="BD151" s="111"/>
      <c r="BE151" s="111"/>
      <c r="BF151" s="111"/>
      <c r="BG151" s="111"/>
      <c r="BH151" s="111" t="s">
        <v>106</v>
      </c>
      <c r="BI151" s="111"/>
      <c r="BJ151" s="111"/>
      <c r="BK151" s="111"/>
      <c r="BL151" s="111"/>
      <c r="BM151" s="111"/>
      <c r="BN151" s="111"/>
      <c r="BO151" s="111"/>
      <c r="BP151" s="111"/>
      <c r="BQ151" s="111"/>
      <c r="BR151" s="111"/>
      <c r="BS151" s="111"/>
      <c r="BT151" s="111">
        <v>2017</v>
      </c>
      <c r="BU151" s="111" t="s">
        <v>5989</v>
      </c>
      <c r="BV151" s="111" t="s">
        <v>463</v>
      </c>
      <c r="BW151" s="111" t="s">
        <v>463</v>
      </c>
      <c r="BX151" s="111" t="s">
        <v>463</v>
      </c>
      <c r="BY151" s="111" t="s">
        <v>463</v>
      </c>
      <c r="BZ151" s="111" t="s">
        <v>465</v>
      </c>
      <c r="CA151" s="111">
        <v>8</v>
      </c>
      <c r="CB151" s="111">
        <v>2</v>
      </c>
      <c r="CC151" s="111">
        <v>0</v>
      </c>
      <c r="CD151" s="111">
        <v>6</v>
      </c>
      <c r="CE151" s="111">
        <v>0</v>
      </c>
      <c r="CF151" s="111">
        <v>0</v>
      </c>
      <c r="CG151" s="111">
        <v>0</v>
      </c>
      <c r="CH151" s="111">
        <v>0</v>
      </c>
      <c r="CI151" s="111">
        <v>0</v>
      </c>
      <c r="CJ151" s="111">
        <v>0</v>
      </c>
      <c r="CK151" s="111">
        <v>0</v>
      </c>
      <c r="CL151" s="111">
        <v>0</v>
      </c>
      <c r="CM151" s="111">
        <v>8</v>
      </c>
      <c r="CN151" s="111" t="s">
        <v>153</v>
      </c>
      <c r="CO151" s="111" t="s">
        <v>153</v>
      </c>
      <c r="CP151" s="110"/>
      <c r="CQ151" s="111">
        <v>2</v>
      </c>
      <c r="CR151" s="111" t="s">
        <v>465</v>
      </c>
      <c r="CS151" s="111">
        <v>8</v>
      </c>
      <c r="CT151" s="111">
        <v>2</v>
      </c>
      <c r="CU151" s="111">
        <v>2</v>
      </c>
      <c r="CV151" s="111">
        <v>4</v>
      </c>
      <c r="CW151" s="111">
        <v>0</v>
      </c>
      <c r="CX151" s="111">
        <v>0</v>
      </c>
      <c r="CY151" s="111">
        <v>0</v>
      </c>
      <c r="CZ151" s="111">
        <v>0</v>
      </c>
      <c r="DA151" s="111">
        <v>0</v>
      </c>
      <c r="DB151" s="111">
        <v>0</v>
      </c>
      <c r="DC151" s="111">
        <v>0</v>
      </c>
      <c r="DD151" s="111">
        <v>0</v>
      </c>
      <c r="DE151" s="111">
        <v>8</v>
      </c>
      <c r="DF151" s="111" t="s">
        <v>153</v>
      </c>
      <c r="DG151" s="110"/>
      <c r="DH151" s="110"/>
      <c r="DI151" s="111">
        <v>0</v>
      </c>
      <c r="DJ151" s="111">
        <v>0</v>
      </c>
      <c r="DK151" s="111">
        <v>0</v>
      </c>
      <c r="DL151" s="111">
        <v>0</v>
      </c>
      <c r="DM151" s="111"/>
      <c r="DN151" s="111"/>
      <c r="DO151" s="111"/>
      <c r="DP151" s="111"/>
      <c r="DQ151" s="111"/>
      <c r="DR151" s="111"/>
      <c r="DS151" s="111"/>
      <c r="DT151" s="111"/>
      <c r="DU151" s="111"/>
      <c r="DV151" s="111"/>
      <c r="DW151" s="111"/>
      <c r="DX151" s="111"/>
      <c r="DY151" s="56"/>
      <c r="DZ151" s="59">
        <v>8952</v>
      </c>
      <c r="EA151" s="59">
        <v>0</v>
      </c>
      <c r="EB151" s="59">
        <v>0</v>
      </c>
      <c r="EC151" s="59">
        <v>0</v>
      </c>
      <c r="ED151" s="59">
        <v>0</v>
      </c>
      <c r="EE151" s="56"/>
      <c r="EF151" s="56"/>
      <c r="EG151" s="56"/>
      <c r="EH151" s="56"/>
      <c r="EI151" s="56"/>
      <c r="EJ151" s="56"/>
      <c r="EK151" s="56"/>
      <c r="EL151" s="56"/>
      <c r="EM151" s="56"/>
      <c r="EN151" s="56"/>
      <c r="EO151" s="56"/>
      <c r="EP151" s="56"/>
      <c r="EQ151" s="56"/>
      <c r="ER151" s="56"/>
      <c r="ES151" s="56"/>
      <c r="ET151" s="56"/>
      <c r="EU151" s="56"/>
      <c r="EV151" s="169" t="b">
        <f t="shared" si="2"/>
        <v>1</v>
      </c>
    </row>
    <row r="152" spans="1:152" x14ac:dyDescent="0.2">
      <c r="A152" s="110" t="s">
        <v>5972</v>
      </c>
      <c r="B152" s="111"/>
      <c r="C152" s="111">
        <v>0</v>
      </c>
      <c r="D152" s="111">
        <v>1</v>
      </c>
      <c r="E152" s="111" t="s">
        <v>6652</v>
      </c>
      <c r="F152" s="111" t="s">
        <v>2034</v>
      </c>
      <c r="G152" s="111"/>
      <c r="H152" s="111" t="s">
        <v>1093</v>
      </c>
      <c r="I152" s="111">
        <v>2</v>
      </c>
      <c r="J152" s="111" t="s">
        <v>6653</v>
      </c>
      <c r="K152" s="111" t="s">
        <v>6017</v>
      </c>
      <c r="L152" s="111" t="s">
        <v>447</v>
      </c>
      <c r="M152" s="111" t="s">
        <v>447</v>
      </c>
      <c r="N152" s="111">
        <v>1</v>
      </c>
      <c r="O152" s="111">
        <v>585</v>
      </c>
      <c r="P152" s="111">
        <v>100</v>
      </c>
      <c r="Q152" s="111" t="s">
        <v>153</v>
      </c>
      <c r="R152" s="111" t="s">
        <v>153</v>
      </c>
      <c r="S152" s="111" t="s">
        <v>6654</v>
      </c>
      <c r="T152" s="111" t="s">
        <v>579</v>
      </c>
      <c r="U152" s="111" t="s">
        <v>6655</v>
      </c>
      <c r="V152" s="111" t="s">
        <v>6656</v>
      </c>
      <c r="W152" s="111" t="s">
        <v>153</v>
      </c>
      <c r="X152" s="111" t="s">
        <v>6657</v>
      </c>
      <c r="Y152" s="111" t="s">
        <v>6658</v>
      </c>
      <c r="Z152" s="110"/>
      <c r="AA152" s="110" t="s">
        <v>452</v>
      </c>
      <c r="AB152" s="110"/>
      <c r="AC152" s="110"/>
      <c r="AD152" s="110"/>
      <c r="AE152" s="110"/>
      <c r="AF152" s="110"/>
      <c r="AG152" s="110"/>
      <c r="AH152" s="110"/>
      <c r="AI152" s="110"/>
      <c r="AJ152" s="110"/>
      <c r="AK152" s="110"/>
      <c r="AL152" s="110"/>
      <c r="AM152" s="110"/>
      <c r="AN152" s="110"/>
      <c r="AO152" s="110"/>
      <c r="AP152" s="110"/>
      <c r="AQ152" s="110"/>
      <c r="AR152" s="110"/>
      <c r="AS152" s="110"/>
      <c r="AT152" s="110" t="s">
        <v>153</v>
      </c>
      <c r="AU152" s="110"/>
      <c r="AV152" s="110"/>
      <c r="AW152" s="111">
        <v>1</v>
      </c>
      <c r="AX152" s="111">
        <v>1</v>
      </c>
      <c r="AY152" s="110"/>
      <c r="AZ152" s="111"/>
      <c r="BA152" s="111">
        <v>9734</v>
      </c>
      <c r="BB152" s="111"/>
      <c r="BC152" s="111"/>
      <c r="BD152" s="111"/>
      <c r="BE152" s="111"/>
      <c r="BF152" s="111"/>
      <c r="BG152" s="111"/>
      <c r="BH152" s="111" t="s">
        <v>583</v>
      </c>
      <c r="BI152" s="111"/>
      <c r="BJ152" s="111"/>
      <c r="BK152" s="111"/>
      <c r="BL152" s="111"/>
      <c r="BM152" s="111"/>
      <c r="BN152" s="111"/>
      <c r="BO152" s="111"/>
      <c r="BP152" s="111"/>
      <c r="BQ152" s="111" t="s">
        <v>462</v>
      </c>
      <c r="BR152" s="111"/>
      <c r="BS152" s="111"/>
      <c r="BT152" s="111">
        <v>2017</v>
      </c>
      <c r="BU152" s="111" t="s">
        <v>6017</v>
      </c>
      <c r="BV152" s="111" t="s">
        <v>464</v>
      </c>
      <c r="BW152" s="111" t="s">
        <v>464</v>
      </c>
      <c r="BX152" s="111" t="s">
        <v>464</v>
      </c>
      <c r="BY152" s="111" t="s">
        <v>464</v>
      </c>
      <c r="BZ152" s="111" t="s">
        <v>465</v>
      </c>
      <c r="CA152" s="111">
        <v>26</v>
      </c>
      <c r="CB152" s="111">
        <v>0</v>
      </c>
      <c r="CC152" s="111">
        <v>26</v>
      </c>
      <c r="CD152" s="111">
        <v>0</v>
      </c>
      <c r="CE152" s="111">
        <v>0</v>
      </c>
      <c r="CF152" s="111">
        <v>0</v>
      </c>
      <c r="CG152" s="111">
        <v>0</v>
      </c>
      <c r="CH152" s="111">
        <v>0</v>
      </c>
      <c r="CI152" s="111">
        <v>0</v>
      </c>
      <c r="CJ152" s="111">
        <v>0</v>
      </c>
      <c r="CK152" s="111">
        <v>26</v>
      </c>
      <c r="CL152" s="111">
        <v>0</v>
      </c>
      <c r="CM152" s="111">
        <v>0</v>
      </c>
      <c r="CN152" s="111" t="s">
        <v>153</v>
      </c>
      <c r="CO152" s="111" t="s">
        <v>153</v>
      </c>
      <c r="CP152" s="110"/>
      <c r="CQ152" s="111">
        <v>30</v>
      </c>
      <c r="CR152" s="111" t="s">
        <v>465</v>
      </c>
      <c r="CS152" s="111">
        <v>20</v>
      </c>
      <c r="CT152" s="111">
        <v>0</v>
      </c>
      <c r="CU152" s="111">
        <v>20</v>
      </c>
      <c r="CV152" s="111">
        <v>0</v>
      </c>
      <c r="CW152" s="111">
        <v>0</v>
      </c>
      <c r="CX152" s="111">
        <v>0</v>
      </c>
      <c r="CY152" s="111">
        <v>0</v>
      </c>
      <c r="CZ152" s="111">
        <v>0</v>
      </c>
      <c r="DA152" s="111">
        <v>0</v>
      </c>
      <c r="DB152" s="111">
        <v>0</v>
      </c>
      <c r="DC152" s="111">
        <v>20</v>
      </c>
      <c r="DD152" s="111">
        <v>0</v>
      </c>
      <c r="DE152" s="111">
        <v>0</v>
      </c>
      <c r="DF152" s="111" t="s">
        <v>153</v>
      </c>
      <c r="DG152" s="110"/>
      <c r="DH152" s="110"/>
      <c r="DI152" s="111">
        <v>20</v>
      </c>
      <c r="DJ152" s="111">
        <v>20</v>
      </c>
      <c r="DK152" s="111">
        <v>1</v>
      </c>
      <c r="DL152" s="111">
        <v>4</v>
      </c>
      <c r="DM152" s="111"/>
      <c r="DN152" s="111"/>
      <c r="DO152" s="111"/>
      <c r="DP152" s="111"/>
      <c r="DQ152" s="111"/>
      <c r="DR152" s="111"/>
      <c r="DS152" s="111">
        <v>-3</v>
      </c>
      <c r="DT152" s="111"/>
      <c r="DU152" s="111"/>
      <c r="DV152" s="111"/>
      <c r="DW152" s="111"/>
      <c r="DX152" s="111"/>
      <c r="DY152" s="56"/>
      <c r="DZ152" s="59">
        <v>9734</v>
      </c>
      <c r="EA152" s="59">
        <v>0</v>
      </c>
      <c r="EB152" s="59">
        <v>0</v>
      </c>
      <c r="EC152" s="59">
        <v>0</v>
      </c>
      <c r="ED152" s="59">
        <v>0</v>
      </c>
      <c r="EE152" s="59">
        <v>0</v>
      </c>
      <c r="EF152" s="59">
        <v>0</v>
      </c>
      <c r="EG152" s="59">
        <v>0</v>
      </c>
      <c r="EH152" s="59">
        <v>0</v>
      </c>
      <c r="EI152" s="59">
        <v>0</v>
      </c>
      <c r="EJ152" s="59">
        <v>0</v>
      </c>
      <c r="EK152" s="59">
        <v>0</v>
      </c>
      <c r="EL152" s="59">
        <v>0</v>
      </c>
      <c r="EM152" s="59">
        <v>0</v>
      </c>
      <c r="EN152" s="59">
        <v>0</v>
      </c>
      <c r="EO152" s="59">
        <v>0</v>
      </c>
      <c r="EP152" s="59">
        <v>0</v>
      </c>
      <c r="EQ152" s="59">
        <v>5</v>
      </c>
      <c r="ER152" s="59">
        <v>0</v>
      </c>
      <c r="ES152" s="59">
        <v>0</v>
      </c>
      <c r="ET152" s="59">
        <v>0</v>
      </c>
      <c r="EU152" s="56"/>
      <c r="EV152" s="169" t="b">
        <f t="shared" si="2"/>
        <v>1</v>
      </c>
    </row>
    <row r="153" spans="1:152" x14ac:dyDescent="0.2">
      <c r="A153" s="110" t="s">
        <v>5972</v>
      </c>
      <c r="B153" s="111"/>
      <c r="C153" s="111">
        <v>1</v>
      </c>
      <c r="D153" s="111">
        <v>0</v>
      </c>
      <c r="E153" s="111" t="s">
        <v>6652</v>
      </c>
      <c r="F153" s="111" t="s">
        <v>2034</v>
      </c>
      <c r="G153" s="111"/>
      <c r="H153" s="111" t="s">
        <v>1093</v>
      </c>
      <c r="I153" s="111">
        <v>2</v>
      </c>
      <c r="J153" s="111" t="s">
        <v>6653</v>
      </c>
      <c r="K153" s="111" t="s">
        <v>6017</v>
      </c>
      <c r="L153" s="111" t="s">
        <v>447</v>
      </c>
      <c r="M153" s="111" t="s">
        <v>447</v>
      </c>
      <c r="N153" s="111">
        <v>1</v>
      </c>
      <c r="O153" s="111">
        <v>585</v>
      </c>
      <c r="P153" s="111">
        <v>100</v>
      </c>
      <c r="Q153" s="111" t="s">
        <v>153</v>
      </c>
      <c r="R153" s="111" t="s">
        <v>153</v>
      </c>
      <c r="S153" s="111" t="s">
        <v>153</v>
      </c>
      <c r="T153" s="111" t="s">
        <v>579</v>
      </c>
      <c r="U153" s="111" t="s">
        <v>153</v>
      </c>
      <c r="V153" s="111" t="s">
        <v>153</v>
      </c>
      <c r="W153" s="111" t="s">
        <v>153</v>
      </c>
      <c r="X153" s="111" t="s">
        <v>153</v>
      </c>
      <c r="Y153" s="111" t="s">
        <v>153</v>
      </c>
      <c r="Z153" s="110"/>
      <c r="AA153" s="110" t="s">
        <v>452</v>
      </c>
      <c r="AB153" s="110"/>
      <c r="AC153" s="110"/>
      <c r="AD153" s="110"/>
      <c r="AE153" s="110"/>
      <c r="AF153" s="110"/>
      <c r="AG153" s="110"/>
      <c r="AH153" s="110"/>
      <c r="AI153" s="110"/>
      <c r="AJ153" s="110"/>
      <c r="AK153" s="110"/>
      <c r="AL153" s="110"/>
      <c r="AM153" s="110"/>
      <c r="AN153" s="110"/>
      <c r="AO153" s="110"/>
      <c r="AP153" s="110"/>
      <c r="AQ153" s="110"/>
      <c r="AR153" s="110"/>
      <c r="AS153" s="110"/>
      <c r="AT153" s="110" t="s">
        <v>153</v>
      </c>
      <c r="AU153" s="110"/>
      <c r="AV153" s="110"/>
      <c r="AW153" s="111">
        <v>1</v>
      </c>
      <c r="AX153" s="111">
        <v>1</v>
      </c>
      <c r="AY153" s="110"/>
      <c r="AZ153" s="111"/>
      <c r="BA153" s="111">
        <v>9734</v>
      </c>
      <c r="BB153" s="111"/>
      <c r="BC153" s="111"/>
      <c r="BD153" s="111"/>
      <c r="BE153" s="111"/>
      <c r="BF153" s="111"/>
      <c r="BG153" s="111"/>
      <c r="BH153" s="111" t="s">
        <v>583</v>
      </c>
      <c r="BI153" s="111"/>
      <c r="BJ153" s="111"/>
      <c r="BK153" s="111"/>
      <c r="BL153" s="111"/>
      <c r="BM153" s="111"/>
      <c r="BN153" s="111"/>
      <c r="BO153" s="111"/>
      <c r="BP153" s="111"/>
      <c r="BQ153" s="111"/>
      <c r="BR153" s="111"/>
      <c r="BS153" s="111"/>
      <c r="BT153" s="111">
        <v>2017</v>
      </c>
      <c r="BU153" s="111" t="s">
        <v>6017</v>
      </c>
      <c r="BV153" s="111" t="s">
        <v>464</v>
      </c>
      <c r="BW153" s="111" t="s">
        <v>464</v>
      </c>
      <c r="BX153" s="111" t="s">
        <v>464</v>
      </c>
      <c r="BY153" s="111" t="s">
        <v>464</v>
      </c>
      <c r="BZ153" s="111" t="s">
        <v>465</v>
      </c>
      <c r="CA153" s="111">
        <v>26</v>
      </c>
      <c r="CB153" s="111">
        <v>0</v>
      </c>
      <c r="CC153" s="111">
        <v>26</v>
      </c>
      <c r="CD153" s="111">
        <v>0</v>
      </c>
      <c r="CE153" s="111">
        <v>0</v>
      </c>
      <c r="CF153" s="111">
        <v>0</v>
      </c>
      <c r="CG153" s="111">
        <v>0</v>
      </c>
      <c r="CH153" s="111">
        <v>0</v>
      </c>
      <c r="CI153" s="111">
        <v>0</v>
      </c>
      <c r="CJ153" s="111">
        <v>0</v>
      </c>
      <c r="CK153" s="111">
        <v>26</v>
      </c>
      <c r="CL153" s="111">
        <v>0</v>
      </c>
      <c r="CM153" s="111">
        <v>0</v>
      </c>
      <c r="CN153" s="111" t="s">
        <v>153</v>
      </c>
      <c r="CO153" s="111" t="s">
        <v>153</v>
      </c>
      <c r="CP153" s="110"/>
      <c r="CQ153" s="111">
        <v>30</v>
      </c>
      <c r="CR153" s="111" t="s">
        <v>465</v>
      </c>
      <c r="CS153" s="111">
        <v>20</v>
      </c>
      <c r="CT153" s="111">
        <v>0</v>
      </c>
      <c r="CU153" s="111">
        <v>20</v>
      </c>
      <c r="CV153" s="111">
        <v>0</v>
      </c>
      <c r="CW153" s="111">
        <v>0</v>
      </c>
      <c r="CX153" s="111">
        <v>0</v>
      </c>
      <c r="CY153" s="111">
        <v>0</v>
      </c>
      <c r="CZ153" s="111">
        <v>0</v>
      </c>
      <c r="DA153" s="111">
        <v>0</v>
      </c>
      <c r="DB153" s="111">
        <v>0</v>
      </c>
      <c r="DC153" s="111">
        <v>20</v>
      </c>
      <c r="DD153" s="111">
        <v>0</v>
      </c>
      <c r="DE153" s="111">
        <v>0</v>
      </c>
      <c r="DF153" s="111" t="s">
        <v>153</v>
      </c>
      <c r="DG153" s="110"/>
      <c r="DH153" s="110"/>
      <c r="DI153" s="111">
        <v>20</v>
      </c>
      <c r="DJ153" s="111">
        <v>20</v>
      </c>
      <c r="DK153" s="111">
        <v>1</v>
      </c>
      <c r="DL153" s="111">
        <v>4</v>
      </c>
      <c r="DM153" s="111"/>
      <c r="DN153" s="111"/>
      <c r="DO153" s="111"/>
      <c r="DP153" s="111"/>
      <c r="DQ153" s="111"/>
      <c r="DR153" s="111"/>
      <c r="DS153" s="111">
        <v>-3</v>
      </c>
      <c r="DT153" s="111"/>
      <c r="DU153" s="111"/>
      <c r="DV153" s="111"/>
      <c r="DW153" s="111"/>
      <c r="DX153" s="111"/>
      <c r="DY153" s="56"/>
      <c r="DZ153" s="59">
        <v>9734</v>
      </c>
      <c r="EA153" s="59">
        <v>0</v>
      </c>
      <c r="EB153" s="59">
        <v>0</v>
      </c>
      <c r="EC153" s="59">
        <v>0</v>
      </c>
      <c r="ED153" s="59">
        <v>0</v>
      </c>
      <c r="EE153" s="56"/>
      <c r="EF153" s="56"/>
      <c r="EG153" s="56"/>
      <c r="EH153" s="56"/>
      <c r="EI153" s="56"/>
      <c r="EJ153" s="56"/>
      <c r="EK153" s="56"/>
      <c r="EL153" s="56"/>
      <c r="EM153" s="56"/>
      <c r="EN153" s="56"/>
      <c r="EO153" s="56"/>
      <c r="EP153" s="56"/>
      <c r="EQ153" s="56"/>
      <c r="ER153" s="56"/>
      <c r="ES153" s="56"/>
      <c r="ET153" s="56"/>
      <c r="EU153" s="56"/>
      <c r="EV153" s="169" t="b">
        <f t="shared" si="2"/>
        <v>1</v>
      </c>
    </row>
    <row r="154" spans="1:152" x14ac:dyDescent="0.2">
      <c r="A154" s="110" t="s">
        <v>5972</v>
      </c>
      <c r="B154" s="111"/>
      <c r="C154" s="111">
        <v>0</v>
      </c>
      <c r="D154" s="111">
        <v>1</v>
      </c>
      <c r="E154" s="111" t="s">
        <v>6659</v>
      </c>
      <c r="F154" s="111" t="s">
        <v>619</v>
      </c>
      <c r="G154" s="111"/>
      <c r="H154" s="111" t="s">
        <v>6660</v>
      </c>
      <c r="I154" s="111">
        <v>2</v>
      </c>
      <c r="J154" s="111" t="s">
        <v>6661</v>
      </c>
      <c r="K154" s="111" t="s">
        <v>448</v>
      </c>
      <c r="L154" s="111" t="s">
        <v>447</v>
      </c>
      <c r="M154" s="111" t="s">
        <v>447</v>
      </c>
      <c r="N154" s="111">
        <v>1</v>
      </c>
      <c r="O154" s="111">
        <v>811</v>
      </c>
      <c r="P154" s="111">
        <v>1</v>
      </c>
      <c r="Q154" s="111" t="s">
        <v>6662</v>
      </c>
      <c r="R154" s="111" t="s">
        <v>153</v>
      </c>
      <c r="S154" s="111" t="s">
        <v>6663</v>
      </c>
      <c r="T154" s="111" t="s">
        <v>6664</v>
      </c>
      <c r="U154" s="111" t="s">
        <v>6665</v>
      </c>
      <c r="V154" s="111" t="s">
        <v>6666</v>
      </c>
      <c r="W154" s="111" t="s">
        <v>153</v>
      </c>
      <c r="X154" s="111" t="s">
        <v>6667</v>
      </c>
      <c r="Y154" s="111" t="s">
        <v>1355</v>
      </c>
      <c r="Z154" s="110"/>
      <c r="AA154" s="110" t="s">
        <v>452</v>
      </c>
      <c r="AB154" s="110"/>
      <c r="AC154" s="110"/>
      <c r="AD154" s="110"/>
      <c r="AE154" s="110"/>
      <c r="AF154" s="110"/>
      <c r="AG154" s="110"/>
      <c r="AH154" s="110"/>
      <c r="AI154" s="110"/>
      <c r="AJ154" s="110"/>
      <c r="AK154" s="110"/>
      <c r="AL154" s="110"/>
      <c r="AM154" s="110"/>
      <c r="AN154" s="110"/>
      <c r="AO154" s="110"/>
      <c r="AP154" s="110"/>
      <c r="AQ154" s="110"/>
      <c r="AR154" s="110"/>
      <c r="AS154" s="110"/>
      <c r="AT154" s="110" t="s">
        <v>153</v>
      </c>
      <c r="AU154" s="110"/>
      <c r="AV154" s="110"/>
      <c r="AW154" s="111"/>
      <c r="AX154" s="111"/>
      <c r="AY154" s="110"/>
      <c r="AZ154" s="111"/>
      <c r="BA154" s="111">
        <v>10367</v>
      </c>
      <c r="BB154" s="111"/>
      <c r="BC154" s="111"/>
      <c r="BD154" s="111"/>
      <c r="BE154" s="111"/>
      <c r="BF154" s="111"/>
      <c r="BG154" s="111"/>
      <c r="BH154" s="111" t="s">
        <v>99</v>
      </c>
      <c r="BI154" s="111"/>
      <c r="BJ154" s="111"/>
      <c r="BK154" s="111"/>
      <c r="BL154" s="111"/>
      <c r="BM154" s="111"/>
      <c r="BN154" s="111"/>
      <c r="BO154" s="111"/>
      <c r="BP154" s="111"/>
      <c r="BQ154" s="111" t="s">
        <v>462</v>
      </c>
      <c r="BR154" s="111"/>
      <c r="BS154" s="111"/>
      <c r="BT154" s="111">
        <v>2017</v>
      </c>
      <c r="BU154" s="111" t="s">
        <v>448</v>
      </c>
      <c r="BV154" s="111" t="s">
        <v>501</v>
      </c>
      <c r="BW154" s="111" t="s">
        <v>464</v>
      </c>
      <c r="BX154" s="111" t="s">
        <v>464</v>
      </c>
      <c r="BY154" s="111" t="s">
        <v>464</v>
      </c>
      <c r="BZ154" s="111" t="s">
        <v>465</v>
      </c>
      <c r="CA154" s="111">
        <v>0</v>
      </c>
      <c r="CB154" s="111">
        <v>0</v>
      </c>
      <c r="CC154" s="111">
        <v>0</v>
      </c>
      <c r="CD154" s="111">
        <v>0</v>
      </c>
      <c r="CE154" s="111">
        <v>0</v>
      </c>
      <c r="CF154" s="111">
        <v>0</v>
      </c>
      <c r="CG154" s="111">
        <v>0</v>
      </c>
      <c r="CH154" s="111">
        <v>0</v>
      </c>
      <c r="CI154" s="111">
        <v>0</v>
      </c>
      <c r="CJ154" s="111">
        <v>0</v>
      </c>
      <c r="CK154" s="111">
        <v>0</v>
      </c>
      <c r="CL154" s="111">
        <v>0</v>
      </c>
      <c r="CM154" s="111">
        <v>0</v>
      </c>
      <c r="CN154" s="111" t="s">
        <v>153</v>
      </c>
      <c r="CO154" s="111" t="s">
        <v>153</v>
      </c>
      <c r="CP154" s="110"/>
      <c r="CQ154" s="111">
        <v>0</v>
      </c>
      <c r="CR154" s="111" t="s">
        <v>465</v>
      </c>
      <c r="CS154" s="111">
        <v>0</v>
      </c>
      <c r="CT154" s="111">
        <v>0</v>
      </c>
      <c r="CU154" s="111">
        <v>0</v>
      </c>
      <c r="CV154" s="111">
        <v>0</v>
      </c>
      <c r="CW154" s="111">
        <v>0</v>
      </c>
      <c r="CX154" s="111">
        <v>0</v>
      </c>
      <c r="CY154" s="111">
        <v>0</v>
      </c>
      <c r="CZ154" s="111">
        <v>0</v>
      </c>
      <c r="DA154" s="111">
        <v>0</v>
      </c>
      <c r="DB154" s="111">
        <v>0</v>
      </c>
      <c r="DC154" s="111">
        <v>0</v>
      </c>
      <c r="DD154" s="111">
        <v>0</v>
      </c>
      <c r="DE154" s="111">
        <v>0</v>
      </c>
      <c r="DF154" s="111" t="s">
        <v>153</v>
      </c>
      <c r="DG154" s="110"/>
      <c r="DH154" s="110"/>
      <c r="DI154" s="111">
        <v>0</v>
      </c>
      <c r="DJ154" s="111">
        <v>0</v>
      </c>
      <c r="DK154" s="111">
        <v>0</v>
      </c>
      <c r="DL154" s="111">
        <v>0</v>
      </c>
      <c r="DM154" s="111"/>
      <c r="DN154" s="111"/>
      <c r="DO154" s="111"/>
      <c r="DP154" s="111"/>
      <c r="DQ154" s="111"/>
      <c r="DR154" s="111"/>
      <c r="DS154" s="111"/>
      <c r="DT154" s="111"/>
      <c r="DU154" s="111"/>
      <c r="DV154" s="111"/>
      <c r="DW154" s="111"/>
      <c r="DX154" s="111"/>
      <c r="DY154" s="56"/>
      <c r="DZ154" s="59">
        <v>10367</v>
      </c>
      <c r="EA154" s="59">
        <v>0</v>
      </c>
      <c r="EB154" s="59">
        <v>0</v>
      </c>
      <c r="EC154" s="59">
        <v>0</v>
      </c>
      <c r="ED154" s="59">
        <v>0</v>
      </c>
      <c r="EE154" s="59">
        <v>0</v>
      </c>
      <c r="EF154" s="59">
        <v>0</v>
      </c>
      <c r="EG154" s="59">
        <v>0</v>
      </c>
      <c r="EH154" s="59">
        <v>0</v>
      </c>
      <c r="EI154" s="59">
        <v>0</v>
      </c>
      <c r="EJ154" s="59">
        <v>0</v>
      </c>
      <c r="EK154" s="59">
        <v>0</v>
      </c>
      <c r="EL154" s="59">
        <v>0</v>
      </c>
      <c r="EM154" s="59">
        <v>0</v>
      </c>
      <c r="EN154" s="59">
        <v>0</v>
      </c>
      <c r="EO154" s="59">
        <v>0</v>
      </c>
      <c r="EP154" s="59">
        <v>0</v>
      </c>
      <c r="EQ154" s="59">
        <v>0</v>
      </c>
      <c r="ER154" s="59">
        <v>0</v>
      </c>
      <c r="ES154" s="59">
        <v>0</v>
      </c>
      <c r="ET154" s="59">
        <v>0</v>
      </c>
      <c r="EU154" s="56"/>
      <c r="EV154" s="169" t="b">
        <f t="shared" si="2"/>
        <v>1</v>
      </c>
    </row>
    <row r="155" spans="1:152" x14ac:dyDescent="0.2">
      <c r="A155" s="110" t="s">
        <v>5972</v>
      </c>
      <c r="B155" s="111"/>
      <c r="C155" s="111">
        <v>1</v>
      </c>
      <c r="D155" s="111">
        <v>0</v>
      </c>
      <c r="E155" s="111" t="s">
        <v>6659</v>
      </c>
      <c r="F155" s="111" t="s">
        <v>619</v>
      </c>
      <c r="G155" s="111"/>
      <c r="H155" s="111" t="s">
        <v>6660</v>
      </c>
      <c r="I155" s="111">
        <v>2</v>
      </c>
      <c r="J155" s="111" t="s">
        <v>6661</v>
      </c>
      <c r="K155" s="111" t="s">
        <v>448</v>
      </c>
      <c r="L155" s="111" t="s">
        <v>447</v>
      </c>
      <c r="M155" s="111" t="s">
        <v>447</v>
      </c>
      <c r="N155" s="111">
        <v>1</v>
      </c>
      <c r="O155" s="111">
        <v>811</v>
      </c>
      <c r="P155" s="111">
        <v>1</v>
      </c>
      <c r="Q155" s="111" t="s">
        <v>153</v>
      </c>
      <c r="R155" s="111" t="s">
        <v>153</v>
      </c>
      <c r="S155" s="111" t="s">
        <v>153</v>
      </c>
      <c r="T155" s="111" t="s">
        <v>6664</v>
      </c>
      <c r="U155" s="111" t="s">
        <v>153</v>
      </c>
      <c r="V155" s="111" t="s">
        <v>153</v>
      </c>
      <c r="W155" s="111" t="s">
        <v>153</v>
      </c>
      <c r="X155" s="111" t="s">
        <v>153</v>
      </c>
      <c r="Y155" s="111" t="s">
        <v>153</v>
      </c>
      <c r="Z155" s="110"/>
      <c r="AA155" s="110" t="s">
        <v>452</v>
      </c>
      <c r="AB155" s="110"/>
      <c r="AC155" s="110"/>
      <c r="AD155" s="110"/>
      <c r="AE155" s="110"/>
      <c r="AF155" s="110"/>
      <c r="AG155" s="110"/>
      <c r="AH155" s="110"/>
      <c r="AI155" s="110"/>
      <c r="AJ155" s="110"/>
      <c r="AK155" s="110"/>
      <c r="AL155" s="110"/>
      <c r="AM155" s="110"/>
      <c r="AN155" s="110"/>
      <c r="AO155" s="110"/>
      <c r="AP155" s="110"/>
      <c r="AQ155" s="110"/>
      <c r="AR155" s="110"/>
      <c r="AS155" s="110"/>
      <c r="AT155" s="110" t="s">
        <v>153</v>
      </c>
      <c r="AU155" s="110"/>
      <c r="AV155" s="110"/>
      <c r="AW155" s="111"/>
      <c r="AX155" s="111"/>
      <c r="AY155" s="110"/>
      <c r="AZ155" s="111"/>
      <c r="BA155" s="111">
        <v>10367</v>
      </c>
      <c r="BB155" s="111"/>
      <c r="BC155" s="111"/>
      <c r="BD155" s="111"/>
      <c r="BE155" s="111"/>
      <c r="BF155" s="111"/>
      <c r="BG155" s="111"/>
      <c r="BH155" s="111" t="s">
        <v>99</v>
      </c>
      <c r="BI155" s="111"/>
      <c r="BJ155" s="111"/>
      <c r="BK155" s="111"/>
      <c r="BL155" s="111"/>
      <c r="BM155" s="111"/>
      <c r="BN155" s="111"/>
      <c r="BO155" s="111"/>
      <c r="BP155" s="111"/>
      <c r="BQ155" s="111"/>
      <c r="BR155" s="111"/>
      <c r="BS155" s="111"/>
      <c r="BT155" s="111">
        <v>2017</v>
      </c>
      <c r="BU155" s="111" t="s">
        <v>448</v>
      </c>
      <c r="BV155" s="111" t="s">
        <v>501</v>
      </c>
      <c r="BW155" s="111" t="s">
        <v>464</v>
      </c>
      <c r="BX155" s="111" t="s">
        <v>464</v>
      </c>
      <c r="BY155" s="111" t="s">
        <v>464</v>
      </c>
      <c r="BZ155" s="111" t="s">
        <v>465</v>
      </c>
      <c r="CA155" s="111">
        <v>0</v>
      </c>
      <c r="CB155" s="111">
        <v>0</v>
      </c>
      <c r="CC155" s="111">
        <v>0</v>
      </c>
      <c r="CD155" s="111">
        <v>0</v>
      </c>
      <c r="CE155" s="111">
        <v>0</v>
      </c>
      <c r="CF155" s="111">
        <v>0</v>
      </c>
      <c r="CG155" s="111">
        <v>0</v>
      </c>
      <c r="CH155" s="111">
        <v>0</v>
      </c>
      <c r="CI155" s="111">
        <v>0</v>
      </c>
      <c r="CJ155" s="111">
        <v>0</v>
      </c>
      <c r="CK155" s="111">
        <v>0</v>
      </c>
      <c r="CL155" s="111">
        <v>0</v>
      </c>
      <c r="CM155" s="111">
        <v>0</v>
      </c>
      <c r="CN155" s="111" t="s">
        <v>153</v>
      </c>
      <c r="CO155" s="111" t="s">
        <v>153</v>
      </c>
      <c r="CP155" s="110"/>
      <c r="CQ155" s="111">
        <v>0</v>
      </c>
      <c r="CR155" s="111" t="s">
        <v>465</v>
      </c>
      <c r="CS155" s="111">
        <v>0</v>
      </c>
      <c r="CT155" s="111">
        <v>0</v>
      </c>
      <c r="CU155" s="111">
        <v>0</v>
      </c>
      <c r="CV155" s="111">
        <v>0</v>
      </c>
      <c r="CW155" s="111">
        <v>0</v>
      </c>
      <c r="CX155" s="111">
        <v>0</v>
      </c>
      <c r="CY155" s="111">
        <v>0</v>
      </c>
      <c r="CZ155" s="111">
        <v>0</v>
      </c>
      <c r="DA155" s="111">
        <v>0</v>
      </c>
      <c r="DB155" s="111">
        <v>0</v>
      </c>
      <c r="DC155" s="111">
        <v>0</v>
      </c>
      <c r="DD155" s="111">
        <v>0</v>
      </c>
      <c r="DE155" s="111">
        <v>0</v>
      </c>
      <c r="DF155" s="111" t="s">
        <v>153</v>
      </c>
      <c r="DG155" s="110"/>
      <c r="DH155" s="110"/>
      <c r="DI155" s="111">
        <v>0</v>
      </c>
      <c r="DJ155" s="111">
        <v>0</v>
      </c>
      <c r="DK155" s="111">
        <v>0</v>
      </c>
      <c r="DL155" s="111">
        <v>0</v>
      </c>
      <c r="DM155" s="111"/>
      <c r="DN155" s="111"/>
      <c r="DO155" s="111"/>
      <c r="DP155" s="111"/>
      <c r="DQ155" s="111"/>
      <c r="DR155" s="111"/>
      <c r="DS155" s="111"/>
      <c r="DT155" s="111"/>
      <c r="DU155" s="111"/>
      <c r="DV155" s="111"/>
      <c r="DW155" s="111"/>
      <c r="DX155" s="111"/>
      <c r="DY155" s="56"/>
      <c r="DZ155" s="59">
        <v>10367</v>
      </c>
      <c r="EA155" s="59">
        <v>0</v>
      </c>
      <c r="EB155" s="59">
        <v>0</v>
      </c>
      <c r="EC155" s="59">
        <v>0</v>
      </c>
      <c r="ED155" s="59">
        <v>0</v>
      </c>
      <c r="EE155" s="56"/>
      <c r="EF155" s="56"/>
      <c r="EG155" s="56"/>
      <c r="EH155" s="56"/>
      <c r="EI155" s="56"/>
      <c r="EJ155" s="56"/>
      <c r="EK155" s="56"/>
      <c r="EL155" s="56"/>
      <c r="EM155" s="56"/>
      <c r="EN155" s="56"/>
      <c r="EO155" s="56"/>
      <c r="EP155" s="56"/>
      <c r="EQ155" s="56"/>
      <c r="ER155" s="56"/>
      <c r="ES155" s="56"/>
      <c r="ET155" s="56"/>
      <c r="EU155" s="56"/>
      <c r="EV155" s="169" t="b">
        <f t="shared" si="2"/>
        <v>1</v>
      </c>
    </row>
    <row r="156" spans="1:152" x14ac:dyDescent="0.2">
      <c r="A156" s="110" t="s">
        <v>5972</v>
      </c>
      <c r="B156" s="111"/>
      <c r="C156" s="111">
        <v>0</v>
      </c>
      <c r="D156" s="111">
        <v>1</v>
      </c>
      <c r="E156" s="111" t="s">
        <v>6668</v>
      </c>
      <c r="F156" s="111" t="s">
        <v>611</v>
      </c>
      <c r="G156" s="111"/>
      <c r="H156" s="111" t="s">
        <v>6669</v>
      </c>
      <c r="I156" s="111">
        <v>2</v>
      </c>
      <c r="J156" s="111" t="s">
        <v>6670</v>
      </c>
      <c r="K156" s="111" t="s">
        <v>448</v>
      </c>
      <c r="L156" s="111" t="s">
        <v>447</v>
      </c>
      <c r="M156" s="111" t="s">
        <v>447</v>
      </c>
      <c r="N156" s="111">
        <v>1</v>
      </c>
      <c r="O156" s="111">
        <v>120</v>
      </c>
      <c r="P156" s="111">
        <v>1</v>
      </c>
      <c r="Q156" s="111" t="s">
        <v>153</v>
      </c>
      <c r="R156" s="111" t="s">
        <v>153</v>
      </c>
      <c r="S156" s="111" t="s">
        <v>6671</v>
      </c>
      <c r="T156" s="111" t="s">
        <v>6672</v>
      </c>
      <c r="U156" s="111" t="s">
        <v>6673</v>
      </c>
      <c r="V156" s="111" t="s">
        <v>6674</v>
      </c>
      <c r="W156" s="111" t="s">
        <v>153</v>
      </c>
      <c r="X156" s="111" t="s">
        <v>6675</v>
      </c>
      <c r="Y156" s="111" t="s">
        <v>962</v>
      </c>
      <c r="Z156" s="110"/>
      <c r="AA156" s="110" t="s">
        <v>452</v>
      </c>
      <c r="AB156" s="110"/>
      <c r="AC156" s="110"/>
      <c r="AD156" s="110"/>
      <c r="AE156" s="110"/>
      <c r="AF156" s="110"/>
      <c r="AG156" s="110"/>
      <c r="AH156" s="110"/>
      <c r="AI156" s="110"/>
      <c r="AJ156" s="110"/>
      <c r="AK156" s="110"/>
      <c r="AL156" s="110"/>
      <c r="AM156" s="110"/>
      <c r="AN156" s="110"/>
      <c r="AO156" s="110"/>
      <c r="AP156" s="110"/>
      <c r="AQ156" s="110"/>
      <c r="AR156" s="110"/>
      <c r="AS156" s="110"/>
      <c r="AT156" s="110" t="s">
        <v>153</v>
      </c>
      <c r="AU156" s="110"/>
      <c r="AV156" s="110"/>
      <c r="AW156" s="111"/>
      <c r="AX156" s="111"/>
      <c r="AY156" s="110"/>
      <c r="AZ156" s="111"/>
      <c r="BA156" s="111">
        <v>10470</v>
      </c>
      <c r="BB156" s="111"/>
      <c r="BC156" s="111"/>
      <c r="BD156" s="111"/>
      <c r="BE156" s="111"/>
      <c r="BF156" s="111"/>
      <c r="BG156" s="111"/>
      <c r="BH156" s="111" t="s">
        <v>147</v>
      </c>
      <c r="BI156" s="111"/>
      <c r="BJ156" s="111"/>
      <c r="BK156" s="111"/>
      <c r="BL156" s="111"/>
      <c r="BM156" s="111"/>
      <c r="BN156" s="111"/>
      <c r="BO156" s="111"/>
      <c r="BP156" s="111"/>
      <c r="BQ156" s="111" t="s">
        <v>462</v>
      </c>
      <c r="BR156" s="111"/>
      <c r="BS156" s="111"/>
      <c r="BT156" s="111">
        <v>2017</v>
      </c>
      <c r="BU156" s="111" t="s">
        <v>448</v>
      </c>
      <c r="BV156" s="111" t="s">
        <v>464</v>
      </c>
      <c r="BW156" s="111" t="s">
        <v>464</v>
      </c>
      <c r="BX156" s="111" t="s">
        <v>464</v>
      </c>
      <c r="BY156" s="111" t="s">
        <v>464</v>
      </c>
      <c r="BZ156" s="111" t="s">
        <v>465</v>
      </c>
      <c r="CA156" s="111">
        <v>0</v>
      </c>
      <c r="CB156" s="111">
        <v>0</v>
      </c>
      <c r="CC156" s="111">
        <v>0</v>
      </c>
      <c r="CD156" s="111">
        <v>0</v>
      </c>
      <c r="CE156" s="111">
        <v>0</v>
      </c>
      <c r="CF156" s="111">
        <v>0</v>
      </c>
      <c r="CG156" s="111">
        <v>0</v>
      </c>
      <c r="CH156" s="111">
        <v>0</v>
      </c>
      <c r="CI156" s="111">
        <v>0</v>
      </c>
      <c r="CJ156" s="111">
        <v>0</v>
      </c>
      <c r="CK156" s="111">
        <v>0</v>
      </c>
      <c r="CL156" s="111">
        <v>0</v>
      </c>
      <c r="CM156" s="111">
        <v>0</v>
      </c>
      <c r="CN156" s="111" t="s">
        <v>153</v>
      </c>
      <c r="CO156" s="111" t="s">
        <v>153</v>
      </c>
      <c r="CP156" s="110"/>
      <c r="CQ156" s="111">
        <v>0</v>
      </c>
      <c r="CR156" s="111" t="s">
        <v>465</v>
      </c>
      <c r="CS156" s="111">
        <v>0</v>
      </c>
      <c r="CT156" s="111">
        <v>0</v>
      </c>
      <c r="CU156" s="111">
        <v>0</v>
      </c>
      <c r="CV156" s="111">
        <v>0</v>
      </c>
      <c r="CW156" s="111">
        <v>0</v>
      </c>
      <c r="CX156" s="111">
        <v>0</v>
      </c>
      <c r="CY156" s="111">
        <v>0</v>
      </c>
      <c r="CZ156" s="111">
        <v>0</v>
      </c>
      <c r="DA156" s="111">
        <v>0</v>
      </c>
      <c r="DB156" s="111">
        <v>0</v>
      </c>
      <c r="DC156" s="111">
        <v>0</v>
      </c>
      <c r="DD156" s="111">
        <v>0</v>
      </c>
      <c r="DE156" s="111">
        <v>0</v>
      </c>
      <c r="DF156" s="111" t="s">
        <v>153</v>
      </c>
      <c r="DG156" s="110"/>
      <c r="DH156" s="110"/>
      <c r="DI156" s="111">
        <v>0</v>
      </c>
      <c r="DJ156" s="111">
        <v>0</v>
      </c>
      <c r="DK156" s="111">
        <v>0</v>
      </c>
      <c r="DL156" s="111">
        <v>0</v>
      </c>
      <c r="DM156" s="111"/>
      <c r="DN156" s="111"/>
      <c r="DO156" s="111"/>
      <c r="DP156" s="111"/>
      <c r="DQ156" s="111"/>
      <c r="DR156" s="111"/>
      <c r="DS156" s="111"/>
      <c r="DT156" s="111"/>
      <c r="DU156" s="111"/>
      <c r="DV156" s="111"/>
      <c r="DW156" s="111"/>
      <c r="DX156" s="111"/>
      <c r="DY156" s="56"/>
      <c r="DZ156" s="59">
        <v>10470</v>
      </c>
      <c r="EA156" s="59">
        <v>0</v>
      </c>
      <c r="EB156" s="59">
        <v>0</v>
      </c>
      <c r="EC156" s="59">
        <v>0</v>
      </c>
      <c r="ED156" s="59">
        <v>0</v>
      </c>
      <c r="EE156" s="59">
        <v>0</v>
      </c>
      <c r="EF156" s="59">
        <v>0</v>
      </c>
      <c r="EG156" s="59">
        <v>0</v>
      </c>
      <c r="EH156" s="59">
        <v>0</v>
      </c>
      <c r="EI156" s="59">
        <v>0</v>
      </c>
      <c r="EJ156" s="59">
        <v>0</v>
      </c>
      <c r="EK156" s="59">
        <v>0</v>
      </c>
      <c r="EL156" s="59">
        <v>0</v>
      </c>
      <c r="EM156" s="59">
        <v>0</v>
      </c>
      <c r="EN156" s="59">
        <v>0</v>
      </c>
      <c r="EO156" s="59">
        <v>0</v>
      </c>
      <c r="EP156" s="59">
        <v>0</v>
      </c>
      <c r="EQ156" s="59">
        <v>0</v>
      </c>
      <c r="ER156" s="59">
        <v>0</v>
      </c>
      <c r="ES156" s="59">
        <v>0</v>
      </c>
      <c r="ET156" s="59">
        <v>0</v>
      </c>
      <c r="EU156" s="56"/>
      <c r="EV156" s="169" t="b">
        <f t="shared" si="2"/>
        <v>1</v>
      </c>
    </row>
    <row r="157" spans="1:152" x14ac:dyDescent="0.2">
      <c r="A157" s="110" t="s">
        <v>5972</v>
      </c>
      <c r="B157" s="111"/>
      <c r="C157" s="111">
        <v>1</v>
      </c>
      <c r="D157" s="111">
        <v>0</v>
      </c>
      <c r="E157" s="111" t="s">
        <v>6668</v>
      </c>
      <c r="F157" s="111" t="s">
        <v>611</v>
      </c>
      <c r="G157" s="111"/>
      <c r="H157" s="111" t="s">
        <v>6669</v>
      </c>
      <c r="I157" s="111">
        <v>2</v>
      </c>
      <c r="J157" s="111" t="s">
        <v>6670</v>
      </c>
      <c r="K157" s="111" t="s">
        <v>448</v>
      </c>
      <c r="L157" s="111" t="s">
        <v>447</v>
      </c>
      <c r="M157" s="111" t="s">
        <v>447</v>
      </c>
      <c r="N157" s="111">
        <v>1</v>
      </c>
      <c r="O157" s="111">
        <v>120</v>
      </c>
      <c r="P157" s="111">
        <v>1</v>
      </c>
      <c r="Q157" s="111" t="s">
        <v>153</v>
      </c>
      <c r="R157" s="111" t="s">
        <v>153</v>
      </c>
      <c r="S157" s="111" t="s">
        <v>153</v>
      </c>
      <c r="T157" s="111" t="s">
        <v>6672</v>
      </c>
      <c r="U157" s="111" t="s">
        <v>153</v>
      </c>
      <c r="V157" s="111" t="s">
        <v>153</v>
      </c>
      <c r="W157" s="111" t="s">
        <v>153</v>
      </c>
      <c r="X157" s="111" t="s">
        <v>153</v>
      </c>
      <c r="Y157" s="111" t="s">
        <v>153</v>
      </c>
      <c r="Z157" s="110"/>
      <c r="AA157" s="110" t="s">
        <v>452</v>
      </c>
      <c r="AB157" s="110"/>
      <c r="AC157" s="110"/>
      <c r="AD157" s="110"/>
      <c r="AE157" s="110"/>
      <c r="AF157" s="110"/>
      <c r="AG157" s="110"/>
      <c r="AH157" s="110"/>
      <c r="AI157" s="110"/>
      <c r="AJ157" s="110"/>
      <c r="AK157" s="110"/>
      <c r="AL157" s="110"/>
      <c r="AM157" s="110"/>
      <c r="AN157" s="110"/>
      <c r="AO157" s="110"/>
      <c r="AP157" s="110"/>
      <c r="AQ157" s="110"/>
      <c r="AR157" s="110"/>
      <c r="AS157" s="110"/>
      <c r="AT157" s="110" t="s">
        <v>153</v>
      </c>
      <c r="AU157" s="110"/>
      <c r="AV157" s="110"/>
      <c r="AW157" s="111"/>
      <c r="AX157" s="111"/>
      <c r="AY157" s="110"/>
      <c r="AZ157" s="111"/>
      <c r="BA157" s="111">
        <v>10470</v>
      </c>
      <c r="BB157" s="111"/>
      <c r="BC157" s="111"/>
      <c r="BD157" s="111"/>
      <c r="BE157" s="111"/>
      <c r="BF157" s="111"/>
      <c r="BG157" s="111"/>
      <c r="BH157" s="111" t="s">
        <v>147</v>
      </c>
      <c r="BI157" s="111"/>
      <c r="BJ157" s="111"/>
      <c r="BK157" s="111"/>
      <c r="BL157" s="111"/>
      <c r="BM157" s="111"/>
      <c r="BN157" s="111"/>
      <c r="BO157" s="111"/>
      <c r="BP157" s="111"/>
      <c r="BQ157" s="111"/>
      <c r="BR157" s="111"/>
      <c r="BS157" s="111"/>
      <c r="BT157" s="111">
        <v>2017</v>
      </c>
      <c r="BU157" s="111" t="s">
        <v>448</v>
      </c>
      <c r="BV157" s="111" t="s">
        <v>464</v>
      </c>
      <c r="BW157" s="111" t="s">
        <v>464</v>
      </c>
      <c r="BX157" s="111" t="s">
        <v>464</v>
      </c>
      <c r="BY157" s="111" t="s">
        <v>464</v>
      </c>
      <c r="BZ157" s="111" t="s">
        <v>465</v>
      </c>
      <c r="CA157" s="111">
        <v>0</v>
      </c>
      <c r="CB157" s="111">
        <v>0</v>
      </c>
      <c r="CC157" s="111">
        <v>0</v>
      </c>
      <c r="CD157" s="111">
        <v>0</v>
      </c>
      <c r="CE157" s="111">
        <v>0</v>
      </c>
      <c r="CF157" s="111">
        <v>0</v>
      </c>
      <c r="CG157" s="111">
        <v>0</v>
      </c>
      <c r="CH157" s="111">
        <v>0</v>
      </c>
      <c r="CI157" s="111">
        <v>0</v>
      </c>
      <c r="CJ157" s="111">
        <v>0</v>
      </c>
      <c r="CK157" s="111">
        <v>0</v>
      </c>
      <c r="CL157" s="111">
        <v>0</v>
      </c>
      <c r="CM157" s="111">
        <v>0</v>
      </c>
      <c r="CN157" s="111" t="s">
        <v>153</v>
      </c>
      <c r="CO157" s="111" t="s">
        <v>153</v>
      </c>
      <c r="CP157" s="110"/>
      <c r="CQ157" s="111">
        <v>0</v>
      </c>
      <c r="CR157" s="111" t="s">
        <v>465</v>
      </c>
      <c r="CS157" s="111">
        <v>0</v>
      </c>
      <c r="CT157" s="111">
        <v>0</v>
      </c>
      <c r="CU157" s="111">
        <v>0</v>
      </c>
      <c r="CV157" s="111">
        <v>0</v>
      </c>
      <c r="CW157" s="111">
        <v>0</v>
      </c>
      <c r="CX157" s="111">
        <v>0</v>
      </c>
      <c r="CY157" s="111">
        <v>0</v>
      </c>
      <c r="CZ157" s="111">
        <v>0</v>
      </c>
      <c r="DA157" s="111">
        <v>0</v>
      </c>
      <c r="DB157" s="111">
        <v>0</v>
      </c>
      <c r="DC157" s="111">
        <v>0</v>
      </c>
      <c r="DD157" s="111">
        <v>0</v>
      </c>
      <c r="DE157" s="111">
        <v>0</v>
      </c>
      <c r="DF157" s="111" t="s">
        <v>153</v>
      </c>
      <c r="DG157" s="110"/>
      <c r="DH157" s="110"/>
      <c r="DI157" s="111">
        <v>0</v>
      </c>
      <c r="DJ157" s="111">
        <v>0</v>
      </c>
      <c r="DK157" s="111">
        <v>0</v>
      </c>
      <c r="DL157" s="111">
        <v>0</v>
      </c>
      <c r="DM157" s="111"/>
      <c r="DN157" s="111"/>
      <c r="DO157" s="111"/>
      <c r="DP157" s="111"/>
      <c r="DQ157" s="111"/>
      <c r="DR157" s="111"/>
      <c r="DS157" s="111"/>
      <c r="DT157" s="111"/>
      <c r="DU157" s="111"/>
      <c r="DV157" s="111"/>
      <c r="DW157" s="111"/>
      <c r="DX157" s="111"/>
      <c r="DY157" s="56"/>
      <c r="DZ157" s="59">
        <v>10470</v>
      </c>
      <c r="EA157" s="59">
        <v>0</v>
      </c>
      <c r="EB157" s="59">
        <v>0</v>
      </c>
      <c r="EC157" s="59">
        <v>0</v>
      </c>
      <c r="ED157" s="59">
        <v>0</v>
      </c>
      <c r="EE157" s="56"/>
      <c r="EF157" s="56"/>
      <c r="EG157" s="56"/>
      <c r="EH157" s="56"/>
      <c r="EI157" s="56"/>
      <c r="EJ157" s="56"/>
      <c r="EK157" s="56"/>
      <c r="EL157" s="56"/>
      <c r="EM157" s="56"/>
      <c r="EN157" s="56"/>
      <c r="EO157" s="56"/>
      <c r="EP157" s="56"/>
      <c r="EQ157" s="56"/>
      <c r="ER157" s="56"/>
      <c r="ES157" s="56"/>
      <c r="ET157" s="56"/>
      <c r="EU157" s="56"/>
      <c r="EV157" s="169" t="b">
        <f t="shared" si="2"/>
        <v>1</v>
      </c>
    </row>
    <row r="158" spans="1:152" x14ac:dyDescent="0.2">
      <c r="A158" s="110" t="s">
        <v>5972</v>
      </c>
      <c r="B158" s="111"/>
      <c r="C158" s="111">
        <v>0</v>
      </c>
      <c r="D158" s="111">
        <v>1</v>
      </c>
      <c r="E158" s="111" t="s">
        <v>6676</v>
      </c>
      <c r="F158" s="111" t="s">
        <v>6677</v>
      </c>
      <c r="G158" s="111"/>
      <c r="H158" s="111" t="s">
        <v>1852</v>
      </c>
      <c r="I158" s="111">
        <v>2</v>
      </c>
      <c r="J158" s="111" t="s">
        <v>6678</v>
      </c>
      <c r="K158" s="111" t="s">
        <v>6017</v>
      </c>
      <c r="L158" s="111" t="s">
        <v>447</v>
      </c>
      <c r="M158" s="111" t="s">
        <v>447</v>
      </c>
      <c r="N158" s="111">
        <v>1</v>
      </c>
      <c r="O158" s="111">
        <v>60</v>
      </c>
      <c r="P158" s="111">
        <v>0</v>
      </c>
      <c r="Q158" s="111" t="s">
        <v>153</v>
      </c>
      <c r="R158" s="111" t="s">
        <v>153</v>
      </c>
      <c r="S158" s="111" t="s">
        <v>6679</v>
      </c>
      <c r="T158" s="111" t="s">
        <v>1855</v>
      </c>
      <c r="U158" s="111" t="s">
        <v>6680</v>
      </c>
      <c r="V158" s="111" t="s">
        <v>6681</v>
      </c>
      <c r="W158" s="111" t="s">
        <v>153</v>
      </c>
      <c r="X158" s="111" t="s">
        <v>6682</v>
      </c>
      <c r="Y158" s="111" t="s">
        <v>962</v>
      </c>
      <c r="Z158" s="110"/>
      <c r="AA158" s="110" t="s">
        <v>452</v>
      </c>
      <c r="AB158" s="110"/>
      <c r="AC158" s="110"/>
      <c r="AD158" s="110"/>
      <c r="AE158" s="110"/>
      <c r="AF158" s="110"/>
      <c r="AG158" s="110"/>
      <c r="AH158" s="110"/>
      <c r="AI158" s="110"/>
      <c r="AJ158" s="110"/>
      <c r="AK158" s="110"/>
      <c r="AL158" s="110"/>
      <c r="AM158" s="110"/>
      <c r="AN158" s="110"/>
      <c r="AO158" s="110"/>
      <c r="AP158" s="110"/>
      <c r="AQ158" s="110"/>
      <c r="AR158" s="110"/>
      <c r="AS158" s="110"/>
      <c r="AT158" s="110" t="s">
        <v>153</v>
      </c>
      <c r="AU158" s="110"/>
      <c r="AV158" s="110"/>
      <c r="AW158" s="111"/>
      <c r="AX158" s="111"/>
      <c r="AY158" s="110"/>
      <c r="AZ158" s="111"/>
      <c r="BA158" s="111">
        <v>10543</v>
      </c>
      <c r="BB158" s="111"/>
      <c r="BC158" s="111"/>
      <c r="BD158" s="111"/>
      <c r="BE158" s="111"/>
      <c r="BF158" s="111"/>
      <c r="BG158" s="111"/>
      <c r="BH158" s="111" t="s">
        <v>595</v>
      </c>
      <c r="BI158" s="111"/>
      <c r="BJ158" s="111"/>
      <c r="BK158" s="111"/>
      <c r="BL158" s="111"/>
      <c r="BM158" s="111"/>
      <c r="BN158" s="111"/>
      <c r="BO158" s="111"/>
      <c r="BP158" s="111"/>
      <c r="BQ158" s="111" t="s">
        <v>462</v>
      </c>
      <c r="BR158" s="111"/>
      <c r="BS158" s="111"/>
      <c r="BT158" s="111">
        <v>2017</v>
      </c>
      <c r="BU158" s="111" t="s">
        <v>6017</v>
      </c>
      <c r="BV158" s="111" t="s">
        <v>463</v>
      </c>
      <c r="BW158" s="111" t="s">
        <v>464</v>
      </c>
      <c r="BX158" s="111" t="s">
        <v>463</v>
      </c>
      <c r="BY158" s="111" t="s">
        <v>464</v>
      </c>
      <c r="BZ158" s="111" t="s">
        <v>465</v>
      </c>
      <c r="CA158" s="111">
        <v>0</v>
      </c>
      <c r="CB158" s="111">
        <v>0</v>
      </c>
      <c r="CC158" s="111">
        <v>0</v>
      </c>
      <c r="CD158" s="111">
        <v>0</v>
      </c>
      <c r="CE158" s="111">
        <v>0</v>
      </c>
      <c r="CF158" s="111">
        <v>0</v>
      </c>
      <c r="CG158" s="111">
        <v>0</v>
      </c>
      <c r="CH158" s="111">
        <v>0</v>
      </c>
      <c r="CI158" s="111">
        <v>0</v>
      </c>
      <c r="CJ158" s="111">
        <v>0</v>
      </c>
      <c r="CK158" s="111">
        <v>0</v>
      </c>
      <c r="CL158" s="111">
        <v>0</v>
      </c>
      <c r="CM158" s="111">
        <v>0</v>
      </c>
      <c r="CN158" s="111" t="s">
        <v>153</v>
      </c>
      <c r="CO158" s="111" t="s">
        <v>153</v>
      </c>
      <c r="CP158" s="110"/>
      <c r="CQ158" s="111">
        <v>0</v>
      </c>
      <c r="CR158" s="111" t="s">
        <v>465</v>
      </c>
      <c r="CS158" s="111">
        <v>0</v>
      </c>
      <c r="CT158" s="111">
        <v>0</v>
      </c>
      <c r="CU158" s="111">
        <v>0</v>
      </c>
      <c r="CV158" s="111">
        <v>0</v>
      </c>
      <c r="CW158" s="111">
        <v>0</v>
      </c>
      <c r="CX158" s="111">
        <v>0</v>
      </c>
      <c r="CY158" s="111">
        <v>0</v>
      </c>
      <c r="CZ158" s="111">
        <v>0</v>
      </c>
      <c r="DA158" s="111">
        <v>0</v>
      </c>
      <c r="DB158" s="111">
        <v>0</v>
      </c>
      <c r="DC158" s="111">
        <v>0</v>
      </c>
      <c r="DD158" s="111">
        <v>0</v>
      </c>
      <c r="DE158" s="111">
        <v>0</v>
      </c>
      <c r="DF158" s="111" t="s">
        <v>153</v>
      </c>
      <c r="DG158" s="110"/>
      <c r="DH158" s="110"/>
      <c r="DI158" s="111">
        <v>0</v>
      </c>
      <c r="DJ158" s="111">
        <v>0</v>
      </c>
      <c r="DK158" s="111">
        <v>0</v>
      </c>
      <c r="DL158" s="111">
        <v>0</v>
      </c>
      <c r="DM158" s="111"/>
      <c r="DN158" s="111"/>
      <c r="DO158" s="111"/>
      <c r="DP158" s="111"/>
      <c r="DQ158" s="111"/>
      <c r="DR158" s="111"/>
      <c r="DS158" s="111"/>
      <c r="DT158" s="111"/>
      <c r="DU158" s="111"/>
      <c r="DV158" s="111"/>
      <c r="DW158" s="111"/>
      <c r="DX158" s="111"/>
      <c r="DY158" s="56"/>
      <c r="DZ158" s="59">
        <v>10543</v>
      </c>
      <c r="EA158" s="59">
        <v>0</v>
      </c>
      <c r="EB158" s="59">
        <v>0</v>
      </c>
      <c r="EC158" s="59">
        <v>0</v>
      </c>
      <c r="ED158" s="59">
        <v>0</v>
      </c>
      <c r="EE158" s="59">
        <v>0</v>
      </c>
      <c r="EF158" s="59">
        <v>0</v>
      </c>
      <c r="EG158" s="59">
        <v>0</v>
      </c>
      <c r="EH158" s="59">
        <v>0</v>
      </c>
      <c r="EI158" s="59">
        <v>0</v>
      </c>
      <c r="EJ158" s="59">
        <v>0</v>
      </c>
      <c r="EK158" s="59">
        <v>0</v>
      </c>
      <c r="EL158" s="59">
        <v>0</v>
      </c>
      <c r="EM158" s="59">
        <v>0</v>
      </c>
      <c r="EN158" s="59">
        <v>0</v>
      </c>
      <c r="EO158" s="59">
        <v>0</v>
      </c>
      <c r="EP158" s="59">
        <v>0</v>
      </c>
      <c r="EQ158" s="59">
        <v>0</v>
      </c>
      <c r="ER158" s="59">
        <v>0</v>
      </c>
      <c r="ES158" s="59">
        <v>0</v>
      </c>
      <c r="ET158" s="59">
        <v>0</v>
      </c>
      <c r="EU158" s="56"/>
      <c r="EV158" s="169" t="b">
        <f t="shared" si="2"/>
        <v>1</v>
      </c>
    </row>
    <row r="159" spans="1:152" x14ac:dyDescent="0.2">
      <c r="A159" s="110" t="s">
        <v>5972</v>
      </c>
      <c r="B159" s="111"/>
      <c r="C159" s="111">
        <v>1</v>
      </c>
      <c r="D159" s="111">
        <v>0</v>
      </c>
      <c r="E159" s="111" t="s">
        <v>6676</v>
      </c>
      <c r="F159" s="111" t="s">
        <v>6677</v>
      </c>
      <c r="G159" s="111"/>
      <c r="H159" s="111" t="s">
        <v>1852</v>
      </c>
      <c r="I159" s="111">
        <v>2</v>
      </c>
      <c r="J159" s="111" t="s">
        <v>6678</v>
      </c>
      <c r="K159" s="111" t="s">
        <v>6017</v>
      </c>
      <c r="L159" s="111" t="s">
        <v>447</v>
      </c>
      <c r="M159" s="111" t="s">
        <v>447</v>
      </c>
      <c r="N159" s="111">
        <v>1</v>
      </c>
      <c r="O159" s="111">
        <v>60</v>
      </c>
      <c r="P159" s="111">
        <v>0</v>
      </c>
      <c r="Q159" s="111" t="s">
        <v>153</v>
      </c>
      <c r="R159" s="111" t="s">
        <v>153</v>
      </c>
      <c r="S159" s="111" t="s">
        <v>153</v>
      </c>
      <c r="T159" s="111" t="s">
        <v>1855</v>
      </c>
      <c r="U159" s="111" t="s">
        <v>153</v>
      </c>
      <c r="V159" s="111" t="s">
        <v>153</v>
      </c>
      <c r="W159" s="111" t="s">
        <v>153</v>
      </c>
      <c r="X159" s="111" t="s">
        <v>153</v>
      </c>
      <c r="Y159" s="111" t="s">
        <v>153</v>
      </c>
      <c r="Z159" s="110"/>
      <c r="AA159" s="110" t="s">
        <v>452</v>
      </c>
      <c r="AB159" s="110"/>
      <c r="AC159" s="110"/>
      <c r="AD159" s="110"/>
      <c r="AE159" s="110"/>
      <c r="AF159" s="110"/>
      <c r="AG159" s="110"/>
      <c r="AH159" s="110"/>
      <c r="AI159" s="110"/>
      <c r="AJ159" s="110"/>
      <c r="AK159" s="110"/>
      <c r="AL159" s="110"/>
      <c r="AM159" s="110"/>
      <c r="AN159" s="110"/>
      <c r="AO159" s="110"/>
      <c r="AP159" s="110"/>
      <c r="AQ159" s="110"/>
      <c r="AR159" s="110"/>
      <c r="AS159" s="110"/>
      <c r="AT159" s="110" t="s">
        <v>153</v>
      </c>
      <c r="AU159" s="110"/>
      <c r="AV159" s="110"/>
      <c r="AW159" s="111"/>
      <c r="AX159" s="111"/>
      <c r="AY159" s="110"/>
      <c r="AZ159" s="111"/>
      <c r="BA159" s="111">
        <v>10543</v>
      </c>
      <c r="BB159" s="111"/>
      <c r="BC159" s="111"/>
      <c r="BD159" s="111"/>
      <c r="BE159" s="111"/>
      <c r="BF159" s="111"/>
      <c r="BG159" s="111"/>
      <c r="BH159" s="111" t="s">
        <v>595</v>
      </c>
      <c r="BI159" s="111"/>
      <c r="BJ159" s="111"/>
      <c r="BK159" s="111"/>
      <c r="BL159" s="111"/>
      <c r="BM159" s="111"/>
      <c r="BN159" s="111"/>
      <c r="BO159" s="111"/>
      <c r="BP159" s="111"/>
      <c r="BQ159" s="111"/>
      <c r="BR159" s="111"/>
      <c r="BS159" s="111"/>
      <c r="BT159" s="111">
        <v>2017</v>
      </c>
      <c r="BU159" s="111" t="s">
        <v>6017</v>
      </c>
      <c r="BV159" s="111" t="s">
        <v>463</v>
      </c>
      <c r="BW159" s="111" t="s">
        <v>464</v>
      </c>
      <c r="BX159" s="111" t="s">
        <v>463</v>
      </c>
      <c r="BY159" s="111" t="s">
        <v>464</v>
      </c>
      <c r="BZ159" s="111" t="s">
        <v>465</v>
      </c>
      <c r="CA159" s="111">
        <v>0</v>
      </c>
      <c r="CB159" s="111">
        <v>0</v>
      </c>
      <c r="CC159" s="111">
        <v>0</v>
      </c>
      <c r="CD159" s="111">
        <v>0</v>
      </c>
      <c r="CE159" s="111">
        <v>0</v>
      </c>
      <c r="CF159" s="111">
        <v>0</v>
      </c>
      <c r="CG159" s="111">
        <v>0</v>
      </c>
      <c r="CH159" s="111">
        <v>0</v>
      </c>
      <c r="CI159" s="111">
        <v>0</v>
      </c>
      <c r="CJ159" s="111">
        <v>0</v>
      </c>
      <c r="CK159" s="111">
        <v>0</v>
      </c>
      <c r="CL159" s="111">
        <v>0</v>
      </c>
      <c r="CM159" s="111">
        <v>0</v>
      </c>
      <c r="CN159" s="111" t="s">
        <v>153</v>
      </c>
      <c r="CO159" s="111" t="s">
        <v>153</v>
      </c>
      <c r="CP159" s="110"/>
      <c r="CQ159" s="111">
        <v>0</v>
      </c>
      <c r="CR159" s="111" t="s">
        <v>465</v>
      </c>
      <c r="CS159" s="111">
        <v>0</v>
      </c>
      <c r="CT159" s="111">
        <v>0</v>
      </c>
      <c r="CU159" s="111">
        <v>0</v>
      </c>
      <c r="CV159" s="111">
        <v>0</v>
      </c>
      <c r="CW159" s="111">
        <v>0</v>
      </c>
      <c r="CX159" s="111">
        <v>0</v>
      </c>
      <c r="CY159" s="111">
        <v>0</v>
      </c>
      <c r="CZ159" s="111">
        <v>0</v>
      </c>
      <c r="DA159" s="111">
        <v>0</v>
      </c>
      <c r="DB159" s="111">
        <v>0</v>
      </c>
      <c r="DC159" s="111">
        <v>0</v>
      </c>
      <c r="DD159" s="111">
        <v>0</v>
      </c>
      <c r="DE159" s="111">
        <v>0</v>
      </c>
      <c r="DF159" s="111" t="s">
        <v>153</v>
      </c>
      <c r="DG159" s="110"/>
      <c r="DH159" s="110"/>
      <c r="DI159" s="111">
        <v>0</v>
      </c>
      <c r="DJ159" s="111">
        <v>0</v>
      </c>
      <c r="DK159" s="111">
        <v>0</v>
      </c>
      <c r="DL159" s="111">
        <v>0</v>
      </c>
      <c r="DM159" s="111"/>
      <c r="DN159" s="111"/>
      <c r="DO159" s="111"/>
      <c r="DP159" s="111"/>
      <c r="DQ159" s="111"/>
      <c r="DR159" s="111"/>
      <c r="DS159" s="111"/>
      <c r="DT159" s="111"/>
      <c r="DU159" s="111"/>
      <c r="DV159" s="111"/>
      <c r="DW159" s="111"/>
      <c r="DX159" s="111"/>
      <c r="DY159" s="56"/>
      <c r="DZ159" s="59">
        <v>10543</v>
      </c>
      <c r="EA159" s="59">
        <v>0</v>
      </c>
      <c r="EB159" s="59">
        <v>0</v>
      </c>
      <c r="EC159" s="59">
        <v>0</v>
      </c>
      <c r="ED159" s="59">
        <v>0</v>
      </c>
      <c r="EE159" s="56"/>
      <c r="EF159" s="56"/>
      <c r="EG159" s="56"/>
      <c r="EH159" s="56"/>
      <c r="EI159" s="56"/>
      <c r="EJ159" s="56"/>
      <c r="EK159" s="56"/>
      <c r="EL159" s="56"/>
      <c r="EM159" s="56"/>
      <c r="EN159" s="56"/>
      <c r="EO159" s="56"/>
      <c r="EP159" s="56"/>
      <c r="EQ159" s="56"/>
      <c r="ER159" s="56"/>
      <c r="ES159" s="56"/>
      <c r="ET159" s="56"/>
      <c r="EU159" s="56"/>
      <c r="EV159" s="169" t="b">
        <f t="shared" si="2"/>
        <v>1</v>
      </c>
    </row>
    <row r="160" spans="1:152" x14ac:dyDescent="0.2">
      <c r="A160" s="110" t="s">
        <v>5972</v>
      </c>
      <c r="B160" s="111"/>
      <c r="C160" s="111">
        <v>0</v>
      </c>
      <c r="D160" s="111">
        <v>1</v>
      </c>
      <c r="E160" s="111" t="s">
        <v>6683</v>
      </c>
      <c r="F160" s="111" t="s">
        <v>3309</v>
      </c>
      <c r="G160" s="111"/>
      <c r="H160" s="111" t="s">
        <v>1093</v>
      </c>
      <c r="I160" s="111">
        <v>2</v>
      </c>
      <c r="J160" s="111" t="s">
        <v>6684</v>
      </c>
      <c r="K160" s="111" t="s">
        <v>6017</v>
      </c>
      <c r="L160" s="111" t="s">
        <v>447</v>
      </c>
      <c r="M160" s="111" t="s">
        <v>447</v>
      </c>
      <c r="N160" s="111">
        <v>1</v>
      </c>
      <c r="O160" s="111">
        <v>170</v>
      </c>
      <c r="P160" s="111">
        <v>155</v>
      </c>
      <c r="Q160" s="111" t="s">
        <v>153</v>
      </c>
      <c r="R160" s="111" t="s">
        <v>153</v>
      </c>
      <c r="S160" s="111" t="s">
        <v>6685</v>
      </c>
      <c r="T160" s="111" t="s">
        <v>579</v>
      </c>
      <c r="U160" s="111" t="s">
        <v>6686</v>
      </c>
      <c r="V160" s="111" t="s">
        <v>6687</v>
      </c>
      <c r="W160" s="111" t="s">
        <v>153</v>
      </c>
      <c r="X160" s="111" t="s">
        <v>6688</v>
      </c>
      <c r="Y160" s="111" t="s">
        <v>6387</v>
      </c>
      <c r="Z160" s="110"/>
      <c r="AA160" s="110" t="s">
        <v>452</v>
      </c>
      <c r="AB160" s="110"/>
      <c r="AC160" s="110"/>
      <c r="AD160" s="110"/>
      <c r="AE160" s="110"/>
      <c r="AF160" s="110"/>
      <c r="AG160" s="110"/>
      <c r="AH160" s="110"/>
      <c r="AI160" s="110"/>
      <c r="AJ160" s="110"/>
      <c r="AK160" s="110"/>
      <c r="AL160" s="110"/>
      <c r="AM160" s="110"/>
      <c r="AN160" s="110"/>
      <c r="AO160" s="110"/>
      <c r="AP160" s="110"/>
      <c r="AQ160" s="110"/>
      <c r="AR160" s="110"/>
      <c r="AS160" s="110"/>
      <c r="AT160" s="110" t="s">
        <v>153</v>
      </c>
      <c r="AU160" s="110"/>
      <c r="AV160" s="110"/>
      <c r="AW160" s="111"/>
      <c r="AX160" s="111"/>
      <c r="AY160" s="110"/>
      <c r="AZ160" s="111"/>
      <c r="BA160" s="111">
        <v>10586</v>
      </c>
      <c r="BB160" s="111"/>
      <c r="BC160" s="111"/>
      <c r="BD160" s="111"/>
      <c r="BE160" s="111"/>
      <c r="BF160" s="111"/>
      <c r="BG160" s="111"/>
      <c r="BH160" s="111" t="s">
        <v>149</v>
      </c>
      <c r="BI160" s="111"/>
      <c r="BJ160" s="111"/>
      <c r="BK160" s="111"/>
      <c r="BL160" s="111"/>
      <c r="BM160" s="111"/>
      <c r="BN160" s="111"/>
      <c r="BO160" s="111"/>
      <c r="BP160" s="111"/>
      <c r="BQ160" s="111" t="s">
        <v>462</v>
      </c>
      <c r="BR160" s="111"/>
      <c r="BS160" s="111"/>
      <c r="BT160" s="111">
        <v>2017</v>
      </c>
      <c r="BU160" s="111" t="s">
        <v>6017</v>
      </c>
      <c r="BV160" s="111" t="s">
        <v>463</v>
      </c>
      <c r="BW160" s="111" t="s">
        <v>463</v>
      </c>
      <c r="BX160" s="111" t="s">
        <v>463</v>
      </c>
      <c r="BY160" s="111" t="s">
        <v>463</v>
      </c>
      <c r="BZ160" s="111" t="s">
        <v>465</v>
      </c>
      <c r="CA160" s="111">
        <v>51</v>
      </c>
      <c r="CB160" s="111">
        <v>24</v>
      </c>
      <c r="CC160" s="111">
        <v>27</v>
      </c>
      <c r="CD160" s="111">
        <v>0</v>
      </c>
      <c r="CE160" s="111">
        <v>0</v>
      </c>
      <c r="CF160" s="111">
        <v>50</v>
      </c>
      <c r="CG160" s="111">
        <v>0</v>
      </c>
      <c r="CH160" s="111">
        <v>0</v>
      </c>
      <c r="CI160" s="111">
        <v>0</v>
      </c>
      <c r="CJ160" s="111">
        <v>0</v>
      </c>
      <c r="CK160" s="111">
        <v>0</v>
      </c>
      <c r="CL160" s="111">
        <v>1</v>
      </c>
      <c r="CM160" s="111">
        <v>0</v>
      </c>
      <c r="CN160" s="111" t="s">
        <v>153</v>
      </c>
      <c r="CO160" s="111" t="s">
        <v>153</v>
      </c>
      <c r="CP160" s="110"/>
      <c r="CQ160" s="111">
        <v>0</v>
      </c>
      <c r="CR160" s="111" t="s">
        <v>465</v>
      </c>
      <c r="CS160" s="111">
        <v>60</v>
      </c>
      <c r="CT160" s="111">
        <v>30</v>
      </c>
      <c r="CU160" s="111">
        <v>25</v>
      </c>
      <c r="CV160" s="111">
        <v>5</v>
      </c>
      <c r="CW160" s="111">
        <v>0</v>
      </c>
      <c r="CX160" s="111">
        <v>60</v>
      </c>
      <c r="CY160" s="111">
        <v>0</v>
      </c>
      <c r="CZ160" s="111">
        <v>0</v>
      </c>
      <c r="DA160" s="111">
        <v>0</v>
      </c>
      <c r="DB160" s="111">
        <v>0</v>
      </c>
      <c r="DC160" s="111">
        <v>0</v>
      </c>
      <c r="DD160" s="111">
        <v>0</v>
      </c>
      <c r="DE160" s="111">
        <v>0</v>
      </c>
      <c r="DF160" s="111" t="s">
        <v>153</v>
      </c>
      <c r="DG160" s="110"/>
      <c r="DH160" s="110"/>
      <c r="DI160" s="111">
        <v>0</v>
      </c>
      <c r="DJ160" s="111">
        <v>24</v>
      </c>
      <c r="DK160" s="111">
        <v>0</v>
      </c>
      <c r="DL160" s="111">
        <v>0</v>
      </c>
      <c r="DM160" s="111"/>
      <c r="DN160" s="111"/>
      <c r="DO160" s="111"/>
      <c r="DP160" s="111"/>
      <c r="DQ160" s="111"/>
      <c r="DR160" s="111"/>
      <c r="DS160" s="111"/>
      <c r="DT160" s="111"/>
      <c r="DU160" s="111"/>
      <c r="DV160" s="111"/>
      <c r="DW160" s="111"/>
      <c r="DX160" s="111"/>
      <c r="DY160" s="56"/>
      <c r="DZ160" s="59">
        <v>10586</v>
      </c>
      <c r="EA160" s="59">
        <v>0</v>
      </c>
      <c r="EB160" s="59">
        <v>0</v>
      </c>
      <c r="EC160" s="59">
        <v>0</v>
      </c>
      <c r="ED160" s="59">
        <v>0</v>
      </c>
      <c r="EE160" s="59">
        <v>0</v>
      </c>
      <c r="EF160" s="59">
        <v>0</v>
      </c>
      <c r="EG160" s="59">
        <v>0</v>
      </c>
      <c r="EH160" s="59">
        <v>0</v>
      </c>
      <c r="EI160" s="59">
        <v>0</v>
      </c>
      <c r="EJ160" s="59">
        <v>5</v>
      </c>
      <c r="EK160" s="59">
        <v>5</v>
      </c>
      <c r="EL160" s="59">
        <v>0</v>
      </c>
      <c r="EM160" s="59">
        <v>0</v>
      </c>
      <c r="EN160" s="59">
        <v>0</v>
      </c>
      <c r="EO160" s="59">
        <v>0</v>
      </c>
      <c r="EP160" s="59">
        <v>0</v>
      </c>
      <c r="EQ160" s="59">
        <v>0</v>
      </c>
      <c r="ER160" s="59">
        <v>0</v>
      </c>
      <c r="ES160" s="59">
        <v>0</v>
      </c>
      <c r="ET160" s="59">
        <v>0</v>
      </c>
      <c r="EU160" s="56"/>
      <c r="EV160" s="169" t="b">
        <f t="shared" si="2"/>
        <v>1</v>
      </c>
    </row>
    <row r="161" spans="1:152" x14ac:dyDescent="0.2">
      <c r="A161" s="110" t="s">
        <v>5972</v>
      </c>
      <c r="B161" s="111"/>
      <c r="C161" s="111">
        <v>1</v>
      </c>
      <c r="D161" s="111">
        <v>0</v>
      </c>
      <c r="E161" s="111" t="s">
        <v>6683</v>
      </c>
      <c r="F161" s="111" t="s">
        <v>3309</v>
      </c>
      <c r="G161" s="111"/>
      <c r="H161" s="111" t="s">
        <v>1093</v>
      </c>
      <c r="I161" s="111">
        <v>2</v>
      </c>
      <c r="J161" s="111" t="s">
        <v>6684</v>
      </c>
      <c r="K161" s="111" t="s">
        <v>6017</v>
      </c>
      <c r="L161" s="111" t="s">
        <v>447</v>
      </c>
      <c r="M161" s="111" t="s">
        <v>447</v>
      </c>
      <c r="N161" s="111">
        <v>1</v>
      </c>
      <c r="O161" s="111">
        <v>170</v>
      </c>
      <c r="P161" s="111">
        <v>155</v>
      </c>
      <c r="Q161" s="111" t="s">
        <v>153</v>
      </c>
      <c r="R161" s="111" t="s">
        <v>153</v>
      </c>
      <c r="S161" s="111" t="s">
        <v>153</v>
      </c>
      <c r="T161" s="111" t="s">
        <v>579</v>
      </c>
      <c r="U161" s="111" t="s">
        <v>153</v>
      </c>
      <c r="V161" s="111" t="s">
        <v>153</v>
      </c>
      <c r="W161" s="111" t="s">
        <v>153</v>
      </c>
      <c r="X161" s="111" t="s">
        <v>153</v>
      </c>
      <c r="Y161" s="111" t="s">
        <v>153</v>
      </c>
      <c r="Z161" s="110"/>
      <c r="AA161" s="110" t="s">
        <v>452</v>
      </c>
      <c r="AB161" s="110"/>
      <c r="AC161" s="110"/>
      <c r="AD161" s="110"/>
      <c r="AE161" s="110"/>
      <c r="AF161" s="110"/>
      <c r="AG161" s="110"/>
      <c r="AH161" s="110"/>
      <c r="AI161" s="110"/>
      <c r="AJ161" s="110"/>
      <c r="AK161" s="110"/>
      <c r="AL161" s="110"/>
      <c r="AM161" s="110"/>
      <c r="AN161" s="110"/>
      <c r="AO161" s="110"/>
      <c r="AP161" s="110"/>
      <c r="AQ161" s="110"/>
      <c r="AR161" s="110"/>
      <c r="AS161" s="110"/>
      <c r="AT161" s="110" t="s">
        <v>153</v>
      </c>
      <c r="AU161" s="110"/>
      <c r="AV161" s="110"/>
      <c r="AW161" s="111"/>
      <c r="AX161" s="111"/>
      <c r="AY161" s="110"/>
      <c r="AZ161" s="111"/>
      <c r="BA161" s="111">
        <v>10586</v>
      </c>
      <c r="BB161" s="111"/>
      <c r="BC161" s="111"/>
      <c r="BD161" s="111"/>
      <c r="BE161" s="111"/>
      <c r="BF161" s="111"/>
      <c r="BG161" s="111"/>
      <c r="BH161" s="111" t="s">
        <v>149</v>
      </c>
      <c r="BI161" s="111"/>
      <c r="BJ161" s="111"/>
      <c r="BK161" s="111"/>
      <c r="BL161" s="111"/>
      <c r="BM161" s="111"/>
      <c r="BN161" s="111"/>
      <c r="BO161" s="111"/>
      <c r="BP161" s="111"/>
      <c r="BQ161" s="111"/>
      <c r="BR161" s="111"/>
      <c r="BS161" s="111"/>
      <c r="BT161" s="111">
        <v>2017</v>
      </c>
      <c r="BU161" s="111" t="s">
        <v>6017</v>
      </c>
      <c r="BV161" s="111" t="s">
        <v>463</v>
      </c>
      <c r="BW161" s="111" t="s">
        <v>463</v>
      </c>
      <c r="BX161" s="111" t="s">
        <v>463</v>
      </c>
      <c r="BY161" s="111" t="s">
        <v>463</v>
      </c>
      <c r="BZ161" s="111" t="s">
        <v>465</v>
      </c>
      <c r="CA161" s="111">
        <v>51</v>
      </c>
      <c r="CB161" s="111">
        <v>24</v>
      </c>
      <c r="CC161" s="111">
        <v>27</v>
      </c>
      <c r="CD161" s="111">
        <v>0</v>
      </c>
      <c r="CE161" s="111">
        <v>0</v>
      </c>
      <c r="CF161" s="111">
        <v>50</v>
      </c>
      <c r="CG161" s="111">
        <v>0</v>
      </c>
      <c r="CH161" s="111">
        <v>0</v>
      </c>
      <c r="CI161" s="111">
        <v>0</v>
      </c>
      <c r="CJ161" s="111">
        <v>0</v>
      </c>
      <c r="CK161" s="111">
        <v>0</v>
      </c>
      <c r="CL161" s="111">
        <v>1</v>
      </c>
      <c r="CM161" s="111">
        <v>0</v>
      </c>
      <c r="CN161" s="111" t="s">
        <v>153</v>
      </c>
      <c r="CO161" s="111" t="s">
        <v>153</v>
      </c>
      <c r="CP161" s="110"/>
      <c r="CQ161" s="111">
        <v>0</v>
      </c>
      <c r="CR161" s="111" t="s">
        <v>465</v>
      </c>
      <c r="CS161" s="111">
        <v>60</v>
      </c>
      <c r="CT161" s="111">
        <v>30</v>
      </c>
      <c r="CU161" s="111">
        <v>25</v>
      </c>
      <c r="CV161" s="111">
        <v>5</v>
      </c>
      <c r="CW161" s="111">
        <v>0</v>
      </c>
      <c r="CX161" s="111">
        <v>60</v>
      </c>
      <c r="CY161" s="111">
        <v>0</v>
      </c>
      <c r="CZ161" s="111">
        <v>0</v>
      </c>
      <c r="DA161" s="111">
        <v>0</v>
      </c>
      <c r="DB161" s="111">
        <v>0</v>
      </c>
      <c r="DC161" s="111">
        <v>0</v>
      </c>
      <c r="DD161" s="111">
        <v>0</v>
      </c>
      <c r="DE161" s="111">
        <v>0</v>
      </c>
      <c r="DF161" s="111" t="s">
        <v>153</v>
      </c>
      <c r="DG161" s="110"/>
      <c r="DH161" s="110"/>
      <c r="DI161" s="111">
        <v>0</v>
      </c>
      <c r="DJ161" s="111">
        <v>24</v>
      </c>
      <c r="DK161" s="111">
        <v>0</v>
      </c>
      <c r="DL161" s="111">
        <v>0</v>
      </c>
      <c r="DM161" s="111"/>
      <c r="DN161" s="111"/>
      <c r="DO161" s="111"/>
      <c r="DP161" s="111"/>
      <c r="DQ161" s="111"/>
      <c r="DR161" s="111"/>
      <c r="DS161" s="111"/>
      <c r="DT161" s="111"/>
      <c r="DU161" s="111"/>
      <c r="DV161" s="111"/>
      <c r="DW161" s="111"/>
      <c r="DX161" s="111"/>
      <c r="DY161" s="56"/>
      <c r="DZ161" s="59">
        <v>10586</v>
      </c>
      <c r="EA161" s="59">
        <v>0</v>
      </c>
      <c r="EB161" s="59">
        <v>0</v>
      </c>
      <c r="EC161" s="59">
        <v>0</v>
      </c>
      <c r="ED161" s="59">
        <v>0</v>
      </c>
      <c r="EE161" s="56"/>
      <c r="EF161" s="56"/>
      <c r="EG161" s="56"/>
      <c r="EH161" s="56"/>
      <c r="EI161" s="56"/>
      <c r="EJ161" s="56"/>
      <c r="EK161" s="56"/>
      <c r="EL161" s="56"/>
      <c r="EM161" s="56"/>
      <c r="EN161" s="56"/>
      <c r="EO161" s="56"/>
      <c r="EP161" s="56"/>
      <c r="EQ161" s="56"/>
      <c r="ER161" s="56"/>
      <c r="ES161" s="56"/>
      <c r="ET161" s="56"/>
      <c r="EU161" s="56"/>
      <c r="EV161" s="169" t="b">
        <f t="shared" si="2"/>
        <v>1</v>
      </c>
    </row>
    <row r="162" spans="1:152" x14ac:dyDescent="0.2">
      <c r="A162" s="110" t="s">
        <v>5972</v>
      </c>
      <c r="B162" s="111"/>
      <c r="C162" s="111">
        <v>0</v>
      </c>
      <c r="D162" s="111">
        <v>1</v>
      </c>
      <c r="E162" s="111" t="s">
        <v>6689</v>
      </c>
      <c r="F162" s="111" t="s">
        <v>1203</v>
      </c>
      <c r="G162" s="111"/>
      <c r="H162" s="111" t="s">
        <v>827</v>
      </c>
      <c r="I162" s="111">
        <v>2</v>
      </c>
      <c r="J162" s="111" t="s">
        <v>6690</v>
      </c>
      <c r="K162" s="111" t="s">
        <v>448</v>
      </c>
      <c r="L162" s="111" t="s">
        <v>447</v>
      </c>
      <c r="M162" s="111" t="s">
        <v>447</v>
      </c>
      <c r="N162" s="111">
        <v>1</v>
      </c>
      <c r="O162" s="111">
        <v>40</v>
      </c>
      <c r="P162" s="111">
        <v>15</v>
      </c>
      <c r="Q162" s="111" t="s">
        <v>153</v>
      </c>
      <c r="R162" s="111" t="s">
        <v>6691</v>
      </c>
      <c r="S162" s="111" t="s">
        <v>6692</v>
      </c>
      <c r="T162" s="111" t="s">
        <v>830</v>
      </c>
      <c r="U162" s="111" t="s">
        <v>6693</v>
      </c>
      <c r="V162" s="111" t="s">
        <v>6694</v>
      </c>
      <c r="W162" s="111" t="s">
        <v>153</v>
      </c>
      <c r="X162" s="111" t="s">
        <v>6695</v>
      </c>
      <c r="Y162" s="111" t="s">
        <v>6696</v>
      </c>
      <c r="Z162" s="110"/>
      <c r="AA162" s="110" t="s">
        <v>452</v>
      </c>
      <c r="AB162" s="110"/>
      <c r="AC162" s="110"/>
      <c r="AD162" s="110"/>
      <c r="AE162" s="110"/>
      <c r="AF162" s="110"/>
      <c r="AG162" s="110"/>
      <c r="AH162" s="110"/>
      <c r="AI162" s="110"/>
      <c r="AJ162" s="110"/>
      <c r="AK162" s="110"/>
      <c r="AL162" s="110"/>
      <c r="AM162" s="110"/>
      <c r="AN162" s="110"/>
      <c r="AO162" s="110"/>
      <c r="AP162" s="110"/>
      <c r="AQ162" s="110"/>
      <c r="AR162" s="110"/>
      <c r="AS162" s="110"/>
      <c r="AT162" s="110" t="s">
        <v>153</v>
      </c>
      <c r="AU162" s="110"/>
      <c r="AV162" s="110"/>
      <c r="AW162" s="111">
        <v>1</v>
      </c>
      <c r="AX162" s="111"/>
      <c r="AY162" s="110"/>
      <c r="AZ162" s="111"/>
      <c r="BA162" s="111">
        <v>11305</v>
      </c>
      <c r="BB162" s="111"/>
      <c r="BC162" s="111"/>
      <c r="BD162" s="111"/>
      <c r="BE162" s="111"/>
      <c r="BF162" s="111"/>
      <c r="BG162" s="111"/>
      <c r="BH162" s="111" t="s">
        <v>138</v>
      </c>
      <c r="BI162" s="111"/>
      <c r="BJ162" s="111"/>
      <c r="BK162" s="111"/>
      <c r="BL162" s="111"/>
      <c r="BM162" s="111"/>
      <c r="BN162" s="111"/>
      <c r="BO162" s="111"/>
      <c r="BP162" s="111"/>
      <c r="BQ162" s="111" t="s">
        <v>462</v>
      </c>
      <c r="BR162" s="111"/>
      <c r="BS162" s="111"/>
      <c r="BT162" s="111">
        <v>2017</v>
      </c>
      <c r="BU162" s="111" t="s">
        <v>448</v>
      </c>
      <c r="BV162" s="111" t="s">
        <v>463</v>
      </c>
      <c r="BW162" s="111" t="s">
        <v>463</v>
      </c>
      <c r="BX162" s="111" t="s">
        <v>464</v>
      </c>
      <c r="BY162" s="111" t="s">
        <v>464</v>
      </c>
      <c r="BZ162" s="111" t="s">
        <v>465</v>
      </c>
      <c r="CA162" s="111">
        <v>2</v>
      </c>
      <c r="CB162" s="111">
        <v>0</v>
      </c>
      <c r="CC162" s="111">
        <v>2</v>
      </c>
      <c r="CD162" s="111">
        <v>0</v>
      </c>
      <c r="CE162" s="111">
        <v>0</v>
      </c>
      <c r="CF162" s="111">
        <v>0</v>
      </c>
      <c r="CG162" s="111">
        <v>0</v>
      </c>
      <c r="CH162" s="111">
        <v>0</v>
      </c>
      <c r="CI162" s="111">
        <v>0</v>
      </c>
      <c r="CJ162" s="111">
        <v>0</v>
      </c>
      <c r="CK162" s="111">
        <v>2</v>
      </c>
      <c r="CL162" s="111">
        <v>0</v>
      </c>
      <c r="CM162" s="111">
        <v>0</v>
      </c>
      <c r="CN162" s="111" t="s">
        <v>6697</v>
      </c>
      <c r="CO162" s="111" t="s">
        <v>6698</v>
      </c>
      <c r="CP162" s="110"/>
      <c r="CQ162" s="111">
        <v>0</v>
      </c>
      <c r="CR162" s="111" t="s">
        <v>465</v>
      </c>
      <c r="CS162" s="111">
        <v>0</v>
      </c>
      <c r="CT162" s="111">
        <v>0</v>
      </c>
      <c r="CU162" s="111">
        <v>0</v>
      </c>
      <c r="CV162" s="111">
        <v>0</v>
      </c>
      <c r="CW162" s="111">
        <v>0</v>
      </c>
      <c r="CX162" s="111">
        <v>0</v>
      </c>
      <c r="CY162" s="111">
        <v>0</v>
      </c>
      <c r="CZ162" s="111">
        <v>0</v>
      </c>
      <c r="DA162" s="111">
        <v>0</v>
      </c>
      <c r="DB162" s="111">
        <v>0</v>
      </c>
      <c r="DC162" s="111">
        <v>0</v>
      </c>
      <c r="DD162" s="111">
        <v>0</v>
      </c>
      <c r="DE162" s="111">
        <v>0</v>
      </c>
      <c r="DF162" s="111" t="s">
        <v>153</v>
      </c>
      <c r="DG162" s="110"/>
      <c r="DH162" s="110"/>
      <c r="DI162" s="111">
        <v>0</v>
      </c>
      <c r="DJ162" s="111">
        <v>1</v>
      </c>
      <c r="DK162" s="111">
        <v>1</v>
      </c>
      <c r="DL162" s="111">
        <v>0</v>
      </c>
      <c r="DM162" s="111"/>
      <c r="DN162" s="111"/>
      <c r="DO162" s="111"/>
      <c r="DP162" s="111"/>
      <c r="DQ162" s="111"/>
      <c r="DR162" s="111"/>
      <c r="DS162" s="111">
        <v>1</v>
      </c>
      <c r="DT162" s="111"/>
      <c r="DU162" s="111"/>
      <c r="DV162" s="111"/>
      <c r="DW162" s="111"/>
      <c r="DX162" s="111"/>
      <c r="DY162" s="56"/>
      <c r="DZ162" s="59">
        <v>11305</v>
      </c>
      <c r="EA162" s="59">
        <v>0</v>
      </c>
      <c r="EB162" s="59">
        <v>0</v>
      </c>
      <c r="EC162" s="59">
        <v>0</v>
      </c>
      <c r="ED162" s="59">
        <v>0</v>
      </c>
      <c r="EE162" s="59">
        <v>0</v>
      </c>
      <c r="EF162" s="59">
        <v>0</v>
      </c>
      <c r="EG162" s="59">
        <v>0</v>
      </c>
      <c r="EH162" s="59">
        <v>0</v>
      </c>
      <c r="EI162" s="59">
        <v>0</v>
      </c>
      <c r="EJ162" s="59">
        <v>0</v>
      </c>
      <c r="EK162" s="59">
        <v>0</v>
      </c>
      <c r="EL162" s="59">
        <v>0</v>
      </c>
      <c r="EM162" s="59">
        <v>0</v>
      </c>
      <c r="EN162" s="59">
        <v>0</v>
      </c>
      <c r="EO162" s="59">
        <v>0</v>
      </c>
      <c r="EP162" s="59">
        <v>0</v>
      </c>
      <c r="EQ162" s="59">
        <v>0</v>
      </c>
      <c r="ER162" s="59">
        <v>0</v>
      </c>
      <c r="ES162" s="59">
        <v>0</v>
      </c>
      <c r="ET162" s="59">
        <v>0</v>
      </c>
      <c r="EU162" s="56"/>
      <c r="EV162" s="169" t="b">
        <f t="shared" si="2"/>
        <v>1</v>
      </c>
    </row>
    <row r="163" spans="1:152" x14ac:dyDescent="0.2">
      <c r="A163" s="110" t="s">
        <v>5972</v>
      </c>
      <c r="B163" s="111"/>
      <c r="C163" s="111">
        <v>1</v>
      </c>
      <c r="D163" s="111">
        <v>0</v>
      </c>
      <c r="E163" s="111" t="s">
        <v>6689</v>
      </c>
      <c r="F163" s="111" t="s">
        <v>1203</v>
      </c>
      <c r="G163" s="111"/>
      <c r="H163" s="111" t="s">
        <v>827</v>
      </c>
      <c r="I163" s="111">
        <v>2</v>
      </c>
      <c r="J163" s="111" t="s">
        <v>6690</v>
      </c>
      <c r="K163" s="111" t="s">
        <v>448</v>
      </c>
      <c r="L163" s="111" t="s">
        <v>447</v>
      </c>
      <c r="M163" s="111" t="s">
        <v>447</v>
      </c>
      <c r="N163" s="111">
        <v>1</v>
      </c>
      <c r="O163" s="111">
        <v>40</v>
      </c>
      <c r="P163" s="111">
        <v>15</v>
      </c>
      <c r="Q163" s="111" t="s">
        <v>153</v>
      </c>
      <c r="R163" s="111" t="s">
        <v>153</v>
      </c>
      <c r="S163" s="111" t="s">
        <v>153</v>
      </c>
      <c r="T163" s="111" t="s">
        <v>830</v>
      </c>
      <c r="U163" s="111" t="s">
        <v>153</v>
      </c>
      <c r="V163" s="111" t="s">
        <v>153</v>
      </c>
      <c r="W163" s="111" t="s">
        <v>153</v>
      </c>
      <c r="X163" s="111" t="s">
        <v>153</v>
      </c>
      <c r="Y163" s="111" t="s">
        <v>153</v>
      </c>
      <c r="Z163" s="110"/>
      <c r="AA163" s="110" t="s">
        <v>452</v>
      </c>
      <c r="AB163" s="110"/>
      <c r="AC163" s="110"/>
      <c r="AD163" s="110"/>
      <c r="AE163" s="110"/>
      <c r="AF163" s="110"/>
      <c r="AG163" s="110"/>
      <c r="AH163" s="110"/>
      <c r="AI163" s="110"/>
      <c r="AJ163" s="110"/>
      <c r="AK163" s="110"/>
      <c r="AL163" s="110"/>
      <c r="AM163" s="110"/>
      <c r="AN163" s="110"/>
      <c r="AO163" s="110"/>
      <c r="AP163" s="110"/>
      <c r="AQ163" s="110"/>
      <c r="AR163" s="110"/>
      <c r="AS163" s="110"/>
      <c r="AT163" s="110" t="s">
        <v>153</v>
      </c>
      <c r="AU163" s="110"/>
      <c r="AV163" s="110"/>
      <c r="AW163" s="111">
        <v>1</v>
      </c>
      <c r="AX163" s="111"/>
      <c r="AY163" s="110"/>
      <c r="AZ163" s="111"/>
      <c r="BA163" s="111">
        <v>11305</v>
      </c>
      <c r="BB163" s="111"/>
      <c r="BC163" s="111"/>
      <c r="BD163" s="111"/>
      <c r="BE163" s="111"/>
      <c r="BF163" s="111"/>
      <c r="BG163" s="111"/>
      <c r="BH163" s="111" t="s">
        <v>138</v>
      </c>
      <c r="BI163" s="111"/>
      <c r="BJ163" s="111"/>
      <c r="BK163" s="111"/>
      <c r="BL163" s="111"/>
      <c r="BM163" s="111"/>
      <c r="BN163" s="111"/>
      <c r="BO163" s="111"/>
      <c r="BP163" s="111"/>
      <c r="BQ163" s="111"/>
      <c r="BR163" s="111"/>
      <c r="BS163" s="111"/>
      <c r="BT163" s="111">
        <v>2017</v>
      </c>
      <c r="BU163" s="111" t="s">
        <v>448</v>
      </c>
      <c r="BV163" s="111" t="s">
        <v>463</v>
      </c>
      <c r="BW163" s="111" t="s">
        <v>463</v>
      </c>
      <c r="BX163" s="111" t="s">
        <v>464</v>
      </c>
      <c r="BY163" s="111" t="s">
        <v>464</v>
      </c>
      <c r="BZ163" s="111" t="s">
        <v>465</v>
      </c>
      <c r="CA163" s="111">
        <v>2</v>
      </c>
      <c r="CB163" s="111">
        <v>0</v>
      </c>
      <c r="CC163" s="111">
        <v>2</v>
      </c>
      <c r="CD163" s="111">
        <v>0</v>
      </c>
      <c r="CE163" s="111">
        <v>0</v>
      </c>
      <c r="CF163" s="111">
        <v>0</v>
      </c>
      <c r="CG163" s="111">
        <v>0</v>
      </c>
      <c r="CH163" s="111">
        <v>0</v>
      </c>
      <c r="CI163" s="111">
        <v>0</v>
      </c>
      <c r="CJ163" s="111">
        <v>0</v>
      </c>
      <c r="CK163" s="111">
        <v>2</v>
      </c>
      <c r="CL163" s="111">
        <v>0</v>
      </c>
      <c r="CM163" s="111">
        <v>0</v>
      </c>
      <c r="CN163" s="111" t="s">
        <v>6697</v>
      </c>
      <c r="CO163" s="111" t="s">
        <v>6698</v>
      </c>
      <c r="CP163" s="110"/>
      <c r="CQ163" s="111">
        <v>0</v>
      </c>
      <c r="CR163" s="111" t="s">
        <v>465</v>
      </c>
      <c r="CS163" s="111">
        <v>0</v>
      </c>
      <c r="CT163" s="111">
        <v>0</v>
      </c>
      <c r="CU163" s="111">
        <v>0</v>
      </c>
      <c r="CV163" s="111">
        <v>0</v>
      </c>
      <c r="CW163" s="111">
        <v>0</v>
      </c>
      <c r="CX163" s="111">
        <v>0</v>
      </c>
      <c r="CY163" s="111">
        <v>0</v>
      </c>
      <c r="CZ163" s="111">
        <v>0</v>
      </c>
      <c r="DA163" s="111">
        <v>0</v>
      </c>
      <c r="DB163" s="111">
        <v>0</v>
      </c>
      <c r="DC163" s="111">
        <v>0</v>
      </c>
      <c r="DD163" s="111">
        <v>0</v>
      </c>
      <c r="DE163" s="111">
        <v>0</v>
      </c>
      <c r="DF163" s="111" t="s">
        <v>153</v>
      </c>
      <c r="DG163" s="110"/>
      <c r="DH163" s="110"/>
      <c r="DI163" s="111">
        <v>0</v>
      </c>
      <c r="DJ163" s="111">
        <v>1</v>
      </c>
      <c r="DK163" s="111">
        <v>1</v>
      </c>
      <c r="DL163" s="111">
        <v>0</v>
      </c>
      <c r="DM163" s="111"/>
      <c r="DN163" s="111"/>
      <c r="DO163" s="111"/>
      <c r="DP163" s="111"/>
      <c r="DQ163" s="111"/>
      <c r="DR163" s="111"/>
      <c r="DS163" s="111">
        <v>1</v>
      </c>
      <c r="DT163" s="111"/>
      <c r="DU163" s="111"/>
      <c r="DV163" s="111"/>
      <c r="DW163" s="111"/>
      <c r="DX163" s="111"/>
      <c r="DY163" s="56"/>
      <c r="DZ163" s="59">
        <v>11305</v>
      </c>
      <c r="EA163" s="59">
        <v>0</v>
      </c>
      <c r="EB163" s="59">
        <v>0</v>
      </c>
      <c r="EC163" s="59">
        <v>0</v>
      </c>
      <c r="ED163" s="59">
        <v>0</v>
      </c>
      <c r="EE163" s="56"/>
      <c r="EF163" s="56"/>
      <c r="EG163" s="56"/>
      <c r="EH163" s="56"/>
      <c r="EI163" s="56"/>
      <c r="EJ163" s="56"/>
      <c r="EK163" s="56"/>
      <c r="EL163" s="56"/>
      <c r="EM163" s="56"/>
      <c r="EN163" s="56"/>
      <c r="EO163" s="56"/>
      <c r="EP163" s="56"/>
      <c r="EQ163" s="56"/>
      <c r="ER163" s="56"/>
      <c r="ES163" s="56"/>
      <c r="ET163" s="56"/>
      <c r="EU163" s="56"/>
      <c r="EV163" s="169" t="b">
        <f t="shared" si="2"/>
        <v>1</v>
      </c>
    </row>
  </sheetData>
  <autoFilter ref="A1:EX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M28"/>
  <sheetViews>
    <sheetView topLeftCell="AF1" workbookViewId="0">
      <selection activeCell="AN2" sqref="AN2"/>
    </sheetView>
  </sheetViews>
  <sheetFormatPr baseColWidth="10" defaultRowHeight="12.75" x14ac:dyDescent="0.2"/>
  <cols>
    <col min="10" max="10" width="38.140625" bestFit="1" customWidth="1"/>
    <col min="11" max="11" width="78.7109375" bestFit="1" customWidth="1"/>
    <col min="12" max="12" width="77.42578125" bestFit="1" customWidth="1"/>
    <col min="13" max="13" width="37.140625" bestFit="1" customWidth="1"/>
    <col min="14" max="14" width="30.85546875" bestFit="1" customWidth="1"/>
    <col min="15" max="15" width="61.42578125" bestFit="1" customWidth="1"/>
    <col min="23" max="23" width="50.7109375" bestFit="1" customWidth="1"/>
    <col min="26" max="26" width="53.140625" bestFit="1" customWidth="1"/>
    <col min="33" max="33" width="17.140625" bestFit="1" customWidth="1"/>
    <col min="34" max="34" width="38" bestFit="1" customWidth="1"/>
    <col min="42" max="42" width="17.85546875" customWidth="1"/>
    <col min="43" max="43" width="29.5703125" customWidth="1"/>
    <col min="44" max="44" width="17" customWidth="1"/>
    <col min="45" max="45" width="17.42578125" customWidth="1"/>
    <col min="46" max="47" width="11.42578125" customWidth="1"/>
    <col min="60" max="60" width="25.7109375" customWidth="1"/>
    <col min="65" max="65" width="14.42578125" customWidth="1"/>
  </cols>
  <sheetData>
    <row r="1" spans="1:65" x14ac:dyDescent="0.2">
      <c r="A1" s="64" t="s">
        <v>2332</v>
      </c>
      <c r="B1" s="53" t="s">
        <v>333</v>
      </c>
      <c r="C1" s="53"/>
      <c r="G1" s="64"/>
      <c r="H1" s="64"/>
      <c r="I1" s="64"/>
      <c r="P1" s="64"/>
      <c r="Q1" s="64"/>
      <c r="R1" s="64"/>
      <c r="S1" s="64"/>
      <c r="T1" s="64"/>
      <c r="U1" s="64"/>
      <c r="V1" s="64"/>
      <c r="X1" s="64"/>
      <c r="Y1" s="64"/>
      <c r="AA1" s="64"/>
      <c r="AB1" s="64"/>
      <c r="AD1" s="64"/>
      <c r="AF1" s="64"/>
      <c r="AN1" t="s">
        <v>2342</v>
      </c>
      <c r="AQ1" s="52"/>
      <c r="AR1" s="52"/>
      <c r="AS1" s="109"/>
      <c r="AT1" s="52"/>
      <c r="AU1" s="52"/>
      <c r="AV1" s="52"/>
      <c r="AW1" s="52"/>
      <c r="AX1" s="52"/>
      <c r="AY1" s="52"/>
      <c r="AZ1" s="52"/>
      <c r="BA1" s="52"/>
      <c r="BB1" s="52"/>
      <c r="BC1" s="52"/>
      <c r="BE1" s="163"/>
      <c r="BF1" s="163"/>
      <c r="BG1" s="163"/>
      <c r="BH1" s="163"/>
      <c r="BI1" s="165" t="s">
        <v>267</v>
      </c>
      <c r="BJ1" s="165" t="s">
        <v>5958</v>
      </c>
      <c r="BM1" s="165" t="s">
        <v>5959</v>
      </c>
    </row>
    <row r="2" spans="1:65" ht="15" x14ac:dyDescent="0.2">
      <c r="A2">
        <v>1</v>
      </c>
      <c r="B2" t="s">
        <v>680</v>
      </c>
      <c r="G2" s="64"/>
      <c r="H2" s="64"/>
      <c r="I2" s="64"/>
      <c r="N2" s="64"/>
      <c r="P2" s="64"/>
      <c r="Q2" s="64"/>
      <c r="R2" s="64"/>
      <c r="S2" s="64"/>
      <c r="T2" s="64"/>
      <c r="U2" s="64"/>
      <c r="V2" s="64"/>
      <c r="X2" s="64"/>
      <c r="Y2" s="64"/>
      <c r="AA2" s="64"/>
      <c r="AB2" s="64"/>
      <c r="AC2" s="53"/>
      <c r="AD2" s="64"/>
      <c r="AE2" s="53"/>
      <c r="AF2" s="64"/>
      <c r="AG2" s="53"/>
      <c r="AI2" s="53"/>
      <c r="AJ2" s="53"/>
      <c r="AN2">
        <v>382</v>
      </c>
      <c r="AQ2" s="64"/>
      <c r="BI2" s="166">
        <f>MATCH("A saisir",'Base panel'!1:1,0)</f>
        <v>153</v>
      </c>
      <c r="BJ2" s="166">
        <f>MATCH(" A rappeler",'Base panel'!1:1,0)</f>
        <v>154</v>
      </c>
      <c r="BM2" s="167">
        <f>SUBTOTAL(3,'Base panel'!A:A)-1</f>
        <v>162</v>
      </c>
    </row>
    <row r="3" spans="1:65" x14ac:dyDescent="0.2">
      <c r="A3">
        <v>2</v>
      </c>
      <c r="B3" t="s">
        <v>106</v>
      </c>
    </row>
    <row r="4" spans="1:65" x14ac:dyDescent="0.2">
      <c r="B4" t="s">
        <v>112</v>
      </c>
    </row>
    <row r="5" spans="1:65" x14ac:dyDescent="0.2">
      <c r="B5" t="s">
        <v>873</v>
      </c>
    </row>
    <row r="6" spans="1:65" x14ac:dyDescent="0.2">
      <c r="B6" t="s">
        <v>1549</v>
      </c>
    </row>
    <row r="7" spans="1:65" x14ac:dyDescent="0.2">
      <c r="B7" t="s">
        <v>595</v>
      </c>
    </row>
    <row r="8" spans="1:65" x14ac:dyDescent="0.2">
      <c r="B8" t="s">
        <v>1149</v>
      </c>
    </row>
    <row r="9" spans="1:65" x14ac:dyDescent="0.2">
      <c r="B9" t="s">
        <v>724</v>
      </c>
    </row>
    <row r="10" spans="1:65" x14ac:dyDescent="0.2">
      <c r="B10" t="s">
        <v>1009</v>
      </c>
    </row>
    <row r="11" spans="1:65" x14ac:dyDescent="0.2">
      <c r="B11" t="s">
        <v>159</v>
      </c>
    </row>
    <row r="12" spans="1:65" x14ac:dyDescent="0.2">
      <c r="B12" t="s">
        <v>815</v>
      </c>
    </row>
    <row r="13" spans="1:65" x14ac:dyDescent="0.2">
      <c r="B13" t="s">
        <v>1201</v>
      </c>
    </row>
    <row r="14" spans="1:65" x14ac:dyDescent="0.2">
      <c r="B14" t="s">
        <v>533</v>
      </c>
    </row>
    <row r="15" spans="1:65" x14ac:dyDescent="0.2">
      <c r="B15" t="s">
        <v>691</v>
      </c>
    </row>
    <row r="16" spans="1:65" x14ac:dyDescent="0.2">
      <c r="B16" t="s">
        <v>136</v>
      </c>
    </row>
    <row r="17" spans="2:2" x14ac:dyDescent="0.2">
      <c r="B17" t="s">
        <v>138</v>
      </c>
    </row>
    <row r="18" spans="2:2" x14ac:dyDescent="0.2">
      <c r="B18" t="s">
        <v>583</v>
      </c>
    </row>
    <row r="19" spans="2:2" x14ac:dyDescent="0.2">
      <c r="B19" t="s">
        <v>701</v>
      </c>
    </row>
    <row r="20" spans="2:2" x14ac:dyDescent="0.2">
      <c r="B20" t="s">
        <v>134</v>
      </c>
    </row>
    <row r="21" spans="2:2" x14ac:dyDescent="0.2">
      <c r="B21" t="s">
        <v>66</v>
      </c>
    </row>
    <row r="22" spans="2:2" x14ac:dyDescent="0.2">
      <c r="B22" t="s">
        <v>912</v>
      </c>
    </row>
    <row r="23" spans="2:2" x14ac:dyDescent="0.2">
      <c r="B23" t="s">
        <v>778</v>
      </c>
    </row>
    <row r="24" spans="2:2" x14ac:dyDescent="0.2">
      <c r="B24" t="s">
        <v>123</v>
      </c>
    </row>
    <row r="25" spans="2:2" x14ac:dyDescent="0.2">
      <c r="B25" t="s">
        <v>460</v>
      </c>
    </row>
    <row r="26" spans="2:2" x14ac:dyDescent="0.2">
      <c r="B26" t="s">
        <v>99</v>
      </c>
    </row>
    <row r="27" spans="2:2" x14ac:dyDescent="0.2">
      <c r="B27" t="s">
        <v>147</v>
      </c>
    </row>
    <row r="28" spans="2:2" x14ac:dyDescent="0.2">
      <c r="B28" t="s">
        <v>547</v>
      </c>
    </row>
  </sheetData>
  <sortState ref="B2:B363">
    <sortCondition ref="B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27"/>
  <sheetViews>
    <sheetView workbookViewId="0">
      <selection activeCell="B15" sqref="B15"/>
    </sheetView>
  </sheetViews>
  <sheetFormatPr baseColWidth="10" defaultRowHeight="11.25" x14ac:dyDescent="0.2"/>
  <cols>
    <col min="1" max="1" width="23" style="29" customWidth="1"/>
    <col min="2" max="2" width="42.28515625" style="29" customWidth="1"/>
    <col min="3" max="4" width="16.28515625" style="29" customWidth="1"/>
    <col min="5" max="5" width="1.28515625" style="29" customWidth="1"/>
    <col min="6" max="16384" width="11.42578125" style="29"/>
  </cols>
  <sheetData>
    <row r="1" spans="1:6" ht="12" thickBot="1" x14ac:dyDescent="0.25">
      <c r="A1" s="246" t="s">
        <v>92</v>
      </c>
      <c r="B1" s="247"/>
      <c r="C1" s="247"/>
      <c r="D1" s="247"/>
      <c r="E1" s="248"/>
      <c r="F1" s="11"/>
    </row>
    <row r="2" spans="1:6" ht="3.75" customHeight="1" x14ac:dyDescent="0.2">
      <c r="A2" s="30"/>
      <c r="B2" s="31"/>
      <c r="C2" s="31"/>
      <c r="D2" s="31"/>
      <c r="E2" s="32"/>
    </row>
    <row r="3" spans="1:6" x14ac:dyDescent="0.2">
      <c r="A3" s="33" t="s">
        <v>232</v>
      </c>
      <c r="B3" s="11"/>
      <c r="D3" s="28" t="s">
        <v>2339</v>
      </c>
      <c r="E3" s="34"/>
      <c r="F3" s="11">
        <v>15</v>
      </c>
    </row>
    <row r="4" spans="1:6" ht="3.75" customHeight="1" x14ac:dyDescent="0.2">
      <c r="A4" s="35"/>
      <c r="B4" s="11"/>
      <c r="C4" s="11"/>
      <c r="D4" s="11"/>
      <c r="E4" s="34"/>
      <c r="F4" s="11"/>
    </row>
    <row r="5" spans="1:6" ht="13.5" customHeight="1" x14ac:dyDescent="0.2">
      <c r="A5" s="36" t="s">
        <v>223</v>
      </c>
      <c r="B5" s="23">
        <v>10</v>
      </c>
      <c r="C5" s="37" t="s">
        <v>93</v>
      </c>
      <c r="D5" s="27" t="s">
        <v>241</v>
      </c>
      <c r="E5" s="34"/>
      <c r="F5" s="11"/>
    </row>
    <row r="6" spans="1:6" ht="13.5" customHeight="1" x14ac:dyDescent="0.2">
      <c r="A6" s="36" t="s">
        <v>227</v>
      </c>
      <c r="B6" s="23" t="s">
        <v>2340</v>
      </c>
      <c r="C6" s="11"/>
      <c r="D6" s="11"/>
      <c r="E6" s="34"/>
      <c r="F6" s="11"/>
    </row>
    <row r="7" spans="1:6" ht="13.5" customHeight="1" x14ac:dyDescent="0.2">
      <c r="A7" s="36" t="s">
        <v>228</v>
      </c>
      <c r="B7" s="23" t="s">
        <v>3</v>
      </c>
      <c r="C7" s="11"/>
      <c r="D7" s="11"/>
      <c r="E7" s="34"/>
      <c r="F7" s="11"/>
    </row>
    <row r="8" spans="1:6" ht="13.5" customHeight="1" x14ac:dyDescent="0.2">
      <c r="A8" s="36" t="s">
        <v>231</v>
      </c>
      <c r="B8" s="23">
        <v>22</v>
      </c>
      <c r="C8" s="11"/>
      <c r="D8" s="11"/>
      <c r="E8" s="34"/>
      <c r="F8" s="11"/>
    </row>
    <row r="9" spans="1:6" ht="13.5" customHeight="1" x14ac:dyDescent="0.2">
      <c r="A9" s="36" t="s">
        <v>222</v>
      </c>
      <c r="B9" s="23" t="s">
        <v>2341</v>
      </c>
      <c r="C9" s="11"/>
      <c r="D9" s="11"/>
      <c r="E9" s="34"/>
      <c r="F9" s="11"/>
    </row>
    <row r="10" spans="1:6" ht="13.5" customHeight="1" x14ac:dyDescent="0.2">
      <c r="A10" s="38" t="s">
        <v>89</v>
      </c>
      <c r="B10" s="23" t="s">
        <v>242</v>
      </c>
      <c r="C10" s="11"/>
      <c r="D10" s="11"/>
      <c r="E10" s="34"/>
      <c r="F10" s="11"/>
    </row>
    <row r="11" spans="1:6" ht="93" customHeight="1" x14ac:dyDescent="0.2">
      <c r="A11" s="39" t="s">
        <v>90</v>
      </c>
      <c r="B11" s="249" t="s">
        <v>243</v>
      </c>
      <c r="C11" s="250"/>
      <c r="D11" s="251"/>
      <c r="E11" s="24"/>
      <c r="F11" s="11"/>
    </row>
    <row r="12" spans="1:6" ht="3.75" customHeight="1" thickBot="1" x14ac:dyDescent="0.25">
      <c r="A12" s="40"/>
      <c r="B12" s="25"/>
      <c r="C12" s="25"/>
      <c r="D12" s="25"/>
      <c r="E12" s="26"/>
      <c r="F12" s="11"/>
    </row>
    <row r="13" spans="1:6" x14ac:dyDescent="0.2">
      <c r="A13" s="41" t="s">
        <v>1</v>
      </c>
      <c r="B13" s="31"/>
      <c r="C13" s="31"/>
      <c r="D13" s="31"/>
      <c r="E13" s="32"/>
      <c r="F13" s="11"/>
    </row>
    <row r="14" spans="1:6" ht="3.75" customHeight="1" x14ac:dyDescent="0.2">
      <c r="A14" s="35"/>
      <c r="B14" s="11"/>
      <c r="C14" s="11"/>
      <c r="D14" s="11"/>
      <c r="E14" s="34"/>
      <c r="F14" s="11"/>
    </row>
    <row r="15" spans="1:6" ht="13.5" customHeight="1" x14ac:dyDescent="0.2">
      <c r="A15" s="36" t="s">
        <v>225</v>
      </c>
      <c r="B15" s="23">
        <v>21</v>
      </c>
      <c r="C15" s="11"/>
      <c r="D15" s="11"/>
      <c r="E15" s="34"/>
      <c r="F15" s="11"/>
    </row>
    <row r="16" spans="1:6" ht="13.5" customHeight="1" x14ac:dyDescent="0.2">
      <c r="A16" s="36" t="s">
        <v>226</v>
      </c>
      <c r="B16" s="23">
        <v>2</v>
      </c>
      <c r="C16" s="11"/>
      <c r="D16" s="11"/>
      <c r="E16" s="34"/>
      <c r="F16" s="11"/>
    </row>
    <row r="17" spans="1:6" ht="3.75" customHeight="1" thickBot="1" x14ac:dyDescent="0.25">
      <c r="A17" s="42"/>
      <c r="B17" s="43"/>
      <c r="C17" s="43"/>
      <c r="D17" s="43"/>
      <c r="E17" s="44"/>
      <c r="F17" s="11"/>
    </row>
    <row r="18" spans="1:6" x14ac:dyDescent="0.2">
      <c r="A18" s="41" t="s">
        <v>2</v>
      </c>
      <c r="B18" s="31"/>
      <c r="C18" s="31"/>
      <c r="D18" s="31"/>
      <c r="E18" s="32"/>
      <c r="F18" s="11"/>
    </row>
    <row r="19" spans="1:6" ht="15" customHeight="1" x14ac:dyDescent="0.2">
      <c r="A19" s="36" t="s">
        <v>94</v>
      </c>
      <c r="B19" s="11" t="s">
        <v>153</v>
      </c>
      <c r="C19" s="11"/>
      <c r="D19" s="11"/>
      <c r="E19" s="34"/>
      <c r="F19" s="11"/>
    </row>
    <row r="20" spans="1:6" ht="13.5" customHeight="1" x14ac:dyDescent="0.2">
      <c r="A20" s="36" t="s">
        <v>72</v>
      </c>
      <c r="B20" s="23">
        <v>2</v>
      </c>
      <c r="C20" s="11"/>
      <c r="D20" s="11"/>
      <c r="E20" s="34"/>
      <c r="F20" s="11"/>
    </row>
    <row r="21" spans="1:6" ht="13.5" customHeight="1" x14ac:dyDescent="0.2">
      <c r="A21" s="36" t="s">
        <v>73</v>
      </c>
      <c r="B21" s="23">
        <v>5</v>
      </c>
      <c r="C21" s="11"/>
      <c r="D21" s="11"/>
      <c r="E21" s="34"/>
      <c r="F21" s="11"/>
    </row>
    <row r="22" spans="1:6" ht="13.5" customHeight="1" x14ac:dyDescent="0.2">
      <c r="A22" s="36" t="s">
        <v>74</v>
      </c>
      <c r="B22" s="23">
        <v>44</v>
      </c>
      <c r="C22" s="11"/>
      <c r="D22" s="11"/>
      <c r="E22" s="34"/>
      <c r="F22" s="11"/>
    </row>
    <row r="23" spans="1:6" ht="13.5" customHeight="1" x14ac:dyDescent="0.2">
      <c r="A23" s="36" t="s">
        <v>229</v>
      </c>
      <c r="B23" s="23">
        <v>1</v>
      </c>
      <c r="C23" s="11"/>
      <c r="D23" s="11"/>
      <c r="E23" s="34"/>
      <c r="F23" s="11"/>
    </row>
    <row r="24" spans="1:6" x14ac:dyDescent="0.2">
      <c r="A24" s="36" t="s">
        <v>91</v>
      </c>
      <c r="B24" s="23" t="s">
        <v>234</v>
      </c>
      <c r="C24" s="11"/>
      <c r="D24" s="11"/>
      <c r="E24" s="34"/>
      <c r="F24" s="11"/>
    </row>
    <row r="25" spans="1:6" x14ac:dyDescent="0.2">
      <c r="A25" s="36" t="s">
        <v>84</v>
      </c>
      <c r="B25" s="23" t="s">
        <v>233</v>
      </c>
      <c r="C25" s="11"/>
      <c r="D25" s="11"/>
      <c r="E25" s="34"/>
      <c r="F25" s="11"/>
    </row>
    <row r="26" spans="1:6" ht="3.75" customHeight="1" thickBot="1" x14ac:dyDescent="0.25">
      <c r="A26" s="42"/>
      <c r="B26" s="43"/>
      <c r="C26" s="43"/>
      <c r="D26" s="43"/>
      <c r="E26" s="44"/>
      <c r="F26" s="11"/>
    </row>
    <row r="27" spans="1:6" x14ac:dyDescent="0.2">
      <c r="A27" s="11"/>
      <c r="B27" s="11"/>
      <c r="C27" s="11"/>
      <c r="D27" s="11"/>
      <c r="E27" s="11"/>
    </row>
  </sheetData>
  <mergeCells count="2">
    <mergeCell ref="A1:E1"/>
    <mergeCell ref="B11:D11"/>
  </mergeCells>
  <phoneticPr fontId="4" type="noConversion"/>
  <pageMargins left="0.78740157499999996" right="0.78740157499999996" top="0.984251969" bottom="0.984251969" header="0.4921259845" footer="0.492125984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P72"/>
  <sheetViews>
    <sheetView topLeftCell="C4" workbookViewId="0">
      <selection activeCell="I24" sqref="I24"/>
    </sheetView>
  </sheetViews>
  <sheetFormatPr baseColWidth="10" defaultRowHeight="11.25" x14ac:dyDescent="0.2"/>
  <cols>
    <col min="1" max="16384" width="11.42578125" style="12"/>
  </cols>
  <sheetData>
    <row r="1" spans="1:16" x14ac:dyDescent="0.2">
      <c r="A1" s="45" t="s">
        <v>4</v>
      </c>
      <c r="B1" s="46" t="s">
        <v>223</v>
      </c>
      <c r="C1" s="46" t="s">
        <v>51</v>
      </c>
      <c r="D1" s="46" t="s">
        <v>224</v>
      </c>
      <c r="E1" s="46" t="s">
        <v>68</v>
      </c>
      <c r="F1" s="46" t="s">
        <v>225</v>
      </c>
      <c r="G1" s="12" t="s">
        <v>57</v>
      </c>
      <c r="H1" s="12" t="s">
        <v>226</v>
      </c>
      <c r="I1" s="12" t="s">
        <v>75</v>
      </c>
      <c r="J1" s="12" t="s">
        <v>219</v>
      </c>
      <c r="K1" s="12" t="s">
        <v>76</v>
      </c>
      <c r="L1" s="12" t="s">
        <v>220</v>
      </c>
      <c r="M1" s="12" t="s">
        <v>77</v>
      </c>
      <c r="N1" s="12" t="s">
        <v>221</v>
      </c>
      <c r="O1" s="12" t="s">
        <v>71</v>
      </c>
      <c r="P1" s="12" t="s">
        <v>230</v>
      </c>
    </row>
    <row r="2" spans="1:16" x14ac:dyDescent="0.2">
      <c r="A2" s="47">
        <v>0</v>
      </c>
      <c r="B2" s="46" t="s">
        <v>56</v>
      </c>
      <c r="C2" s="47">
        <v>0</v>
      </c>
      <c r="D2" s="46" t="s">
        <v>56</v>
      </c>
      <c r="E2" s="22">
        <v>0</v>
      </c>
      <c r="F2" s="46" t="s">
        <v>56</v>
      </c>
      <c r="G2" s="12">
        <v>0</v>
      </c>
      <c r="H2" s="46" t="s">
        <v>56</v>
      </c>
      <c r="I2" s="12">
        <v>0</v>
      </c>
      <c r="J2" s="46" t="s">
        <v>56</v>
      </c>
      <c r="K2" s="12">
        <v>0</v>
      </c>
      <c r="L2" s="46" t="s">
        <v>56</v>
      </c>
      <c r="M2" s="12">
        <v>0</v>
      </c>
      <c r="N2" s="46" t="s">
        <v>56</v>
      </c>
      <c r="O2" s="12">
        <v>0</v>
      </c>
      <c r="P2" s="46" t="s">
        <v>56</v>
      </c>
    </row>
    <row r="3" spans="1:16" x14ac:dyDescent="0.2">
      <c r="A3" s="47">
        <v>1</v>
      </c>
      <c r="B3" s="12" t="s">
        <v>5</v>
      </c>
      <c r="C3" s="22">
        <v>1</v>
      </c>
      <c r="D3" s="13" t="s">
        <v>52</v>
      </c>
      <c r="E3" s="13">
        <v>1</v>
      </c>
      <c r="F3" s="13" t="s">
        <v>60</v>
      </c>
      <c r="G3" s="12">
        <v>1</v>
      </c>
      <c r="H3" s="48" t="s">
        <v>58</v>
      </c>
      <c r="I3" s="12">
        <v>1</v>
      </c>
      <c r="J3" s="12" t="s">
        <v>107</v>
      </c>
      <c r="K3" s="12">
        <v>1</v>
      </c>
      <c r="L3" s="12" t="s">
        <v>78</v>
      </c>
      <c r="M3" s="13">
        <v>1</v>
      </c>
      <c r="N3" s="12" t="s">
        <v>155</v>
      </c>
      <c r="O3" s="12">
        <v>1</v>
      </c>
      <c r="P3" s="48" t="s">
        <v>69</v>
      </c>
    </row>
    <row r="4" spans="1:16" x14ac:dyDescent="0.2">
      <c r="A4" s="49">
        <v>2</v>
      </c>
      <c r="B4" s="12" t="s">
        <v>6</v>
      </c>
      <c r="C4" s="22">
        <v>2</v>
      </c>
      <c r="D4" s="13" t="s">
        <v>103</v>
      </c>
      <c r="E4" s="13">
        <v>2</v>
      </c>
      <c r="F4" s="13" t="s">
        <v>101</v>
      </c>
      <c r="G4" s="12">
        <v>2</v>
      </c>
      <c r="H4" s="46" t="s">
        <v>97</v>
      </c>
      <c r="I4" s="12">
        <v>2</v>
      </c>
      <c r="J4" s="12" t="s">
        <v>82</v>
      </c>
      <c r="K4" s="12">
        <v>2</v>
      </c>
      <c r="L4" s="12" t="s">
        <v>79</v>
      </c>
      <c r="M4" s="13">
        <v>2</v>
      </c>
      <c r="N4" s="12" t="s">
        <v>156</v>
      </c>
      <c r="O4" s="12">
        <v>2</v>
      </c>
      <c r="P4" s="46" t="s">
        <v>115</v>
      </c>
    </row>
    <row r="5" spans="1:16" x14ac:dyDescent="0.2">
      <c r="A5" s="47">
        <v>3</v>
      </c>
      <c r="B5" s="12" t="s">
        <v>7</v>
      </c>
      <c r="C5" s="22">
        <v>3</v>
      </c>
      <c r="D5" s="13" t="s">
        <v>135</v>
      </c>
      <c r="E5" s="13">
        <v>3</v>
      </c>
      <c r="F5" s="13" t="s">
        <v>118</v>
      </c>
      <c r="G5" s="12">
        <v>3</v>
      </c>
      <c r="H5" s="46" t="s">
        <v>96</v>
      </c>
      <c r="I5" s="12">
        <v>3</v>
      </c>
      <c r="J5" s="12" t="s">
        <v>152</v>
      </c>
      <c r="K5" s="12">
        <v>3</v>
      </c>
      <c r="L5" s="12" t="s">
        <v>80</v>
      </c>
      <c r="M5" s="13">
        <v>3</v>
      </c>
      <c r="N5" s="12" t="s">
        <v>157</v>
      </c>
      <c r="O5" s="12">
        <v>3</v>
      </c>
      <c r="P5" s="48" t="s">
        <v>70</v>
      </c>
    </row>
    <row r="6" spans="1:16" x14ac:dyDescent="0.2">
      <c r="A6" s="49">
        <v>4</v>
      </c>
      <c r="B6" s="12" t="s">
        <v>8</v>
      </c>
      <c r="C6" s="22">
        <v>4</v>
      </c>
      <c r="D6" s="13" t="s">
        <v>108</v>
      </c>
      <c r="E6" s="13">
        <v>4</v>
      </c>
      <c r="F6" s="13" t="s">
        <v>124</v>
      </c>
      <c r="G6" s="12">
        <v>4</v>
      </c>
      <c r="H6" s="46" t="s">
        <v>95</v>
      </c>
      <c r="I6" s="12">
        <v>4</v>
      </c>
      <c r="J6" s="12" t="s">
        <v>126</v>
      </c>
      <c r="K6" s="12">
        <v>4</v>
      </c>
      <c r="L6" s="12" t="s">
        <v>81</v>
      </c>
      <c r="M6" s="13">
        <v>4</v>
      </c>
      <c r="N6" s="12" t="s">
        <v>158</v>
      </c>
    </row>
    <row r="7" spans="1:16" x14ac:dyDescent="0.2">
      <c r="A7" s="47">
        <v>5</v>
      </c>
      <c r="B7" s="12" t="s">
        <v>9</v>
      </c>
      <c r="C7" s="22">
        <v>5</v>
      </c>
      <c r="D7" s="13" t="s">
        <v>131</v>
      </c>
      <c r="E7" s="13">
        <v>5</v>
      </c>
      <c r="F7" s="13" t="s">
        <v>142</v>
      </c>
      <c r="G7" s="12">
        <v>5</v>
      </c>
      <c r="H7" s="46" t="s">
        <v>59</v>
      </c>
      <c r="I7" s="12">
        <v>5</v>
      </c>
      <c r="J7" s="15" t="s">
        <v>116</v>
      </c>
      <c r="K7" s="12">
        <v>5</v>
      </c>
      <c r="L7" s="12" t="s">
        <v>102</v>
      </c>
      <c r="M7" s="13">
        <v>5</v>
      </c>
      <c r="N7" s="12" t="s">
        <v>159</v>
      </c>
    </row>
    <row r="8" spans="1:16" x14ac:dyDescent="0.2">
      <c r="A8" s="49">
        <v>6</v>
      </c>
      <c r="B8" s="12" t="s">
        <v>10</v>
      </c>
      <c r="C8" s="22">
        <v>6</v>
      </c>
      <c r="D8" s="13" t="s">
        <v>146</v>
      </c>
      <c r="E8" s="13">
        <v>6</v>
      </c>
      <c r="F8" s="13" t="s">
        <v>61</v>
      </c>
      <c r="G8" s="13"/>
      <c r="I8" s="12">
        <v>6</v>
      </c>
      <c r="J8" s="15" t="s">
        <v>83</v>
      </c>
      <c r="M8" s="13">
        <v>6</v>
      </c>
      <c r="N8" s="12" t="s">
        <v>128</v>
      </c>
    </row>
    <row r="9" spans="1:16" x14ac:dyDescent="0.2">
      <c r="A9" s="47">
        <v>7</v>
      </c>
      <c r="B9" s="12" t="s">
        <v>11</v>
      </c>
      <c r="C9" s="22">
        <v>7</v>
      </c>
      <c r="D9" s="13" t="s">
        <v>113</v>
      </c>
      <c r="E9" s="13">
        <v>7</v>
      </c>
      <c r="F9" s="13" t="s">
        <v>62</v>
      </c>
      <c r="G9" s="13"/>
      <c r="I9" s="12">
        <v>7</v>
      </c>
      <c r="J9" s="15" t="s">
        <v>119</v>
      </c>
      <c r="M9" s="13">
        <v>7</v>
      </c>
      <c r="N9" s="12" t="s">
        <v>160</v>
      </c>
    </row>
    <row r="10" spans="1:16" x14ac:dyDescent="0.2">
      <c r="A10" s="49">
        <v>8</v>
      </c>
      <c r="B10" s="12" t="s">
        <v>12</v>
      </c>
      <c r="C10" s="22">
        <v>8</v>
      </c>
      <c r="D10" s="13" t="s">
        <v>53</v>
      </c>
      <c r="E10" s="13">
        <v>8</v>
      </c>
      <c r="F10" s="13" t="s">
        <v>114</v>
      </c>
      <c r="G10" s="13"/>
      <c r="I10" s="12">
        <v>8</v>
      </c>
      <c r="J10" s="15" t="s">
        <v>100</v>
      </c>
      <c r="M10" s="13">
        <v>8</v>
      </c>
      <c r="N10" s="12" t="s">
        <v>161</v>
      </c>
    </row>
    <row r="11" spans="1:16" x14ac:dyDescent="0.2">
      <c r="A11" s="47">
        <v>9</v>
      </c>
      <c r="B11" s="12" t="s">
        <v>13</v>
      </c>
      <c r="C11" s="22">
        <v>9</v>
      </c>
      <c r="D11" s="13" t="s">
        <v>129</v>
      </c>
      <c r="E11" s="13">
        <v>9</v>
      </c>
      <c r="F11" s="13" t="s">
        <v>136</v>
      </c>
      <c r="G11" s="13"/>
      <c r="M11" s="13">
        <v>9</v>
      </c>
      <c r="N11" s="12" t="s">
        <v>162</v>
      </c>
    </row>
    <row r="12" spans="1:16" x14ac:dyDescent="0.2">
      <c r="A12" s="49">
        <v>10</v>
      </c>
      <c r="B12" s="12" t="s">
        <v>14</v>
      </c>
      <c r="C12" s="22">
        <v>10</v>
      </c>
      <c r="D12" s="13" t="s">
        <v>117</v>
      </c>
      <c r="E12" s="13">
        <v>10</v>
      </c>
      <c r="F12" s="13" t="s">
        <v>132</v>
      </c>
      <c r="G12" s="13"/>
      <c r="M12" s="13">
        <v>10</v>
      </c>
      <c r="N12" s="12" t="s">
        <v>163</v>
      </c>
    </row>
    <row r="13" spans="1:16" x14ac:dyDescent="0.2">
      <c r="A13" s="47">
        <v>11</v>
      </c>
      <c r="B13" s="12" t="s">
        <v>15</v>
      </c>
      <c r="C13" s="22">
        <v>11</v>
      </c>
      <c r="D13" s="13" t="s">
        <v>105</v>
      </c>
      <c r="E13" s="13">
        <v>11</v>
      </c>
      <c r="F13" s="13" t="s">
        <v>134</v>
      </c>
      <c r="G13" s="13"/>
      <c r="M13" s="13">
        <v>11</v>
      </c>
      <c r="N13" s="12" t="s">
        <v>164</v>
      </c>
    </row>
    <row r="14" spans="1:16" x14ac:dyDescent="0.2">
      <c r="A14" s="49">
        <v>12</v>
      </c>
      <c r="B14" s="12" t="s">
        <v>16</v>
      </c>
      <c r="C14" s="22">
        <v>12</v>
      </c>
      <c r="D14" s="13" t="s">
        <v>140</v>
      </c>
      <c r="E14" s="13">
        <v>12</v>
      </c>
      <c r="F14" s="13" t="s">
        <v>63</v>
      </c>
      <c r="G14" s="13"/>
      <c r="M14" s="13">
        <v>12</v>
      </c>
      <c r="N14" s="12" t="s">
        <v>165</v>
      </c>
    </row>
    <row r="15" spans="1:16" x14ac:dyDescent="0.2">
      <c r="A15" s="47">
        <v>13</v>
      </c>
      <c r="B15" s="12" t="s">
        <v>17</v>
      </c>
      <c r="C15" s="22">
        <v>13</v>
      </c>
      <c r="D15" s="13" t="s">
        <v>143</v>
      </c>
      <c r="E15" s="13">
        <v>13</v>
      </c>
      <c r="F15" s="13" t="s">
        <v>123</v>
      </c>
      <c r="G15" s="13"/>
      <c r="M15" s="13">
        <v>13</v>
      </c>
      <c r="N15" s="12" t="s">
        <v>166</v>
      </c>
    </row>
    <row r="16" spans="1:16" x14ac:dyDescent="0.2">
      <c r="A16" s="49">
        <v>14</v>
      </c>
      <c r="B16" s="12" t="s">
        <v>18</v>
      </c>
      <c r="C16" s="22">
        <v>14</v>
      </c>
      <c r="D16" s="13" t="s">
        <v>121</v>
      </c>
      <c r="E16" s="13">
        <v>14</v>
      </c>
      <c r="F16" s="13" t="s">
        <v>106</v>
      </c>
      <c r="G16" s="13"/>
      <c r="M16" s="13">
        <v>14</v>
      </c>
      <c r="N16" s="12" t="s">
        <v>167</v>
      </c>
    </row>
    <row r="17" spans="1:14" x14ac:dyDescent="0.2">
      <c r="A17" s="47">
        <v>15</v>
      </c>
      <c r="B17" s="12" t="s">
        <v>19</v>
      </c>
      <c r="C17" s="22">
        <v>15</v>
      </c>
      <c r="D17" s="13" t="s">
        <v>110</v>
      </c>
      <c r="E17" s="13">
        <v>15</v>
      </c>
      <c r="F17" s="13" t="s">
        <v>112</v>
      </c>
      <c r="G17" s="13"/>
      <c r="M17" s="13">
        <v>15</v>
      </c>
      <c r="N17" s="12" t="s">
        <v>168</v>
      </c>
    </row>
    <row r="18" spans="1:14" x14ac:dyDescent="0.2">
      <c r="A18" s="49">
        <v>16</v>
      </c>
      <c r="B18" s="12" t="s">
        <v>20</v>
      </c>
      <c r="C18" s="22">
        <v>16</v>
      </c>
      <c r="D18" s="13" t="s">
        <v>122</v>
      </c>
      <c r="E18" s="13">
        <v>16</v>
      </c>
      <c r="F18" s="13" t="s">
        <v>148</v>
      </c>
      <c r="G18" s="13"/>
      <c r="M18" s="13">
        <v>16</v>
      </c>
      <c r="N18" s="12" t="s">
        <v>169</v>
      </c>
    </row>
    <row r="19" spans="1:14" x14ac:dyDescent="0.2">
      <c r="A19" s="47">
        <v>17</v>
      </c>
      <c r="B19" s="12" t="s">
        <v>21</v>
      </c>
      <c r="C19" s="22">
        <v>17</v>
      </c>
      <c r="D19" s="13" t="s">
        <v>54</v>
      </c>
      <c r="E19" s="13">
        <v>17</v>
      </c>
      <c r="F19" s="13" t="s">
        <v>139</v>
      </c>
      <c r="G19" s="13"/>
      <c r="M19" s="13">
        <v>17</v>
      </c>
      <c r="N19" s="12" t="s">
        <v>170</v>
      </c>
    </row>
    <row r="20" spans="1:14" x14ac:dyDescent="0.2">
      <c r="A20" s="49">
        <v>18</v>
      </c>
      <c r="B20" s="12" t="s">
        <v>22</v>
      </c>
      <c r="C20" s="22">
        <v>18</v>
      </c>
      <c r="D20" s="13" t="s">
        <v>127</v>
      </c>
      <c r="E20" s="13">
        <v>18</v>
      </c>
      <c r="F20" s="13" t="s">
        <v>64</v>
      </c>
      <c r="G20" s="13"/>
      <c r="M20" s="13">
        <v>18</v>
      </c>
      <c r="N20" s="12" t="s">
        <v>120</v>
      </c>
    </row>
    <row r="21" spans="1:14" x14ac:dyDescent="0.2">
      <c r="A21" s="47">
        <v>19</v>
      </c>
      <c r="B21" s="12" t="s">
        <v>23</v>
      </c>
      <c r="C21" s="22">
        <v>19</v>
      </c>
      <c r="D21" s="13" t="s">
        <v>150</v>
      </c>
      <c r="E21" s="13">
        <v>19</v>
      </c>
      <c r="F21" s="13" t="s">
        <v>149</v>
      </c>
      <c r="G21" s="13"/>
      <c r="M21" s="13">
        <v>19</v>
      </c>
      <c r="N21" s="12" t="s">
        <v>109</v>
      </c>
    </row>
    <row r="22" spans="1:14" x14ac:dyDescent="0.2">
      <c r="A22" s="49">
        <v>20</v>
      </c>
      <c r="B22" s="12" t="s">
        <v>24</v>
      </c>
      <c r="C22" s="22">
        <v>20</v>
      </c>
      <c r="D22" s="13" t="s">
        <v>55</v>
      </c>
      <c r="E22" s="13">
        <v>20</v>
      </c>
      <c r="F22" s="13" t="s">
        <v>138</v>
      </c>
      <c r="G22" s="13"/>
      <c r="M22" s="13">
        <v>20</v>
      </c>
      <c r="N22" s="12" t="s">
        <v>171</v>
      </c>
    </row>
    <row r="23" spans="1:14" x14ac:dyDescent="0.2">
      <c r="A23" s="47">
        <v>21</v>
      </c>
      <c r="B23" s="12" t="s">
        <v>25</v>
      </c>
      <c r="C23" s="22">
        <v>21</v>
      </c>
      <c r="D23" s="13" t="s">
        <v>137</v>
      </c>
      <c r="E23" s="13">
        <v>21</v>
      </c>
      <c r="F23" s="13" t="s">
        <v>65</v>
      </c>
      <c r="G23" s="13"/>
      <c r="M23" s="13">
        <v>21</v>
      </c>
      <c r="N23" s="12" t="s">
        <v>172</v>
      </c>
    </row>
    <row r="24" spans="1:14" x14ac:dyDescent="0.2">
      <c r="A24" s="49">
        <v>22</v>
      </c>
      <c r="B24" s="12" t="s">
        <v>26</v>
      </c>
      <c r="C24" s="22">
        <v>22</v>
      </c>
      <c r="D24" s="14" t="s">
        <v>85</v>
      </c>
      <c r="E24" s="13">
        <v>22</v>
      </c>
      <c r="F24" s="13" t="s">
        <v>144</v>
      </c>
      <c r="G24" s="13"/>
      <c r="M24" s="13">
        <v>22</v>
      </c>
      <c r="N24" s="12" t="s">
        <v>173</v>
      </c>
    </row>
    <row r="25" spans="1:14" x14ac:dyDescent="0.2">
      <c r="A25" s="47">
        <v>23</v>
      </c>
      <c r="B25" s="12" t="s">
        <v>27</v>
      </c>
      <c r="E25" s="13">
        <v>23</v>
      </c>
      <c r="F25" s="13" t="s">
        <v>66</v>
      </c>
      <c r="G25" s="13"/>
      <c r="M25" s="13">
        <v>23</v>
      </c>
      <c r="N25" s="12" t="s">
        <v>174</v>
      </c>
    </row>
    <row r="26" spans="1:14" x14ac:dyDescent="0.2">
      <c r="A26" s="49">
        <v>24</v>
      </c>
      <c r="B26" s="12" t="s">
        <v>28</v>
      </c>
      <c r="E26" s="13">
        <v>24</v>
      </c>
      <c r="F26" s="13" t="s">
        <v>130</v>
      </c>
      <c r="G26" s="13"/>
      <c r="M26" s="13">
        <v>24</v>
      </c>
      <c r="N26" s="12" t="s">
        <v>175</v>
      </c>
    </row>
    <row r="27" spans="1:14" x14ac:dyDescent="0.2">
      <c r="A27" s="47">
        <v>25</v>
      </c>
      <c r="B27" s="12" t="s">
        <v>29</v>
      </c>
      <c r="E27" s="13">
        <v>25</v>
      </c>
      <c r="F27" s="13" t="s">
        <v>67</v>
      </c>
      <c r="G27" s="13"/>
      <c r="M27" s="13">
        <v>25</v>
      </c>
      <c r="N27" s="12" t="s">
        <v>176</v>
      </c>
    </row>
    <row r="28" spans="1:14" x14ac:dyDescent="0.2">
      <c r="A28" s="49">
        <v>26</v>
      </c>
      <c r="B28" s="12" t="s">
        <v>30</v>
      </c>
      <c r="E28" s="13">
        <v>26</v>
      </c>
      <c r="F28" s="13" t="s">
        <v>99</v>
      </c>
      <c r="G28" s="13"/>
      <c r="M28" s="13">
        <v>26</v>
      </c>
      <c r="N28" s="12" t="s">
        <v>177</v>
      </c>
    </row>
    <row r="29" spans="1:14" x14ac:dyDescent="0.2">
      <c r="A29" s="47">
        <v>27</v>
      </c>
      <c r="B29" s="12" t="s">
        <v>31</v>
      </c>
      <c r="E29" s="13">
        <v>27</v>
      </c>
      <c r="F29" s="13" t="s">
        <v>120</v>
      </c>
      <c r="G29" s="13"/>
      <c r="M29" s="13">
        <v>27</v>
      </c>
      <c r="N29" s="12" t="s">
        <v>178</v>
      </c>
    </row>
    <row r="30" spans="1:14" x14ac:dyDescent="0.2">
      <c r="A30" s="49">
        <v>28</v>
      </c>
      <c r="B30" s="12" t="s">
        <v>32</v>
      </c>
      <c r="E30" s="13">
        <v>28</v>
      </c>
      <c r="F30" s="13" t="s">
        <v>147</v>
      </c>
      <c r="G30" s="13"/>
      <c r="M30" s="13">
        <v>28</v>
      </c>
      <c r="N30" s="12" t="s">
        <v>179</v>
      </c>
    </row>
    <row r="31" spans="1:14" x14ac:dyDescent="0.2">
      <c r="A31" s="47">
        <v>29</v>
      </c>
      <c r="B31" s="12" t="s">
        <v>33</v>
      </c>
      <c r="E31" s="12">
        <v>29</v>
      </c>
      <c r="F31" s="50" t="s">
        <v>102</v>
      </c>
      <c r="M31" s="13">
        <v>29</v>
      </c>
      <c r="N31" s="12" t="s">
        <v>180</v>
      </c>
    </row>
    <row r="32" spans="1:14" x14ac:dyDescent="0.2">
      <c r="A32" s="49">
        <v>30</v>
      </c>
      <c r="B32" s="12" t="s">
        <v>34</v>
      </c>
      <c r="M32" s="13">
        <v>30</v>
      </c>
      <c r="N32" s="12" t="s">
        <v>181</v>
      </c>
    </row>
    <row r="33" spans="1:14" x14ac:dyDescent="0.2">
      <c r="A33" s="47">
        <v>31</v>
      </c>
      <c r="B33" s="12" t="s">
        <v>35</v>
      </c>
      <c r="M33" s="13">
        <v>31</v>
      </c>
      <c r="N33" s="12" t="s">
        <v>182</v>
      </c>
    </row>
    <row r="34" spans="1:14" x14ac:dyDescent="0.2">
      <c r="A34" s="49">
        <v>32</v>
      </c>
      <c r="B34" s="12" t="s">
        <v>36</v>
      </c>
      <c r="M34" s="13">
        <v>32</v>
      </c>
      <c r="N34" s="12" t="s">
        <v>183</v>
      </c>
    </row>
    <row r="35" spans="1:14" x14ac:dyDescent="0.2">
      <c r="A35" s="47">
        <v>33</v>
      </c>
      <c r="B35" s="12" t="s">
        <v>37</v>
      </c>
      <c r="M35" s="13">
        <v>33</v>
      </c>
      <c r="N35" s="12" t="s">
        <v>184</v>
      </c>
    </row>
    <row r="36" spans="1:14" x14ac:dyDescent="0.2">
      <c r="A36" s="49">
        <v>34</v>
      </c>
      <c r="B36" s="12" t="s">
        <v>38</v>
      </c>
      <c r="M36" s="13">
        <v>34</v>
      </c>
      <c r="N36" s="12" t="s">
        <v>185</v>
      </c>
    </row>
    <row r="37" spans="1:14" x14ac:dyDescent="0.2">
      <c r="A37" s="47">
        <v>35</v>
      </c>
      <c r="B37" s="12" t="s">
        <v>39</v>
      </c>
      <c r="M37" s="13">
        <v>35</v>
      </c>
      <c r="N37" s="12" t="s">
        <v>151</v>
      </c>
    </row>
    <row r="38" spans="1:14" x14ac:dyDescent="0.2">
      <c r="A38" s="49">
        <v>36</v>
      </c>
      <c r="B38" s="12" t="s">
        <v>40</v>
      </c>
      <c r="M38" s="13">
        <v>36</v>
      </c>
      <c r="N38" s="12" t="s">
        <v>87</v>
      </c>
    </row>
    <row r="39" spans="1:14" x14ac:dyDescent="0.2">
      <c r="A39" s="47">
        <v>37</v>
      </c>
      <c r="B39" s="12" t="s">
        <v>41</v>
      </c>
      <c r="M39" s="13">
        <v>37</v>
      </c>
      <c r="N39" s="12" t="s">
        <v>186</v>
      </c>
    </row>
    <row r="40" spans="1:14" x14ac:dyDescent="0.2">
      <c r="A40" s="49">
        <v>38</v>
      </c>
      <c r="B40" s="12" t="s">
        <v>42</v>
      </c>
      <c r="M40" s="13">
        <v>38</v>
      </c>
      <c r="N40" s="12" t="s">
        <v>104</v>
      </c>
    </row>
    <row r="41" spans="1:14" x14ac:dyDescent="0.2">
      <c r="A41" s="47">
        <v>39</v>
      </c>
      <c r="B41" s="12" t="s">
        <v>43</v>
      </c>
      <c r="M41" s="13">
        <v>39</v>
      </c>
      <c r="N41" s="12" t="s">
        <v>111</v>
      </c>
    </row>
    <row r="42" spans="1:14" x14ac:dyDescent="0.2">
      <c r="A42" s="49">
        <v>40</v>
      </c>
      <c r="B42" s="12" t="s">
        <v>44</v>
      </c>
      <c r="M42" s="13">
        <v>40</v>
      </c>
      <c r="N42" s="12" t="s">
        <v>141</v>
      </c>
    </row>
    <row r="43" spans="1:14" x14ac:dyDescent="0.2">
      <c r="A43" s="47">
        <v>41</v>
      </c>
      <c r="B43" s="12" t="s">
        <v>45</v>
      </c>
      <c r="M43" s="13">
        <v>41</v>
      </c>
      <c r="N43" s="12" t="s">
        <v>187</v>
      </c>
    </row>
    <row r="44" spans="1:14" x14ac:dyDescent="0.2">
      <c r="A44" s="49">
        <v>42</v>
      </c>
      <c r="B44" s="12" t="s">
        <v>46</v>
      </c>
      <c r="M44" s="13">
        <v>42</v>
      </c>
      <c r="N44" s="12" t="s">
        <v>188</v>
      </c>
    </row>
    <row r="45" spans="1:14" x14ac:dyDescent="0.2">
      <c r="A45" s="47">
        <v>43</v>
      </c>
      <c r="B45" s="12" t="s">
        <v>47</v>
      </c>
      <c r="M45" s="13">
        <v>43</v>
      </c>
      <c r="N45" s="12" t="s">
        <v>189</v>
      </c>
    </row>
    <row r="46" spans="1:14" x14ac:dyDescent="0.2">
      <c r="A46" s="49">
        <v>44</v>
      </c>
      <c r="B46" s="12" t="s">
        <v>48</v>
      </c>
      <c r="M46" s="13">
        <v>44</v>
      </c>
      <c r="N46" s="12" t="s">
        <v>190</v>
      </c>
    </row>
    <row r="47" spans="1:14" x14ac:dyDescent="0.2">
      <c r="A47" s="47">
        <v>45</v>
      </c>
      <c r="B47" s="12" t="s">
        <v>49</v>
      </c>
      <c r="M47" s="13">
        <v>45</v>
      </c>
      <c r="N47" s="12" t="s">
        <v>191</v>
      </c>
    </row>
    <row r="48" spans="1:14" x14ac:dyDescent="0.2">
      <c r="A48" s="49">
        <v>46</v>
      </c>
      <c r="B48" s="12" t="s">
        <v>50</v>
      </c>
      <c r="M48" s="13">
        <v>46</v>
      </c>
      <c r="N48" s="12" t="s">
        <v>192</v>
      </c>
    </row>
    <row r="49" spans="13:14" x14ac:dyDescent="0.2">
      <c r="M49" s="13">
        <v>47</v>
      </c>
      <c r="N49" s="12" t="s">
        <v>193</v>
      </c>
    </row>
    <row r="50" spans="13:14" x14ac:dyDescent="0.2">
      <c r="M50" s="13">
        <v>48</v>
      </c>
      <c r="N50" s="12" t="s">
        <v>194</v>
      </c>
    </row>
    <row r="51" spans="13:14" x14ac:dyDescent="0.2">
      <c r="M51" s="13">
        <v>49</v>
      </c>
      <c r="N51" s="12" t="s">
        <v>195</v>
      </c>
    </row>
    <row r="52" spans="13:14" x14ac:dyDescent="0.2">
      <c r="M52" s="13">
        <v>50</v>
      </c>
      <c r="N52" s="12" t="s">
        <v>196</v>
      </c>
    </row>
    <row r="53" spans="13:14" x14ac:dyDescent="0.2">
      <c r="M53" s="13">
        <v>51</v>
      </c>
      <c r="N53" s="12" t="s">
        <v>197</v>
      </c>
    </row>
    <row r="54" spans="13:14" x14ac:dyDescent="0.2">
      <c r="M54" s="13">
        <v>52</v>
      </c>
      <c r="N54" s="12" t="s">
        <v>198</v>
      </c>
    </row>
    <row r="55" spans="13:14" x14ac:dyDescent="0.2">
      <c r="M55" s="13">
        <v>53</v>
      </c>
      <c r="N55" s="12" t="s">
        <v>199</v>
      </c>
    </row>
    <row r="56" spans="13:14" x14ac:dyDescent="0.2">
      <c r="M56" s="13">
        <v>54</v>
      </c>
      <c r="N56" s="12" t="s">
        <v>200</v>
      </c>
    </row>
    <row r="57" spans="13:14" x14ac:dyDescent="0.2">
      <c r="M57" s="13">
        <v>55</v>
      </c>
      <c r="N57" s="12" t="s">
        <v>201</v>
      </c>
    </row>
    <row r="58" spans="13:14" x14ac:dyDescent="0.2">
      <c r="M58" s="13">
        <v>56</v>
      </c>
      <c r="N58" s="12" t="s">
        <v>202</v>
      </c>
    </row>
    <row r="59" spans="13:14" x14ac:dyDescent="0.2">
      <c r="M59" s="13">
        <v>57</v>
      </c>
      <c r="N59" s="12" t="s">
        <v>203</v>
      </c>
    </row>
    <row r="60" spans="13:14" x14ac:dyDescent="0.2">
      <c r="M60" s="13">
        <v>58</v>
      </c>
      <c r="N60" s="12" t="s">
        <v>204</v>
      </c>
    </row>
    <row r="61" spans="13:14" x14ac:dyDescent="0.2">
      <c r="M61" s="13">
        <v>59</v>
      </c>
      <c r="N61" s="12" t="s">
        <v>205</v>
      </c>
    </row>
    <row r="62" spans="13:14" x14ac:dyDescent="0.2">
      <c r="M62" s="13">
        <v>60</v>
      </c>
      <c r="N62" s="12" t="s">
        <v>206</v>
      </c>
    </row>
    <row r="63" spans="13:14" x14ac:dyDescent="0.2">
      <c r="M63" s="13">
        <v>61</v>
      </c>
      <c r="N63" s="12" t="s">
        <v>207</v>
      </c>
    </row>
    <row r="64" spans="13:14" x14ac:dyDescent="0.2">
      <c r="M64" s="13">
        <v>62</v>
      </c>
      <c r="N64" s="12" t="s">
        <v>208</v>
      </c>
    </row>
    <row r="65" spans="13:14" x14ac:dyDescent="0.2">
      <c r="M65" s="13">
        <v>63</v>
      </c>
      <c r="N65" s="12" t="s">
        <v>209</v>
      </c>
    </row>
    <row r="66" spans="13:14" x14ac:dyDescent="0.2">
      <c r="M66" s="13">
        <v>64</v>
      </c>
      <c r="N66" s="12" t="s">
        <v>210</v>
      </c>
    </row>
    <row r="67" spans="13:14" x14ac:dyDescent="0.2">
      <c r="M67" s="13">
        <v>65</v>
      </c>
      <c r="N67" s="12" t="s">
        <v>211</v>
      </c>
    </row>
    <row r="68" spans="13:14" x14ac:dyDescent="0.2">
      <c r="M68" s="13">
        <v>66</v>
      </c>
      <c r="N68" s="12" t="s">
        <v>212</v>
      </c>
    </row>
    <row r="69" spans="13:14" x14ac:dyDescent="0.2">
      <c r="M69" s="13">
        <v>67</v>
      </c>
      <c r="N69" s="12" t="s">
        <v>213</v>
      </c>
    </row>
    <row r="70" spans="13:14" x14ac:dyDescent="0.2">
      <c r="M70" s="13">
        <v>68</v>
      </c>
      <c r="N70" s="12" t="s">
        <v>214</v>
      </c>
    </row>
    <row r="71" spans="13:14" x14ac:dyDescent="0.2">
      <c r="M71" s="13">
        <v>69</v>
      </c>
      <c r="N71" s="12" t="s">
        <v>215</v>
      </c>
    </row>
    <row r="72" spans="13:14" x14ac:dyDescent="0.2">
      <c r="M72" s="13">
        <v>70</v>
      </c>
      <c r="N72" s="12" t="s">
        <v>216</v>
      </c>
    </row>
  </sheetData>
  <phoneticPr fontId="4"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72</vt:i4>
      </vt:variant>
    </vt:vector>
  </HeadingPairs>
  <TitlesOfParts>
    <vt:vector size="80" baseType="lpstr">
      <vt:lpstr>Signalétique</vt:lpstr>
      <vt:lpstr>Réponse</vt:lpstr>
      <vt:lpstr>Copie panel</vt:lpstr>
      <vt:lpstr>Base panel2</vt:lpstr>
      <vt:lpstr>Base panel</vt:lpstr>
      <vt:lpstr>Params</vt:lpstr>
      <vt:lpstr>Les fiches (2)</vt:lpstr>
      <vt:lpstr>Correspondance</vt:lpstr>
      <vt:lpstr>ActiviteN</vt:lpstr>
      <vt:lpstr>Adr002N</vt:lpstr>
      <vt:lpstr>Adr003N</vt:lpstr>
      <vt:lpstr>Adr004N</vt:lpstr>
      <vt:lpstr>AnnéeN</vt:lpstr>
      <vt:lpstr>ChampReponseN</vt:lpstr>
      <vt:lpstr>Commentaire</vt:lpstr>
      <vt:lpstr>CommentaireN</vt:lpstr>
      <vt:lpstr>CPN</vt:lpstr>
      <vt:lpstr>EffectifCadreN</vt:lpstr>
      <vt:lpstr>EffectifSalN</vt:lpstr>
      <vt:lpstr>FonctionN</vt:lpstr>
      <vt:lpstr>Idpanel</vt:lpstr>
      <vt:lpstr>MailN</vt:lpstr>
      <vt:lpstr>NAF_N</vt:lpstr>
      <vt:lpstr>NAUTRES1_FUT_VALEUR</vt:lpstr>
      <vt:lpstr>NAUTRES1_PAS_VALEUR</vt:lpstr>
      <vt:lpstr>NAUTRES2_FUT_VALEUR</vt:lpstr>
      <vt:lpstr>NAUTRES2_PAS_VALEUR</vt:lpstr>
      <vt:lpstr>NAUTRES3_FUT_VALEUR</vt:lpstr>
      <vt:lpstr>NAUTRES3_PAS_VALEUR</vt:lpstr>
      <vt:lpstr>Nbentreprises</vt:lpstr>
      <vt:lpstr>NBR_RET_FUT_VAL</vt:lpstr>
      <vt:lpstr>NBR_RET_PAS_VAL</vt:lpstr>
      <vt:lpstr>NBR_SOR_CAD_VAL</vt:lpstr>
      <vt:lpstr>NomN</vt:lpstr>
      <vt:lpstr>PRM_CAD_FUT_VAL</vt:lpstr>
      <vt:lpstr>PRM_CAD_PAS_VAL</vt:lpstr>
      <vt:lpstr>Rappeler</vt:lpstr>
      <vt:lpstr>Rappeler_COL</vt:lpstr>
      <vt:lpstr>Rappeler_Rep</vt:lpstr>
      <vt:lpstr>REC_ADM_FUT_VALEUR</vt:lpstr>
      <vt:lpstr>REC_ADM_PAS_VALEUR</vt:lpstr>
      <vt:lpstr>REC_COM_FUT_VALEUR</vt:lpstr>
      <vt:lpstr>REC_COM_PAS_VALEUR</vt:lpstr>
      <vt:lpstr>REC_COX_FUT_VALEUR</vt:lpstr>
      <vt:lpstr>REC_COX_PAS_VALEUR</vt:lpstr>
      <vt:lpstr>REC_DIR_FUT_VALEUR</vt:lpstr>
      <vt:lpstr>REC_DIR_PAS_VALEUR</vt:lpstr>
      <vt:lpstr>REC_EXL_FUT_VALEUR</vt:lpstr>
      <vt:lpstr>REC_EXL_PAS_VALEUR</vt:lpstr>
      <vt:lpstr>REC_FIN_FUT_VALEUR</vt:lpstr>
      <vt:lpstr>REC_FIN_PAS_VALEUR</vt:lpstr>
      <vt:lpstr>REC_FUT_CC11_15</vt:lpstr>
      <vt:lpstr>REC_FUT_CC16_20</vt:lpstr>
      <vt:lpstr>REC_FUT_CC21</vt:lpstr>
      <vt:lpstr>REC_FUT_CC6_10</vt:lpstr>
      <vt:lpstr>REC_FUT_VAL</vt:lpstr>
      <vt:lpstr>REC_FUT_VALEUR</vt:lpstr>
      <vt:lpstr>REC_INF_FUT_VALEUR</vt:lpstr>
      <vt:lpstr>REC_INF_PAS_VALEUR</vt:lpstr>
      <vt:lpstr>REC_JC_FUT_VALEUR</vt:lpstr>
      <vt:lpstr>REC_JC_PAS_VALEUR</vt:lpstr>
      <vt:lpstr>REC_JD_FUT_VALEUR</vt:lpstr>
      <vt:lpstr>REC_JD_PAS_VALEUR</vt:lpstr>
      <vt:lpstr>REC_PAS_CC11_15</vt:lpstr>
      <vt:lpstr>REC_PAS_CC16_20</vt:lpstr>
      <vt:lpstr>REC_PAS_CC21</vt:lpstr>
      <vt:lpstr>REC_PAS_CC6_10</vt:lpstr>
      <vt:lpstr>REC_PAS_VAL</vt:lpstr>
      <vt:lpstr>REC_PAS_VALEUR</vt:lpstr>
      <vt:lpstr>REC_PRD_FUT_VALEUR</vt:lpstr>
      <vt:lpstr>REC_PRD_PAS_VALEUR</vt:lpstr>
      <vt:lpstr>REC_RED_FUT_VALEUR</vt:lpstr>
      <vt:lpstr>REC_RED_PAS_VALEUR</vt:lpstr>
      <vt:lpstr>RSON</vt:lpstr>
      <vt:lpstr>Saisir</vt:lpstr>
      <vt:lpstr>Saisir_COL</vt:lpstr>
      <vt:lpstr>Saisir_Rep</vt:lpstr>
      <vt:lpstr>SiretN</vt:lpstr>
      <vt:lpstr>Test</vt:lpstr>
      <vt:lpstr>VilleN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THERNISIEN</dc:creator>
  <cp:lastModifiedBy>Kamel YAHYAOUI</cp:lastModifiedBy>
  <cp:lastPrinted>2012-03-23T11:03:17Z</cp:lastPrinted>
  <dcterms:created xsi:type="dcterms:W3CDTF">2012-03-23T17:43:14Z</dcterms:created>
  <dcterms:modified xsi:type="dcterms:W3CDTF">2017-10-16T08:42:52Z</dcterms:modified>
</cp:coreProperties>
</file>