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Calendrier" sheetId="1" state="visible" r:id="rId2"/>
    <sheet name="Kalendriez" sheetId="2" state="visible" r:id="rId3"/>
  </sheets>
  <definedNames>
    <definedName function="false" hidden="false" localSheetId="1" name="_xlnm.Print_Area" vbProcedure="false">Kalendriez!$B$1:$AJ$16</definedName>
    <definedName function="false" hidden="false" name="AnnéeCalendrier" vbProcedure="false">Calendrier!$B$1</definedName>
    <definedName function="false" hidden="false" name="Calendrier" vbProcedure="false">JoursEtSemaines</definedName>
    <definedName function="false" hidden="false" name="JoursEtSemaines" vbProcedure="false">{0,1,2,3,4,5,6,7,8,9,10,11,12,13,14,15,16,17,18,19,20,21,22,23,24,25,26,27,28,29,30,31}</definedName>
    <definedName function="false" hidden="false" name="DateJour" vbProcedure="false">Calendrier!$K$2</definedName>
    <definedName function="false" hidden="false" name="DatesÀMettreEnSurbrillance" vbProcedure="false">DatesImportantes[Du]</definedName>
    <definedName function="false" hidden="false" name="RégionTitreColonne1..AI6.1" vbProcedure="false">Calendrier!$F$5</definedName>
    <definedName function="false" hidden="false" name="RégionTitreColonne10..AI42.1" vbProcedure="false">Calendrier!$F$41</definedName>
    <definedName function="false" hidden="false" name="RégionTitreColonne11..AH46.1" vbProcedure="false">Calendrier!$F$45</definedName>
    <definedName function="false" hidden="false" name="RégionTitreColonne12..AI50.1" vbProcedure="false">Calendrier!$F$49</definedName>
    <definedName function="false" hidden="false" name="RégionTitreColonne2..AG10.1" vbProcedure="false">Calendrier!$F$9</definedName>
    <definedName function="false" hidden="false" name="RégionTitreColonne3..AI14.1" vbProcedure="false">Calendrier!$F$13</definedName>
    <definedName function="false" hidden="false" name="RégionTitreColonne4..AH18.1" vbProcedure="false">Calendrier!$F$17</definedName>
    <definedName function="false" hidden="false" name="RégionTitreColonne5..AI22.1" vbProcedure="false">Calendrier!$F$21</definedName>
    <definedName function="false" hidden="false" name="RégionTitreColonne6..AH26.1" vbProcedure="false">Calendrier!$F$25</definedName>
    <definedName function="false" hidden="false" name="RégionTitreColonne7..AI30.1" vbProcedure="false">Calendrier!$F$29</definedName>
    <definedName function="false" hidden="false" name="RégionTitreColonne8..AI34.1" vbProcedure="false">Calendrier!$F$33</definedName>
    <definedName function="false" hidden="false" name="RégionTitreColonne9..AH38.1" vbProcedure="false">Calendrier!$F$37</definedName>
    <definedName function="false" hidden="false" name="RégionTitreLigne1..J2" vbProcedure="false">Calendrier!$F$2</definedName>
    <definedName function="false" hidden="false" localSheetId="1" name="AnnéeCalendrier" vbProcedure="false">Kalendriez!$B$1</definedName>
    <definedName function="false" hidden="false" localSheetId="1" name="DateJour" vbProcedure="false">Kalendriez!$K$2</definedName>
    <definedName function="false" hidden="false" localSheetId="1" name="DatesÀMettreEnSurbrillance" vbProcedure="false">DatesImportantes['#ref!]</definedName>
    <definedName function="false" hidden="false" localSheetId="1" name="RégionTitreColonne1..AI6.1" vbProcedure="false">#REF!</definedName>
    <definedName function="false" hidden="false" localSheetId="1" name="RégionTitreColonne10..AI42.1" vbProcedure="false">#REF!</definedName>
    <definedName function="false" hidden="false" localSheetId="1" name="RégionTitreColonne11..AH46.1" vbProcedure="false">#REF!</definedName>
    <definedName function="false" hidden="false" localSheetId="1" name="RégionTitreColonne12..AI50.1" vbProcedure="false">#REF!</definedName>
    <definedName function="false" hidden="false" localSheetId="1" name="RégionTitreColonne2..AG10.1" vbProcedure="false">#REF!</definedName>
    <definedName function="false" hidden="false" localSheetId="1" name="RégionTitreColonne3..AI14.1" vbProcedure="false">#REF!</definedName>
    <definedName function="false" hidden="false" localSheetId="1" name="RégionTitreColonne4..AH18.1" vbProcedure="false">#REF!</definedName>
    <definedName function="false" hidden="false" localSheetId="1" name="RégionTitreColonne5..AI22.1" vbProcedure="false">#REF!</definedName>
    <definedName function="false" hidden="false" localSheetId="1" name="RégionTitreColonne6..AH26.1" vbProcedure="false">#REF!</definedName>
    <definedName function="false" hidden="false" localSheetId="1" name="RégionTitreColonne7..AI30.1" vbProcedure="false">#REF!</definedName>
    <definedName function="false" hidden="false" localSheetId="1" name="RégionTitreColonne8..AI34.1" vbProcedure="false">#REF!</definedName>
    <definedName function="false" hidden="false" localSheetId="1" name="RégionTitreColonne9..AH38.1" vbProcedure="false">#REF!</definedName>
    <definedName function="false" hidden="false" localSheetId="1" name="RégionTitreLigne1..J2" vbProcedure="false">Kalendriez!$F$2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<sst xmlns="http://schemas.openxmlformats.org/spreadsheetml/2006/main" count="18" uniqueCount="10">
  <si>
    <t xml:space="preserve">Date du jour :</t>
  </si>
  <si>
    <t xml:space="preserve">Entrer l’année du calendrier ci-dessus.</t>
  </si>
  <si>
    <t xml:space="preserve">Dates importantes</t>
  </si>
  <si>
    <t xml:space="preserve">Du</t>
  </si>
  <si>
    <t xml:space="preserve">Au </t>
  </si>
  <si>
    <t xml:space="preserve">Description</t>
  </si>
  <si>
    <t xml:space="preserve">Maçonnerie</t>
  </si>
  <si>
    <t xml:space="preserve">Lecture de plan</t>
  </si>
  <si>
    <t xml:space="preserve">Plomberie</t>
  </si>
  <si>
    <t xml:space="preserve">Électricité</t>
  </si>
</sst>
</file>

<file path=xl/styles.xml><?xml version="1.0" encoding="utf-8"?>
<styleSheet xmlns="http://schemas.openxmlformats.org/spreadsheetml/2006/main">
  <numFmts count="6">
    <numFmt numFmtId="164" formatCode="D"/>
    <numFmt numFmtId="165" formatCode="General"/>
    <numFmt numFmtId="166" formatCode="[$-40C]DD/MM/YYYY"/>
    <numFmt numFmtId="167" formatCode="MMM"/>
    <numFmt numFmtId="168" formatCode="General"/>
    <numFmt numFmtId="169" formatCode="DDD\ D/MM/YY"/>
  </numFmts>
  <fonts count="10">
    <font>
      <sz val="11"/>
      <color rgb="FFFFFFFF"/>
      <name val="Segoe U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48"/>
      <color rgb="FF414141"/>
      <name val="Segoe UI"/>
      <family val="2"/>
      <charset val="1"/>
    </font>
    <font>
      <sz val="14"/>
      <color rgb="FFFFFFFF"/>
      <name val="Segoe UI"/>
      <family val="2"/>
      <charset val="1"/>
    </font>
    <font>
      <b val="true"/>
      <sz val="12"/>
      <color rgb="FFD8E500"/>
      <name val="Segoe UI"/>
      <family val="2"/>
      <charset val="1"/>
    </font>
    <font>
      <sz val="14"/>
      <color rgb="FF414141"/>
      <name val="Segoe UI"/>
      <family val="2"/>
      <charset val="1"/>
    </font>
    <font>
      <sz val="12"/>
      <color rgb="FFFFFFFF"/>
      <name val="Segoe UI"/>
      <family val="2"/>
      <charset val="1"/>
    </font>
    <font>
      <sz val="11"/>
      <color rgb="FF7F7F7F"/>
      <name val="Segoe U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414141"/>
        <bgColor rgb="FF333300"/>
      </patternFill>
    </fill>
    <fill>
      <patternFill patternType="solid">
        <fgColor rgb="FFD8E500"/>
        <bgColor rgb="FFD7E5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medium">
        <color rgb="FFD8E500"/>
      </left>
      <right style="medium">
        <color rgb="FFD8E500"/>
      </right>
      <top style="medium">
        <color rgb="FFD8E500"/>
      </top>
      <bottom style="medium">
        <color rgb="FFD8E500"/>
      </bottom>
      <diagonal/>
    </border>
  </borders>
  <cellStyleXfs count="28">
    <xf numFmtId="165" fontId="0" fillId="2" border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6" fontId="0" fillId="2" borderId="0" applyFont="true" applyBorder="false" applyAlignment="true" applyProtection="false">
      <alignment horizontal="left" vertical="center" textRotation="0" wrapText="false" indent="0" shrinkToFit="false"/>
    </xf>
    <xf numFmtId="164" fontId="0" fillId="2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2" border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4" fillId="3" borderId="0" applyFont="true" applyBorder="false" applyAlignment="true" applyProtection="false">
      <alignment horizontal="left" vertical="center" textRotation="0" wrapText="true" indent="0" shrinkToFit="false"/>
    </xf>
    <xf numFmtId="165" fontId="5" fillId="2" borderId="0" applyFont="true" applyBorder="true" applyAlignment="true" applyProtection="false">
      <alignment horizontal="left" vertical="center" textRotation="0" wrapText="false" indent="0" shrinkToFit="false"/>
    </xf>
    <xf numFmtId="165" fontId="6" fillId="2" borderId="1" applyFont="true" applyBorder="true" applyAlignment="true" applyProtection="false">
      <alignment horizontal="center" vertical="center" textRotation="0" wrapText="false" indent="0" shrinkToFit="false"/>
    </xf>
    <xf numFmtId="165" fontId="7" fillId="3" borderId="0" applyFont="true" applyBorder="true" applyAlignment="true" applyProtection="false">
      <alignment horizontal="left" vertical="center" textRotation="0" wrapText="true" indent="0" shrinkToFit="false"/>
    </xf>
    <xf numFmtId="167" fontId="5" fillId="2" borderId="0" applyFont="true" applyBorder="false" applyAlignment="true" applyProtection="false">
      <alignment horizontal="left" vertical="bottom" textRotation="0" wrapText="false" indent="0" shrinkToFit="false"/>
    </xf>
  </cellStyleXfs>
  <cellXfs count="21">
    <xf numFmtId="165" fontId="0" fillId="2" borderId="0" xfId="0" applyFont="false" applyBorder="false" applyAlignment="false" applyProtection="false">
      <alignment horizontal="left" vertical="center" textRotation="0" wrapText="true" indent="0" shrinkToFit="false"/>
      <protection locked="true" hidden="false"/>
    </xf>
    <xf numFmtId="165" fontId="0" fillId="2" borderId="0" xfId="0" applyFont="false" applyBorder="false" applyAlignment="false" applyProtection="true">
      <alignment horizontal="left" vertical="center" textRotation="0" wrapText="true" indent="0" shrinkToFit="false"/>
      <protection locked="true" hidden="false"/>
    </xf>
    <xf numFmtId="165" fontId="4" fillId="3" borderId="0" xfId="23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2" borderId="0" xfId="24" applyFont="true" applyBorder="true" applyAlignment="false" applyProtection="true">
      <alignment horizontal="left" vertical="center" textRotation="0" wrapText="false" indent="0" shrinkToFit="false"/>
      <protection locked="true" hidden="false"/>
    </xf>
    <xf numFmtId="166" fontId="6" fillId="2" borderId="1" xfId="25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0" fillId="2" borderId="0" xfId="0" applyFont="true" applyBorder="true" applyAlignment="false" applyProtection="true">
      <alignment horizontal="left" vertical="center" textRotation="0" wrapText="true" indent="0" shrinkToFit="false"/>
      <protection locked="true" hidden="false"/>
    </xf>
    <xf numFmtId="165" fontId="7" fillId="3" borderId="0" xfId="26" applyFont="true" applyBorder="true" applyAlignment="true" applyProtection="true">
      <alignment horizontal="left" vertical="center" textRotation="0" wrapText="false" indent="5" shrinkToFit="false"/>
      <protection locked="true" hidden="false"/>
    </xf>
    <xf numFmtId="167" fontId="5" fillId="2" borderId="0" xfId="27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5" fontId="0" fillId="2" borderId="0" xfId="0" applyFont="true" applyBorder="false" applyAlignment="false" applyProtection="true">
      <alignment horizontal="left" vertical="center" textRotation="0" wrapText="true" indent="0" shrinkToFit="false"/>
      <protection locked="true" hidden="false"/>
    </xf>
    <xf numFmtId="168" fontId="0" fillId="2" borderId="0" xfId="22" applyFont="true" applyBorder="true" applyAlignment="false" applyProtection="false">
      <alignment horizontal="center" vertical="center" textRotation="0" wrapText="false" indent="0" shrinkToFit="false"/>
      <protection locked="true" hidden="false"/>
    </xf>
    <xf numFmtId="166" fontId="0" fillId="2" borderId="0" xfId="20" applyFont="true" applyBorder="true" applyAlignment="false" applyProtection="true">
      <alignment horizontal="left" vertical="center" textRotation="0" wrapText="false" indent="0" shrinkToFit="false"/>
      <protection locked="true" hidden="false"/>
    </xf>
    <xf numFmtId="164" fontId="0" fillId="2" borderId="0" xfId="2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0" fillId="2" borderId="0" xfId="2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0" fillId="2" borderId="0" xfId="22" applyFont="true" applyBorder="true" applyAlignment="false" applyProtection="false">
      <alignment horizontal="center" vertical="center" textRotation="0" wrapText="false" indent="0" shrinkToFit="false"/>
      <protection locked="true" hidden="false"/>
    </xf>
    <xf numFmtId="165" fontId="8" fillId="2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8" fillId="2" borderId="0" xfId="27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9" fontId="0" fillId="2" borderId="0" xfId="20" applyFont="true" applyBorder="true" applyAlignment="false" applyProtection="true">
      <alignment horizontal="left" vertical="center" textRotation="0" wrapText="false" indent="0" shrinkToFit="false"/>
      <protection locked="true" hidden="false"/>
    </xf>
    <xf numFmtId="169" fontId="0" fillId="2" borderId="0" xfId="0" applyFont="false" applyBorder="false" applyAlignment="false" applyProtection="true">
      <alignment horizontal="left" vertical="center" textRotation="0" wrapText="true" indent="0" shrinkToFit="false"/>
      <protection locked="true" hidden="false"/>
    </xf>
    <xf numFmtId="168" fontId="0" fillId="2" borderId="0" xfId="0" applyFont="false" applyBorder="false" applyAlignment="false" applyProtection="true">
      <alignment horizontal="left" vertical="center" textRotation="0" wrapText="true" indent="0" shrinkToFit="false"/>
      <protection locked="true" hidden="false"/>
    </xf>
  </cellXfs>
  <cellStyles count="1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Date" xfId="20"/>
    <cellStyle name="Jour" xfId="21"/>
    <cellStyle name="Jour de la semaine" xfId="22"/>
    <cellStyle name="Excel Built-in Title" xfId="23"/>
    <cellStyle name="Excel Built-in Heading 2" xfId="24"/>
    <cellStyle name="Excel Built-in Heading 3" xfId="25"/>
    <cellStyle name="Excel Built-in Heading 1" xfId="26"/>
    <cellStyle name="Excel Built-in Heading 4" xfId="27"/>
  </cellStyles>
  <dxfs count="8">
    <dxf>
      <font>
        <color rgb="FFC46200"/>
      </font>
      <numFmt numFmtId="164" formatCode="D"/>
      <fill>
        <patternFill>
          <bgColor rgb="FFD7E500"/>
        </patternFill>
      </fill>
    </dxf>
    <dxf>
      <font>
        <name val="Segoe UI"/>
        <charset val="1"/>
        <family val="2"/>
        <b val="0"/>
        <i val="0"/>
        <strike val="0"/>
        <outline val="0"/>
        <shadow val="0"/>
        <color rgb="FFD8E500"/>
        <sz val="11"/>
        <u val="none"/>
      </font>
      <numFmt numFmtId="164" formatCode="D"/>
      <fill>
        <patternFill>
          <bgColor rgb="FF414141"/>
        </patternFill>
      </fill>
      <border diagonalUp="false" diagonalDown="false">
        <left style="hair"/>
        <right style="hair"/>
        <top style="hair"/>
        <bottom style="hair"/>
        <diagonal/>
      </border>
    </dxf>
    <dxf>
      <font>
        <color rgb="FFD8E500"/>
      </font>
      <fill>
        <patternFill>
          <bgColor rgb="FF414141"/>
        </patternFill>
      </fill>
      <border diagonalUp="false" diagonalDown="false">
        <left style="thin"/>
        <right style="thin"/>
        <top style="thin"/>
        <bottom/>
        <diagonal/>
      </border>
    </dxf>
    <dxf>
      <font>
        <color rgb="FF414141"/>
      </font>
      <fill>
        <patternFill>
          <bgColor rgb="FF414141"/>
        </patternFill>
      </fill>
    </dxf>
    <dxf>
      <font>
        <color rgb="FF414141"/>
      </font>
      <fill>
        <patternFill>
          <bgColor rgb="FF414141"/>
        </patternFill>
      </fill>
    </dxf>
    <dxf>
      <font>
        <color rgb="FF00B4B4"/>
      </font>
      <numFmt numFmtId="164" formatCode="D"/>
      <fill>
        <patternFill>
          <bgColor rgb="FFD8E500"/>
        </patternFill>
      </fill>
    </dxf>
    <dxf>
      <font>
        <name val="Segoe UI"/>
        <charset val="1"/>
        <family val="2"/>
        <b val="0"/>
        <i val="0"/>
        <color rgb="FF006600"/>
        <sz val="11"/>
      </font>
      <numFmt numFmtId="164" formatCode="D"/>
      <fill>
        <patternFill>
          <bgColor rgb="FFCCFFCC"/>
        </patternFill>
      </fill>
    </dxf>
    <dxf>
      <font>
        <name val="Segoe UI"/>
        <charset val="1"/>
        <family val="2"/>
        <b val="0"/>
        <i val="0"/>
        <color rgb="FFCC0000"/>
        <sz val="10"/>
      </font>
      <fill>
        <patternFill>
          <bgColor rgb="FFFFCCCC"/>
        </patternFill>
      </fill>
    </dxf>
  </dxfs>
  <colors>
    <indexedColors>
      <rgbColor rgb="FF000000"/>
      <rgbColor rgb="FFFFFFFF"/>
      <rgbColor rgb="FFCC0000"/>
      <rgbColor rgb="FF00FF00"/>
      <rgbColor rgb="FF0000FF"/>
      <rgbColor rgb="FFD7E500"/>
      <rgbColor rgb="FFFF00FF"/>
      <rgbColor rgb="FF00FFFF"/>
      <rgbColor rgb="FF800000"/>
      <rgbColor rgb="FF0066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4B4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D8E500"/>
      <rgbColor rgb="FFFF9900"/>
      <rgbColor rgb="FFC462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1414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DatesImportantes" displayName="DatesImportantes" ref="B5:D8" headerRowCount="1" totalsRowCount="0" totalsRowShown="0">
  <autoFilter ref="B5:D8"/>
  <tableColumns count="3">
    <tableColumn id="1" name="Du"/>
    <tableColumn id="2" name="Au "/>
    <tableColumn id="3" name="Description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D8E500"/>
    <pageSetUpPr fitToPage="true"/>
  </sheetPr>
  <dimension ref="B1:AJ50"/>
  <sheetViews>
    <sheetView showFormulas="false" showGridLines="false" showRowColHeaders="true" showZeros="true" rightToLeft="false" tabSelected="false" showOutlineSymbols="true" defaultGridColor="true" view="normal" topLeftCell="A43" colorId="64" zoomScale="100" zoomScaleNormal="100" zoomScalePageLayoutView="100" workbookViewId="0">
      <selection pane="topLeft" activeCell="F1" activeCellId="0" sqref="F1"/>
    </sheetView>
  </sheetViews>
  <sheetFormatPr defaultColWidth="8.984375" defaultRowHeight="30" zeroHeight="false" outlineLevelRow="0" outlineLevelCol="0"/>
  <cols>
    <col collapsed="false" customWidth="true" hidden="false" outlineLevel="0" max="1" min="1" style="1" width="2.63"/>
    <col collapsed="false" customWidth="true" hidden="false" outlineLevel="0" max="3" min="2" style="1" width="14.75"/>
    <col collapsed="false" customWidth="true" hidden="false" outlineLevel="0" max="4" min="4" style="1" width="15.38"/>
    <col collapsed="false" customWidth="true" hidden="false" outlineLevel="0" max="5" min="5" style="1" width="2.63"/>
    <col collapsed="false" customWidth="true" hidden="false" outlineLevel="0" max="36" min="6" style="1" width="4.12"/>
    <col collapsed="false" customWidth="true" hidden="false" outlineLevel="0" max="37" min="37" style="0" width="2.63"/>
  </cols>
  <sheetData>
    <row r="1" customFormat="false" ht="65.1" hidden="false" customHeight="true" outlineLevel="0" collapsed="false">
      <c r="B1" s="2" t="n">
        <v>2020</v>
      </c>
      <c r="C1" s="2"/>
      <c r="D1" s="2"/>
    </row>
    <row r="2" customFormat="false" ht="30" hidden="false" customHeight="true" outlineLevel="0" collapsed="false">
      <c r="B2" s="2"/>
      <c r="C2" s="2"/>
      <c r="D2" s="2"/>
      <c r="F2" s="3" t="s">
        <v>0</v>
      </c>
      <c r="G2" s="3"/>
      <c r="H2" s="3"/>
      <c r="I2" s="3"/>
      <c r="J2" s="3"/>
      <c r="K2" s="4" t="n">
        <f aca="true">TODAY()</f>
        <v>44002</v>
      </c>
      <c r="L2" s="4"/>
      <c r="M2" s="4"/>
      <c r="N2" s="4"/>
    </row>
    <row r="3" customFormat="false" ht="30" hidden="false" customHeight="true" outlineLevel="0" collapsed="false">
      <c r="B3" s="5" t="s">
        <v>1</v>
      </c>
      <c r="C3" s="5"/>
      <c r="D3" s="5"/>
    </row>
    <row r="4" customFormat="false" ht="30" hidden="false" customHeight="true" outlineLevel="0" collapsed="false">
      <c r="B4" s="6" t="s">
        <v>2</v>
      </c>
      <c r="C4" s="6"/>
      <c r="D4" s="6"/>
      <c r="F4" s="7" t="str">
        <f aca="false">UPPER(TEXT(F6,"mmm"))</f>
        <v>JANV.</v>
      </c>
      <c r="G4" s="7"/>
      <c r="H4" s="7"/>
      <c r="I4" s="7"/>
      <c r="J4" s="7"/>
    </row>
    <row r="5" customFormat="false" ht="30" hidden="false" customHeight="true" outlineLevel="0" collapsed="false">
      <c r="B5" s="8" t="s">
        <v>3</v>
      </c>
      <c r="C5" s="8" t="s">
        <v>4</v>
      </c>
      <c r="D5" s="8" t="s">
        <v>5</v>
      </c>
      <c r="F5" s="9" t="str">
        <f aca="false">IFERROR(LEFT(TEXT(F6,"aaa"), 2),"")</f>
        <v>20</v>
      </c>
      <c r="G5" s="9" t="str">
        <f aca="false">IFERROR(LEFT(TEXT(G6,"aaa"), 2),"")</f>
        <v>20</v>
      </c>
      <c r="H5" s="9" t="str">
        <f aca="false">IFERROR(LEFT(TEXT(H6,"aaa"), 2),"")</f>
        <v>20</v>
      </c>
      <c r="I5" s="9" t="str">
        <f aca="false">IFERROR(LEFT(TEXT(I6,"aaa"), 2),"")</f>
        <v>20</v>
      </c>
      <c r="J5" s="9" t="str">
        <f aca="false">IFERROR(LEFT(TEXT(J6,"aaa"), 2),"")</f>
        <v>20</v>
      </c>
      <c r="K5" s="9" t="str">
        <f aca="false">IFERROR(LEFT(TEXT(K6,"aaa"), 2),"")</f>
        <v>20</v>
      </c>
      <c r="L5" s="9" t="str">
        <f aca="false">IFERROR(LEFT(TEXT(L6,"aaa"), 2),"")</f>
        <v>20</v>
      </c>
      <c r="M5" s="9" t="str">
        <f aca="false">IFERROR(LEFT(TEXT(M6,"aaa"), 2),"")</f>
        <v>20</v>
      </c>
      <c r="N5" s="9" t="str">
        <f aca="false">IFERROR(LEFT(TEXT(N6,"aaa"), 2),"")</f>
        <v>20</v>
      </c>
      <c r="O5" s="9" t="str">
        <f aca="false">IFERROR(LEFT(TEXT(O6,"aaa"), 2),"")</f>
        <v>20</v>
      </c>
      <c r="P5" s="9" t="str">
        <f aca="false">IFERROR(LEFT(TEXT(P6,"aaa"), 2),"")</f>
        <v>20</v>
      </c>
      <c r="Q5" s="9" t="str">
        <f aca="false">IFERROR(LEFT(TEXT(Q6,"aaa"), 2),"")</f>
        <v>20</v>
      </c>
      <c r="R5" s="9" t="str">
        <f aca="false">IFERROR(LEFT(TEXT(R6,"aaa"), 2),"")</f>
        <v>20</v>
      </c>
      <c r="S5" s="9" t="str">
        <f aca="false">IFERROR(LEFT(TEXT(S6,"aaa"), 2),"")</f>
        <v>20</v>
      </c>
      <c r="T5" s="9" t="str">
        <f aca="false">IFERROR(LEFT(TEXT(T6,"aaa"), 2),"")</f>
        <v>20</v>
      </c>
      <c r="U5" s="9" t="str">
        <f aca="false">IFERROR(LEFT(TEXT(U6,"aaa"), 2),"")</f>
        <v>20</v>
      </c>
      <c r="V5" s="9" t="str">
        <f aca="false">IFERROR(LEFT(TEXT(V6,"aaa"), 2),"")</f>
        <v>20</v>
      </c>
      <c r="W5" s="9" t="str">
        <f aca="false">IFERROR(LEFT(TEXT(W6,"aaa"), 2),"")</f>
        <v>20</v>
      </c>
      <c r="X5" s="9" t="str">
        <f aca="false">IFERROR(LEFT(TEXT(X6,"aaa"), 2),"")</f>
        <v>20</v>
      </c>
      <c r="Y5" s="9" t="str">
        <f aca="false">IFERROR(LEFT(TEXT(Y6,"aaa"), 2),"")</f>
        <v>20</v>
      </c>
      <c r="Z5" s="9" t="str">
        <f aca="false">IFERROR(LEFT(TEXT(Z6,"aaa"), 2),"")</f>
        <v>20</v>
      </c>
      <c r="AA5" s="9" t="str">
        <f aca="false">IFERROR(LEFT(TEXT(AA6,"aaa"), 2),"")</f>
        <v>20</v>
      </c>
      <c r="AB5" s="9" t="str">
        <f aca="false">IFERROR(LEFT(TEXT(AB6,"aaa"), 2),"")</f>
        <v>20</v>
      </c>
      <c r="AC5" s="9" t="str">
        <f aca="false">IFERROR(LEFT(TEXT(AC6,"aaa"), 2),"")</f>
        <v>20</v>
      </c>
      <c r="AD5" s="9" t="str">
        <f aca="false">IFERROR(LEFT(TEXT(AD6,"aaa"), 2),"")</f>
        <v>20</v>
      </c>
      <c r="AE5" s="9" t="str">
        <f aca="false">IFERROR(LEFT(TEXT(AE6,"aaa"), 2),"")</f>
        <v>20</v>
      </c>
      <c r="AF5" s="9" t="str">
        <f aca="false">IFERROR(LEFT(TEXT(AF6,"aaa"), 2),"")</f>
        <v>20</v>
      </c>
      <c r="AG5" s="9" t="str">
        <f aca="false">IFERROR(LEFT(TEXT(AG6,"aaa"), 2),"")</f>
        <v>20</v>
      </c>
      <c r="AH5" s="9" t="str">
        <f aca="false">IFERROR(LEFT(TEXT(AH6,"aaa"), 2),"")</f>
        <v>20</v>
      </c>
      <c r="AI5" s="9" t="str">
        <f aca="false">IFERROR(LEFT(TEXT(AI6,"aaa"), 2),"")</f>
        <v>20</v>
      </c>
      <c r="AJ5" s="9" t="str">
        <f aca="false">IFERROR(LEFT(TEXT(AJ6,"aaa"), 2),"")</f>
        <v>20</v>
      </c>
    </row>
    <row r="6" customFormat="false" ht="30" hidden="false" customHeight="true" outlineLevel="0" collapsed="false">
      <c r="B6" s="10" t="n">
        <v>43831</v>
      </c>
      <c r="C6" s="10" t="n">
        <v>43834</v>
      </c>
      <c r="D6" s="1" t="s">
        <v>6</v>
      </c>
      <c r="F6" s="11" t="n">
        <f aca="false" t="array" ref="F6:AJ6">JoursEtSemaines+DATE(AnnéeCalendrier,1,1)</f>
        <v>43831</v>
      </c>
      <c r="G6" s="12" t="n">
        <v>43832</v>
      </c>
      <c r="H6" s="12" t="n">
        <v>43833</v>
      </c>
      <c r="I6" s="12" t="n">
        <v>43834</v>
      </c>
      <c r="J6" s="12" t="n">
        <v>43835</v>
      </c>
      <c r="K6" s="12" t="n">
        <v>43836</v>
      </c>
      <c r="L6" s="12" t="n">
        <v>43837</v>
      </c>
      <c r="M6" s="12" t="n">
        <v>43838</v>
      </c>
      <c r="N6" s="12" t="n">
        <v>43839</v>
      </c>
      <c r="O6" s="12" t="n">
        <v>43840</v>
      </c>
      <c r="P6" s="12" t="n">
        <v>43841</v>
      </c>
      <c r="Q6" s="12" t="n">
        <v>43842</v>
      </c>
      <c r="R6" s="12" t="n">
        <v>43843</v>
      </c>
      <c r="S6" s="12" t="n">
        <v>43844</v>
      </c>
      <c r="T6" s="12" t="n">
        <v>43845</v>
      </c>
      <c r="U6" s="12" t="n">
        <v>43846</v>
      </c>
      <c r="V6" s="12" t="n">
        <v>43847</v>
      </c>
      <c r="W6" s="12" t="n">
        <v>43848</v>
      </c>
      <c r="X6" s="12" t="n">
        <v>43849</v>
      </c>
      <c r="Y6" s="12" t="n">
        <v>43850</v>
      </c>
      <c r="Z6" s="12" t="n">
        <v>43851</v>
      </c>
      <c r="AA6" s="12" t="n">
        <v>43852</v>
      </c>
      <c r="AB6" s="12" t="n">
        <v>43853</v>
      </c>
      <c r="AC6" s="12" t="n">
        <v>43854</v>
      </c>
      <c r="AD6" s="12" t="n">
        <v>43855</v>
      </c>
      <c r="AE6" s="12" t="n">
        <v>43856</v>
      </c>
      <c r="AF6" s="12" t="n">
        <v>43857</v>
      </c>
      <c r="AG6" s="12" t="n">
        <v>43858</v>
      </c>
      <c r="AH6" s="12" t="n">
        <v>43859</v>
      </c>
      <c r="AI6" s="12" t="n">
        <v>43860</v>
      </c>
      <c r="AJ6" s="12" t="n">
        <v>43861</v>
      </c>
    </row>
    <row r="7" customFormat="false" ht="30" hidden="false" customHeight="true" outlineLevel="0" collapsed="false">
      <c r="B7" s="10" t="n">
        <v>43878</v>
      </c>
      <c r="C7" s="10" t="n">
        <v>43879</v>
      </c>
      <c r="D7" s="1" t="s">
        <v>7</v>
      </c>
    </row>
    <row r="8" customFormat="false" ht="30" hidden="false" customHeight="true" outlineLevel="0" collapsed="false">
      <c r="B8" s="10"/>
      <c r="C8" s="10"/>
      <c r="F8" s="7" t="str">
        <f aca="false">UPPER(TEXT(F10,"mmm"))</f>
        <v>FÉVR.</v>
      </c>
      <c r="G8" s="7"/>
      <c r="H8" s="7"/>
      <c r="I8" s="7"/>
      <c r="J8" s="7"/>
    </row>
    <row r="9" customFormat="false" ht="30" hidden="false" customHeight="true" outlineLevel="0" collapsed="false">
      <c r="F9" s="9" t="str">
        <f aca="false">IFERROR(LEFT(TEXT(F10,"aaa"),2), "")</f>
        <v>20</v>
      </c>
      <c r="G9" s="9" t="str">
        <f aca="false">IFERROR(LEFT(TEXT(G10,"aaa"),2), "")</f>
        <v>20</v>
      </c>
      <c r="H9" s="9" t="str">
        <f aca="false">IFERROR(LEFT(TEXT(H10,"aaa"),2), "")</f>
        <v>20</v>
      </c>
      <c r="I9" s="9" t="str">
        <f aca="false">IFERROR(LEFT(TEXT(I10,"aaa"),2), "")</f>
        <v>20</v>
      </c>
      <c r="J9" s="9" t="str">
        <f aca="false">IFERROR(LEFT(TEXT(J10,"aaa"),2), "")</f>
        <v>20</v>
      </c>
      <c r="K9" s="9" t="str">
        <f aca="false">IFERROR(LEFT(TEXT(K10,"aaa"),2), "")</f>
        <v>20</v>
      </c>
      <c r="L9" s="9" t="str">
        <f aca="false">IFERROR(LEFT(TEXT(L10,"aaa"),2), "")</f>
        <v>20</v>
      </c>
      <c r="M9" s="9" t="str">
        <f aca="false">IFERROR(LEFT(TEXT(M10,"aaa"),2), "")</f>
        <v>20</v>
      </c>
      <c r="N9" s="9" t="str">
        <f aca="false">IFERROR(LEFT(TEXT(N10,"aaa"),2), "")</f>
        <v>20</v>
      </c>
      <c r="O9" s="9" t="str">
        <f aca="false">IFERROR(LEFT(TEXT(O10,"aaa"),2), "")</f>
        <v>20</v>
      </c>
      <c r="P9" s="9" t="str">
        <f aca="false">IFERROR(LEFT(TEXT(P10,"aaa"),2), "")</f>
        <v>20</v>
      </c>
      <c r="Q9" s="9" t="str">
        <f aca="false">IFERROR(LEFT(TEXT(Q10,"aaa"),2), "")</f>
        <v>20</v>
      </c>
      <c r="R9" s="9" t="str">
        <f aca="false">IFERROR(LEFT(TEXT(R10,"aaa"),2), "")</f>
        <v>20</v>
      </c>
      <c r="S9" s="9" t="str">
        <f aca="false">IFERROR(LEFT(TEXT(S10,"aaa"),2), "")</f>
        <v>20</v>
      </c>
      <c r="T9" s="9" t="str">
        <f aca="false">IFERROR(LEFT(TEXT(T10,"aaa"),2), "")</f>
        <v>20</v>
      </c>
      <c r="U9" s="9" t="str">
        <f aca="false">IFERROR(LEFT(TEXT(U10,"aaa"),2), "")</f>
        <v>20</v>
      </c>
      <c r="V9" s="9" t="str">
        <f aca="false">IFERROR(LEFT(TEXT(V10,"aaa"),2), "")</f>
        <v>20</v>
      </c>
      <c r="W9" s="9" t="str">
        <f aca="false">IFERROR(LEFT(TEXT(W10,"aaa"),2), "")</f>
        <v>20</v>
      </c>
      <c r="X9" s="9" t="str">
        <f aca="false">IFERROR(LEFT(TEXT(X10,"aaa"),2), "")</f>
        <v>20</v>
      </c>
      <c r="Y9" s="9" t="str">
        <f aca="false">IFERROR(LEFT(TEXT(Y10,"aaa"),2), "")</f>
        <v>20</v>
      </c>
      <c r="Z9" s="9" t="str">
        <f aca="false">IFERROR(LEFT(TEXT(Z10,"aaa"),2), "")</f>
        <v>20</v>
      </c>
      <c r="AA9" s="9" t="str">
        <f aca="false">IFERROR(LEFT(TEXT(AA10,"aaa"),2), "")</f>
        <v>20</v>
      </c>
      <c r="AB9" s="9" t="str">
        <f aca="false">IFERROR(LEFT(TEXT(AB10,"aaa"),2), "")</f>
        <v>20</v>
      </c>
      <c r="AC9" s="9" t="str">
        <f aca="false">IFERROR(LEFT(TEXT(AC10,"aaa"),2), "")</f>
        <v>20</v>
      </c>
      <c r="AD9" s="9" t="str">
        <f aca="false">IFERROR(LEFT(TEXT(AD10,"aaa"),2), "")</f>
        <v>20</v>
      </c>
      <c r="AE9" s="9" t="str">
        <f aca="false">IFERROR(LEFT(TEXT(AE10,"aaa"),2), "")</f>
        <v>20</v>
      </c>
      <c r="AF9" s="9" t="str">
        <f aca="false">IFERROR(LEFT(TEXT(AF10,"aaa"),2), "")</f>
        <v>20</v>
      </c>
      <c r="AG9" s="9" t="str">
        <f aca="false">IFERROR(LEFT(TEXT(AG10,"aaa"),2), "")</f>
        <v>20</v>
      </c>
      <c r="AH9" s="9" t="str">
        <f aca="false">IFERROR(LEFT(TEXT(AH10,"aaa"),2), "")</f>
        <v>20</v>
      </c>
      <c r="AI9" s="13"/>
      <c r="AJ9" s="13"/>
    </row>
    <row r="10" customFormat="false" ht="30" hidden="false" customHeight="true" outlineLevel="0" collapsed="false">
      <c r="F10" s="12" t="n">
        <f aca="false" t="array" ref="F10:AH10">JoursEtSemaines+DATE(AnnéeCalendrier,2,1)</f>
        <v>43862</v>
      </c>
      <c r="G10" s="12" t="n">
        <v>43863</v>
      </c>
      <c r="H10" s="12" t="n">
        <v>43864</v>
      </c>
      <c r="I10" s="12" t="n">
        <v>43865</v>
      </c>
      <c r="J10" s="12" t="n">
        <v>43866</v>
      </c>
      <c r="K10" s="12" t="n">
        <v>43867</v>
      </c>
      <c r="L10" s="12" t="n">
        <v>43868</v>
      </c>
      <c r="M10" s="12" t="n">
        <v>43869</v>
      </c>
      <c r="N10" s="12" t="n">
        <v>43870</v>
      </c>
      <c r="O10" s="12" t="n">
        <v>43871</v>
      </c>
      <c r="P10" s="12" t="n">
        <v>43872</v>
      </c>
      <c r="Q10" s="12" t="n">
        <v>43873</v>
      </c>
      <c r="R10" s="12" t="n">
        <v>43874</v>
      </c>
      <c r="S10" s="12" t="n">
        <v>43875</v>
      </c>
      <c r="T10" s="12" t="n">
        <v>43876</v>
      </c>
      <c r="U10" s="12" t="n">
        <v>43877</v>
      </c>
      <c r="V10" s="12" t="n">
        <v>43878</v>
      </c>
      <c r="W10" s="12" t="n">
        <v>43879</v>
      </c>
      <c r="X10" s="12" t="n">
        <v>43880</v>
      </c>
      <c r="Y10" s="12" t="n">
        <v>43881</v>
      </c>
      <c r="Z10" s="12" t="n">
        <v>43882</v>
      </c>
      <c r="AA10" s="12" t="n">
        <v>43883</v>
      </c>
      <c r="AB10" s="12" t="n">
        <v>43884</v>
      </c>
      <c r="AC10" s="12" t="n">
        <v>43885</v>
      </c>
      <c r="AD10" s="12" t="n">
        <v>43886</v>
      </c>
      <c r="AE10" s="12" t="n">
        <v>43887</v>
      </c>
      <c r="AF10" s="12" t="n">
        <v>43888</v>
      </c>
      <c r="AG10" s="12" t="n">
        <v>43889</v>
      </c>
      <c r="AH10" s="12" t="n">
        <v>43890</v>
      </c>
    </row>
    <row r="12" customFormat="false" ht="30" hidden="false" customHeight="true" outlineLevel="0" collapsed="false">
      <c r="F12" s="7" t="str">
        <f aca="false">UPPER(TEXT(F14,"mmm"))</f>
        <v>MARS</v>
      </c>
      <c r="G12" s="7"/>
      <c r="H12" s="7"/>
      <c r="I12" s="7"/>
      <c r="J12" s="7"/>
    </row>
    <row r="13" customFormat="false" ht="30" hidden="false" customHeight="true" outlineLevel="0" collapsed="false">
      <c r="F13" s="9" t="str">
        <f aca="false">IFERROR(LEFT(TEXT(F14,"aaa"),2), "")</f>
        <v>20</v>
      </c>
      <c r="G13" s="9" t="str">
        <f aca="false">IFERROR(LEFT(TEXT(G14,"aaa"),2), "")</f>
        <v>20</v>
      </c>
      <c r="H13" s="9" t="str">
        <f aca="false">IFERROR(LEFT(TEXT(H14,"aaa"),2), "")</f>
        <v>20</v>
      </c>
      <c r="I13" s="9" t="str">
        <f aca="false">IFERROR(LEFT(TEXT(I14,"aaa"),2), "")</f>
        <v>20</v>
      </c>
      <c r="J13" s="9" t="str">
        <f aca="false">IFERROR(LEFT(TEXT(J14,"aaa"),2), "")</f>
        <v>20</v>
      </c>
      <c r="K13" s="9" t="str">
        <f aca="false">IFERROR(LEFT(TEXT(K14,"aaa"),2), "")</f>
        <v>20</v>
      </c>
      <c r="L13" s="9" t="str">
        <f aca="false">IFERROR(LEFT(TEXT(L14,"aaa"),2), "")</f>
        <v>20</v>
      </c>
      <c r="M13" s="9" t="str">
        <f aca="false">IFERROR(LEFT(TEXT(M14,"aaa"),2), "")</f>
        <v>20</v>
      </c>
      <c r="N13" s="9" t="str">
        <f aca="false">IFERROR(LEFT(TEXT(N14,"aaa"),2), "")</f>
        <v>20</v>
      </c>
      <c r="O13" s="9" t="str">
        <f aca="false">IFERROR(LEFT(TEXT(O14,"aaa"),2), "")</f>
        <v>20</v>
      </c>
      <c r="P13" s="9" t="str">
        <f aca="false">IFERROR(LEFT(TEXT(P14,"aaa"),2), "")</f>
        <v>20</v>
      </c>
      <c r="Q13" s="9" t="str">
        <f aca="false">IFERROR(LEFT(TEXT(Q14,"aaa"),2), "")</f>
        <v>20</v>
      </c>
      <c r="R13" s="9" t="str">
        <f aca="false">IFERROR(LEFT(TEXT(R14,"aaa"),2), "")</f>
        <v>20</v>
      </c>
      <c r="S13" s="9" t="str">
        <f aca="false">IFERROR(LEFT(TEXT(S14,"aaa"),2), "")</f>
        <v>20</v>
      </c>
      <c r="T13" s="9" t="str">
        <f aca="false">IFERROR(LEFT(TEXT(T14,"aaa"),2), "")</f>
        <v>20</v>
      </c>
      <c r="U13" s="9" t="str">
        <f aca="false">IFERROR(LEFT(TEXT(U14,"aaa"),2), "")</f>
        <v>20</v>
      </c>
      <c r="V13" s="9" t="str">
        <f aca="false">IFERROR(LEFT(TEXT(V14,"aaa"),2), "")</f>
        <v>20</v>
      </c>
      <c r="W13" s="9" t="str">
        <f aca="false">IFERROR(LEFT(TEXT(W14,"aaa"),2), "")</f>
        <v>20</v>
      </c>
      <c r="X13" s="9" t="str">
        <f aca="false">IFERROR(LEFT(TEXT(X14,"aaa"),2), "")</f>
        <v>20</v>
      </c>
      <c r="Y13" s="9" t="str">
        <f aca="false">IFERROR(LEFT(TEXT(Y14,"aaa"),2), "")</f>
        <v>20</v>
      </c>
      <c r="Z13" s="9" t="str">
        <f aca="false">IFERROR(LEFT(TEXT(Z14,"aaa"),2), "")</f>
        <v>20</v>
      </c>
      <c r="AA13" s="9" t="str">
        <f aca="false">IFERROR(LEFT(TEXT(AA14,"aaa"),2), "")</f>
        <v>20</v>
      </c>
      <c r="AB13" s="9" t="str">
        <f aca="false">IFERROR(LEFT(TEXT(AB14,"aaa"),2), "")</f>
        <v>20</v>
      </c>
      <c r="AC13" s="9" t="str">
        <f aca="false">IFERROR(LEFT(TEXT(AC14,"aaa"),2), "")</f>
        <v>20</v>
      </c>
      <c r="AD13" s="9" t="str">
        <f aca="false">IFERROR(LEFT(TEXT(AD14,"aaa"),2), "")</f>
        <v>20</v>
      </c>
      <c r="AE13" s="9" t="str">
        <f aca="false">IFERROR(LEFT(TEXT(AE14,"aaa"),2), "")</f>
        <v>20</v>
      </c>
      <c r="AF13" s="9" t="str">
        <f aca="false">IFERROR(LEFT(TEXT(AF14,"aaa"),2), "")</f>
        <v>20</v>
      </c>
      <c r="AG13" s="9" t="str">
        <f aca="false">IFERROR(LEFT(TEXT(AG14,"aaa"),2), "")</f>
        <v>20</v>
      </c>
      <c r="AH13" s="9" t="str">
        <f aca="false">IFERROR(LEFT(TEXT(AH14,"aaa"),2), "")</f>
        <v>20</v>
      </c>
      <c r="AI13" s="9" t="str">
        <f aca="false">IFERROR(LEFT(TEXT(AI14,"aaa"),2), "")</f>
        <v>20</v>
      </c>
      <c r="AJ13" s="9" t="str">
        <f aca="false">IFERROR(LEFT(TEXT(AJ14,"aaa"),2), "")</f>
        <v>20</v>
      </c>
    </row>
    <row r="14" customFormat="false" ht="30" hidden="false" customHeight="true" outlineLevel="0" collapsed="false">
      <c r="F14" s="12" t="n">
        <f aca="false" t="array" ref="F14:AJ14">JoursEtSemaines+DATE(AnnéeCalendrier,3,1)</f>
        <v>43891</v>
      </c>
      <c r="G14" s="12" t="n">
        <v>43892</v>
      </c>
      <c r="H14" s="12" t="n">
        <v>43893</v>
      </c>
      <c r="I14" s="12" t="n">
        <v>43894</v>
      </c>
      <c r="J14" s="12" t="n">
        <v>43895</v>
      </c>
      <c r="K14" s="12" t="n">
        <v>43896</v>
      </c>
      <c r="L14" s="12" t="n">
        <v>43897</v>
      </c>
      <c r="M14" s="12" t="n">
        <v>43898</v>
      </c>
      <c r="N14" s="12" t="n">
        <v>43899</v>
      </c>
      <c r="O14" s="12" t="n">
        <v>43900</v>
      </c>
      <c r="P14" s="12" t="n">
        <v>43901</v>
      </c>
      <c r="Q14" s="12" t="n">
        <v>43902</v>
      </c>
      <c r="R14" s="12" t="n">
        <v>43903</v>
      </c>
      <c r="S14" s="12" t="n">
        <v>43904</v>
      </c>
      <c r="T14" s="12" t="n">
        <v>43905</v>
      </c>
      <c r="U14" s="12" t="n">
        <v>43906</v>
      </c>
      <c r="V14" s="12" t="n">
        <v>43907</v>
      </c>
      <c r="W14" s="12" t="n">
        <v>43908</v>
      </c>
      <c r="X14" s="12" t="n">
        <v>43909</v>
      </c>
      <c r="Y14" s="12" t="n">
        <v>43910</v>
      </c>
      <c r="Z14" s="12" t="n">
        <v>43911</v>
      </c>
      <c r="AA14" s="12" t="n">
        <v>43912</v>
      </c>
      <c r="AB14" s="12" t="n">
        <v>43913</v>
      </c>
      <c r="AC14" s="12" t="n">
        <v>43914</v>
      </c>
      <c r="AD14" s="12" t="n">
        <v>43915</v>
      </c>
      <c r="AE14" s="12" t="n">
        <v>43916</v>
      </c>
      <c r="AF14" s="12" t="n">
        <v>43917</v>
      </c>
      <c r="AG14" s="12" t="n">
        <v>43918</v>
      </c>
      <c r="AH14" s="12" t="n">
        <v>43919</v>
      </c>
      <c r="AI14" s="12" t="n">
        <v>43920</v>
      </c>
      <c r="AJ14" s="12" t="n">
        <v>43921</v>
      </c>
    </row>
    <row r="16" customFormat="false" ht="30" hidden="false" customHeight="true" outlineLevel="0" collapsed="false">
      <c r="F16" s="7" t="str">
        <f aca="false">UPPER(TEXT(F18,"mmm"))</f>
        <v>AVR.</v>
      </c>
      <c r="G16" s="7"/>
      <c r="H16" s="7"/>
      <c r="I16" s="7"/>
      <c r="J16" s="7"/>
    </row>
    <row r="17" customFormat="false" ht="30" hidden="false" customHeight="true" outlineLevel="0" collapsed="false">
      <c r="F17" s="9" t="str">
        <f aca="false">IFERROR(LEFT(TEXT(F18,"aaa"),2), "")</f>
        <v>20</v>
      </c>
      <c r="G17" s="9" t="str">
        <f aca="false">IFERROR(LEFT(TEXT(G18,"aaa"),2), "")</f>
        <v>20</v>
      </c>
      <c r="H17" s="9" t="str">
        <f aca="false">IFERROR(LEFT(TEXT(H18,"aaa"),2), "")</f>
        <v>20</v>
      </c>
      <c r="I17" s="9" t="str">
        <f aca="false">IFERROR(LEFT(TEXT(I18,"aaa"),2), "")</f>
        <v>20</v>
      </c>
      <c r="J17" s="9" t="str">
        <f aca="false">IFERROR(LEFT(TEXT(J18,"aaa"),2), "")</f>
        <v>20</v>
      </c>
      <c r="K17" s="9" t="str">
        <f aca="false">IFERROR(LEFT(TEXT(K18,"aaa"),2), "")</f>
        <v>20</v>
      </c>
      <c r="L17" s="9" t="str">
        <f aca="false">IFERROR(LEFT(TEXT(L18,"aaa"),2), "")</f>
        <v>20</v>
      </c>
      <c r="M17" s="9" t="str">
        <f aca="false">IFERROR(LEFT(TEXT(M18,"aaa"),2), "")</f>
        <v>20</v>
      </c>
      <c r="N17" s="9" t="str">
        <f aca="false">IFERROR(LEFT(TEXT(N18,"aaa"),2), "")</f>
        <v>20</v>
      </c>
      <c r="O17" s="9" t="str">
        <f aca="false">IFERROR(LEFT(TEXT(O18,"aaa"),2), "")</f>
        <v>20</v>
      </c>
      <c r="P17" s="9" t="str">
        <f aca="false">IFERROR(LEFT(TEXT(P18,"aaa"),2), "")</f>
        <v>20</v>
      </c>
      <c r="Q17" s="9" t="str">
        <f aca="false">IFERROR(LEFT(TEXT(Q18,"aaa"),2), "")</f>
        <v>20</v>
      </c>
      <c r="R17" s="9" t="str">
        <f aca="false">IFERROR(LEFT(TEXT(R18,"aaa"),2), "")</f>
        <v>20</v>
      </c>
      <c r="S17" s="9" t="str">
        <f aca="false">IFERROR(LEFT(TEXT(S18,"aaa"),2), "")</f>
        <v>20</v>
      </c>
      <c r="T17" s="9" t="str">
        <f aca="false">IFERROR(LEFT(TEXT(T18,"aaa"),2), "")</f>
        <v>20</v>
      </c>
      <c r="U17" s="9" t="str">
        <f aca="false">IFERROR(LEFT(TEXT(U18,"aaa"),2), "")</f>
        <v>20</v>
      </c>
      <c r="V17" s="9" t="str">
        <f aca="false">IFERROR(LEFT(TEXT(V18,"aaa"),2), "")</f>
        <v>20</v>
      </c>
      <c r="W17" s="9" t="str">
        <f aca="false">IFERROR(LEFT(TEXT(W18,"aaa"),2), "")</f>
        <v>20</v>
      </c>
      <c r="X17" s="9" t="str">
        <f aca="false">IFERROR(LEFT(TEXT(X18,"aaa"),2), "")</f>
        <v>20</v>
      </c>
      <c r="Y17" s="9" t="str">
        <f aca="false">IFERROR(LEFT(TEXT(Y18,"aaa"),2), "")</f>
        <v>20</v>
      </c>
      <c r="Z17" s="9" t="str">
        <f aca="false">IFERROR(LEFT(TEXT(Z18,"aaa"),2), "")</f>
        <v>20</v>
      </c>
      <c r="AA17" s="9" t="str">
        <f aca="false">IFERROR(LEFT(TEXT(AA18,"aaa"),2), "")</f>
        <v>20</v>
      </c>
      <c r="AB17" s="9" t="str">
        <f aca="false">IFERROR(LEFT(TEXT(AB18,"aaa"),2), "")</f>
        <v>20</v>
      </c>
      <c r="AC17" s="9" t="str">
        <f aca="false">IFERROR(LEFT(TEXT(AC18,"aaa"),2), "")</f>
        <v>20</v>
      </c>
      <c r="AD17" s="9" t="str">
        <f aca="false">IFERROR(LEFT(TEXT(AD18,"aaa"),2), "")</f>
        <v>20</v>
      </c>
      <c r="AE17" s="9" t="str">
        <f aca="false">IFERROR(LEFT(TEXT(AE18,"aaa"),2), "")</f>
        <v>20</v>
      </c>
      <c r="AF17" s="9" t="str">
        <f aca="false">IFERROR(LEFT(TEXT(AF18,"aaa"),2), "")</f>
        <v>20</v>
      </c>
      <c r="AG17" s="9" t="str">
        <f aca="false">IFERROR(LEFT(TEXT(AG18,"aaa"),2), "")</f>
        <v>20</v>
      </c>
      <c r="AH17" s="9" t="str">
        <f aca="false">IFERROR(LEFT(TEXT(AH18,"aaa"),2), "")</f>
        <v>20</v>
      </c>
      <c r="AI17" s="9" t="str">
        <f aca="false">IFERROR(LEFT(TEXT(AI18,"aaa"),2), "")</f>
        <v>20</v>
      </c>
    </row>
    <row r="18" customFormat="false" ht="30" hidden="false" customHeight="true" outlineLevel="0" collapsed="false">
      <c r="F18" s="12" t="n">
        <f aca="false" t="array" ref="F18:AI18">JoursEtSemaines+DATE(AnnéeCalendrier,4,1)</f>
        <v>43922</v>
      </c>
      <c r="G18" s="12" t="n">
        <v>43923</v>
      </c>
      <c r="H18" s="12" t="n">
        <v>43924</v>
      </c>
      <c r="I18" s="12" t="n">
        <v>43925</v>
      </c>
      <c r="J18" s="12" t="n">
        <v>43926</v>
      </c>
      <c r="K18" s="12" t="n">
        <v>43927</v>
      </c>
      <c r="L18" s="12" t="n">
        <v>43928</v>
      </c>
      <c r="M18" s="12" t="n">
        <v>43929</v>
      </c>
      <c r="N18" s="12" t="n">
        <v>43930</v>
      </c>
      <c r="O18" s="12" t="n">
        <v>43931</v>
      </c>
      <c r="P18" s="12" t="n">
        <v>43932</v>
      </c>
      <c r="Q18" s="12" t="n">
        <v>43933</v>
      </c>
      <c r="R18" s="12" t="n">
        <v>43934</v>
      </c>
      <c r="S18" s="12" t="n">
        <v>43935</v>
      </c>
      <c r="T18" s="12" t="n">
        <v>43936</v>
      </c>
      <c r="U18" s="12" t="n">
        <v>43937</v>
      </c>
      <c r="V18" s="12" t="n">
        <v>43938</v>
      </c>
      <c r="W18" s="12" t="n">
        <v>43939</v>
      </c>
      <c r="X18" s="12" t="n">
        <v>43940</v>
      </c>
      <c r="Y18" s="12" t="n">
        <v>43941</v>
      </c>
      <c r="Z18" s="12" t="n">
        <v>43942</v>
      </c>
      <c r="AA18" s="12" t="n">
        <v>43943</v>
      </c>
      <c r="AB18" s="12" t="n">
        <v>43944</v>
      </c>
      <c r="AC18" s="12" t="n">
        <v>43945</v>
      </c>
      <c r="AD18" s="12" t="n">
        <v>43946</v>
      </c>
      <c r="AE18" s="12" t="n">
        <v>43947</v>
      </c>
      <c r="AF18" s="12" t="n">
        <v>43948</v>
      </c>
      <c r="AG18" s="12" t="n">
        <v>43949</v>
      </c>
      <c r="AH18" s="12" t="n">
        <v>43950</v>
      </c>
      <c r="AI18" s="12" t="n">
        <v>43951</v>
      </c>
    </row>
    <row r="20" customFormat="false" ht="30" hidden="false" customHeight="true" outlineLevel="0" collapsed="false">
      <c r="F20" s="7" t="str">
        <f aca="false">UPPER(TEXT(F22,"mmm"))</f>
        <v>MAI</v>
      </c>
      <c r="G20" s="7"/>
      <c r="H20" s="7"/>
      <c r="I20" s="7"/>
      <c r="J20" s="7"/>
    </row>
    <row r="21" customFormat="false" ht="30" hidden="false" customHeight="true" outlineLevel="0" collapsed="false">
      <c r="F21" s="9" t="str">
        <f aca="false">IFERROR(LEFT(TEXT(F22,"aaa"),2), "")</f>
        <v>20</v>
      </c>
      <c r="G21" s="9" t="str">
        <f aca="false">IFERROR(LEFT(TEXT(G22,"aaa"),2), "")</f>
        <v>20</v>
      </c>
      <c r="H21" s="9" t="str">
        <f aca="false">IFERROR(LEFT(TEXT(H22,"aaa"),2), "")</f>
        <v>20</v>
      </c>
      <c r="I21" s="9" t="str">
        <f aca="false">IFERROR(LEFT(TEXT(I22,"aaa"),2), "")</f>
        <v>20</v>
      </c>
      <c r="J21" s="9" t="str">
        <f aca="false">IFERROR(LEFT(TEXT(J22,"aaa"),2), "")</f>
        <v>20</v>
      </c>
      <c r="K21" s="9" t="str">
        <f aca="false">IFERROR(LEFT(TEXT(K22,"aaa"),2), "")</f>
        <v>20</v>
      </c>
      <c r="L21" s="9" t="str">
        <f aca="false">IFERROR(LEFT(TEXT(L22,"aaa"),2), "")</f>
        <v>20</v>
      </c>
      <c r="M21" s="9" t="str">
        <f aca="false">IFERROR(LEFT(TEXT(M22,"aaa"),2), "")</f>
        <v>20</v>
      </c>
      <c r="N21" s="9" t="str">
        <f aca="false">IFERROR(LEFT(TEXT(N22,"aaa"),2), "")</f>
        <v>20</v>
      </c>
      <c r="O21" s="9" t="str">
        <f aca="false">IFERROR(LEFT(TEXT(O22,"aaa"),2), "")</f>
        <v>20</v>
      </c>
      <c r="P21" s="9" t="str">
        <f aca="false">IFERROR(LEFT(TEXT(P22,"aaa"),2), "")</f>
        <v>20</v>
      </c>
      <c r="Q21" s="9" t="str">
        <f aca="false">IFERROR(LEFT(TEXT(Q22,"aaa"),2), "")</f>
        <v>20</v>
      </c>
      <c r="R21" s="9" t="str">
        <f aca="false">IFERROR(LEFT(TEXT(R22,"aaa"),2), "")</f>
        <v>20</v>
      </c>
      <c r="S21" s="9" t="str">
        <f aca="false">IFERROR(LEFT(TEXT(S22,"aaa"),2), "")</f>
        <v>20</v>
      </c>
      <c r="T21" s="9" t="str">
        <f aca="false">IFERROR(LEFT(TEXT(T22,"aaa"),2), "")</f>
        <v>20</v>
      </c>
      <c r="U21" s="9" t="str">
        <f aca="false">IFERROR(LEFT(TEXT(U22,"aaa"),2), "")</f>
        <v>20</v>
      </c>
      <c r="V21" s="9" t="str">
        <f aca="false">IFERROR(LEFT(TEXT(V22,"aaa"),2), "")</f>
        <v>20</v>
      </c>
      <c r="W21" s="9" t="str">
        <f aca="false">IFERROR(LEFT(TEXT(W22,"aaa"),2), "")</f>
        <v>20</v>
      </c>
      <c r="X21" s="9" t="str">
        <f aca="false">IFERROR(LEFT(TEXT(X22,"aaa"),2), "")</f>
        <v>20</v>
      </c>
      <c r="Y21" s="9" t="str">
        <f aca="false">IFERROR(LEFT(TEXT(Y22,"aaa"),2), "")</f>
        <v>20</v>
      </c>
      <c r="Z21" s="9" t="str">
        <f aca="false">IFERROR(LEFT(TEXT(Z22,"aaa"),2), "")</f>
        <v>20</v>
      </c>
      <c r="AA21" s="9" t="str">
        <f aca="false">IFERROR(LEFT(TEXT(AA22,"aaa"),2), "")</f>
        <v>20</v>
      </c>
      <c r="AB21" s="9" t="str">
        <f aca="false">IFERROR(LEFT(TEXT(AB22,"aaa"),2), "")</f>
        <v>20</v>
      </c>
      <c r="AC21" s="9" t="str">
        <f aca="false">IFERROR(LEFT(TEXT(AC22,"aaa"),2), "")</f>
        <v>20</v>
      </c>
      <c r="AD21" s="9" t="str">
        <f aca="false">IFERROR(LEFT(TEXT(AD22,"aaa"),2), "")</f>
        <v>20</v>
      </c>
      <c r="AE21" s="9" t="str">
        <f aca="false">IFERROR(LEFT(TEXT(AE22,"aaa"),2), "")</f>
        <v>20</v>
      </c>
      <c r="AF21" s="9" t="str">
        <f aca="false">IFERROR(LEFT(TEXT(AF22,"aaa"),2), "")</f>
        <v>20</v>
      </c>
      <c r="AG21" s="9" t="str">
        <f aca="false">IFERROR(LEFT(TEXT(AG22,"aaa"),2), "")</f>
        <v>20</v>
      </c>
      <c r="AH21" s="9" t="str">
        <f aca="false">IFERROR(LEFT(TEXT(AH22,"aaa"),2), "")</f>
        <v>20</v>
      </c>
      <c r="AI21" s="9" t="str">
        <f aca="false">IFERROR(LEFT(TEXT(AI22,"aaa"),2), "")</f>
        <v>20</v>
      </c>
      <c r="AJ21" s="9" t="str">
        <f aca="false">IFERROR(LEFT(TEXT(AJ22,"aaa"),2), "")</f>
        <v>20</v>
      </c>
    </row>
    <row r="22" customFormat="false" ht="30" hidden="false" customHeight="true" outlineLevel="0" collapsed="false">
      <c r="F22" s="12" t="n">
        <f aca="false" t="array" ref="F22:AJ22">JoursEtSemaines+DATE(AnnéeCalendrier,5,1)</f>
        <v>43952</v>
      </c>
      <c r="G22" s="12" t="n">
        <v>43953</v>
      </c>
      <c r="H22" s="12" t="n">
        <v>43954</v>
      </c>
      <c r="I22" s="12" t="n">
        <v>43955</v>
      </c>
      <c r="J22" s="12" t="n">
        <v>43956</v>
      </c>
      <c r="K22" s="12" t="n">
        <v>43957</v>
      </c>
      <c r="L22" s="12" t="n">
        <v>43958</v>
      </c>
      <c r="M22" s="12" t="n">
        <v>43959</v>
      </c>
      <c r="N22" s="12" t="n">
        <v>43960</v>
      </c>
      <c r="O22" s="12" t="n">
        <v>43961</v>
      </c>
      <c r="P22" s="12" t="n">
        <v>43962</v>
      </c>
      <c r="Q22" s="12" t="n">
        <v>43963</v>
      </c>
      <c r="R22" s="12" t="n">
        <v>43964</v>
      </c>
      <c r="S22" s="12" t="n">
        <v>43965</v>
      </c>
      <c r="T22" s="12" t="n">
        <v>43966</v>
      </c>
      <c r="U22" s="12" t="n">
        <v>43967</v>
      </c>
      <c r="V22" s="12" t="n">
        <v>43968</v>
      </c>
      <c r="W22" s="12" t="n">
        <v>43969</v>
      </c>
      <c r="X22" s="12" t="n">
        <v>43970</v>
      </c>
      <c r="Y22" s="12" t="n">
        <v>43971</v>
      </c>
      <c r="Z22" s="12" t="n">
        <v>43972</v>
      </c>
      <c r="AA22" s="12" t="n">
        <v>43973</v>
      </c>
      <c r="AB22" s="12" t="n">
        <v>43974</v>
      </c>
      <c r="AC22" s="12" t="n">
        <v>43975</v>
      </c>
      <c r="AD22" s="12" t="n">
        <v>43976</v>
      </c>
      <c r="AE22" s="12" t="n">
        <v>43977</v>
      </c>
      <c r="AF22" s="12" t="n">
        <v>43978</v>
      </c>
      <c r="AG22" s="12" t="n">
        <v>43979</v>
      </c>
      <c r="AH22" s="12" t="n">
        <v>43980</v>
      </c>
      <c r="AI22" s="12" t="n">
        <v>43981</v>
      </c>
      <c r="AJ22" s="12" t="n">
        <v>43982</v>
      </c>
    </row>
    <row r="24" customFormat="false" ht="30" hidden="false" customHeight="true" outlineLevel="0" collapsed="false">
      <c r="F24" s="7" t="str">
        <f aca="false">UPPER(TEXT(F26,"mmm"))</f>
        <v>JUIN</v>
      </c>
      <c r="G24" s="7"/>
      <c r="H24" s="7"/>
      <c r="I24" s="7"/>
      <c r="J24" s="7"/>
    </row>
    <row r="25" customFormat="false" ht="30" hidden="false" customHeight="true" outlineLevel="0" collapsed="false">
      <c r="F25" s="9" t="str">
        <f aca="false">IFERROR(LEFT(TEXT(F26,"aaa"),2), "")</f>
        <v>20</v>
      </c>
      <c r="G25" s="9" t="str">
        <f aca="false">IFERROR(LEFT(TEXT(G26,"aaa"),2), "")</f>
        <v>20</v>
      </c>
      <c r="H25" s="9" t="str">
        <f aca="false">IFERROR(LEFT(TEXT(H26,"aaa"),2), "")</f>
        <v>20</v>
      </c>
      <c r="I25" s="9" t="str">
        <f aca="false">IFERROR(LEFT(TEXT(I26,"aaa"),2), "")</f>
        <v>20</v>
      </c>
      <c r="J25" s="9" t="str">
        <f aca="false">IFERROR(LEFT(TEXT(J26,"aaa"),2), "")</f>
        <v>20</v>
      </c>
      <c r="K25" s="9" t="str">
        <f aca="false">IFERROR(LEFT(TEXT(K26,"aaa"),2), "")</f>
        <v>20</v>
      </c>
      <c r="L25" s="9" t="str">
        <f aca="false">IFERROR(LEFT(TEXT(L26,"aaa"),2), "")</f>
        <v>20</v>
      </c>
      <c r="M25" s="9" t="str">
        <f aca="false">IFERROR(LEFT(TEXT(M26,"aaa"),2), "")</f>
        <v>20</v>
      </c>
      <c r="N25" s="9" t="str">
        <f aca="false">IFERROR(LEFT(TEXT(N26,"aaa"),2), "")</f>
        <v>20</v>
      </c>
      <c r="O25" s="9" t="str">
        <f aca="false">IFERROR(LEFT(TEXT(O26,"aaa"),2), "")</f>
        <v>20</v>
      </c>
      <c r="P25" s="9" t="str">
        <f aca="false">IFERROR(LEFT(TEXT(P26,"aaa"),2), "")</f>
        <v>20</v>
      </c>
      <c r="Q25" s="9" t="str">
        <f aca="false">IFERROR(LEFT(TEXT(Q26,"aaa"),2), "")</f>
        <v>20</v>
      </c>
      <c r="R25" s="9" t="str">
        <f aca="false">IFERROR(LEFT(TEXT(R26,"aaa"),2), "")</f>
        <v>20</v>
      </c>
      <c r="S25" s="9" t="str">
        <f aca="false">IFERROR(LEFT(TEXT(S26,"aaa"),2), "")</f>
        <v>20</v>
      </c>
      <c r="T25" s="9" t="str">
        <f aca="false">IFERROR(LEFT(TEXT(T26,"aaa"),2), "")</f>
        <v>20</v>
      </c>
      <c r="U25" s="9" t="str">
        <f aca="false">IFERROR(LEFT(TEXT(U26,"aaa"),2), "")</f>
        <v>20</v>
      </c>
      <c r="V25" s="9" t="str">
        <f aca="false">IFERROR(LEFT(TEXT(V26,"aaa"),2), "")</f>
        <v>20</v>
      </c>
      <c r="W25" s="9" t="str">
        <f aca="false">IFERROR(LEFT(TEXT(W26,"aaa"),2), "")</f>
        <v>20</v>
      </c>
      <c r="X25" s="9" t="str">
        <f aca="false">IFERROR(LEFT(TEXT(X26,"aaa"),2), "")</f>
        <v>20</v>
      </c>
      <c r="Y25" s="9" t="str">
        <f aca="false">IFERROR(LEFT(TEXT(Y26,"aaa"),2), "")</f>
        <v>20</v>
      </c>
      <c r="Z25" s="9" t="str">
        <f aca="false">IFERROR(LEFT(TEXT(Z26,"aaa"),2), "")</f>
        <v>20</v>
      </c>
      <c r="AA25" s="9" t="str">
        <f aca="false">IFERROR(LEFT(TEXT(AA26,"aaa"),2), "")</f>
        <v>20</v>
      </c>
      <c r="AB25" s="9" t="str">
        <f aca="false">IFERROR(LEFT(TEXT(AB26,"aaa"),2), "")</f>
        <v>20</v>
      </c>
      <c r="AC25" s="9" t="str">
        <f aca="false">IFERROR(LEFT(TEXT(AC26,"aaa"),2), "")</f>
        <v>20</v>
      </c>
      <c r="AD25" s="9" t="str">
        <f aca="false">IFERROR(LEFT(TEXT(AD26,"aaa"),2), "")</f>
        <v>20</v>
      </c>
      <c r="AE25" s="9" t="str">
        <f aca="false">IFERROR(LEFT(TEXT(AE26,"aaa"),2), "")</f>
        <v>20</v>
      </c>
      <c r="AF25" s="9" t="str">
        <f aca="false">IFERROR(LEFT(TEXT(AF26,"aaa"),2), "")</f>
        <v>20</v>
      </c>
      <c r="AG25" s="9" t="str">
        <f aca="false">IFERROR(LEFT(TEXT(AG26,"aaa"),2), "")</f>
        <v>20</v>
      </c>
      <c r="AH25" s="9" t="str">
        <f aca="false">IFERROR(LEFT(TEXT(AH26,"aaa"),2), "")</f>
        <v>20</v>
      </c>
      <c r="AI25" s="9" t="str">
        <f aca="false">IFERROR(LEFT(TEXT(AI26,"aaa"),2), "")</f>
        <v>20</v>
      </c>
    </row>
    <row r="26" customFormat="false" ht="30" hidden="false" customHeight="true" outlineLevel="0" collapsed="false">
      <c r="F26" s="12" t="n">
        <f aca="false" t="array" ref="F26:AI26">JoursEtSemaines+DATE(AnnéeCalendrier,6,1)</f>
        <v>43983</v>
      </c>
      <c r="G26" s="12" t="n">
        <v>43984</v>
      </c>
      <c r="H26" s="12" t="n">
        <v>43985</v>
      </c>
      <c r="I26" s="12" t="n">
        <v>43986</v>
      </c>
      <c r="J26" s="12" t="n">
        <v>43987</v>
      </c>
      <c r="K26" s="12" t="n">
        <v>43988</v>
      </c>
      <c r="L26" s="12" t="n">
        <v>43989</v>
      </c>
      <c r="M26" s="12" t="n">
        <v>43990</v>
      </c>
      <c r="N26" s="12" t="n">
        <v>43991</v>
      </c>
      <c r="O26" s="12" t="n">
        <v>43992</v>
      </c>
      <c r="P26" s="12" t="n">
        <v>43993</v>
      </c>
      <c r="Q26" s="12" t="n">
        <v>43994</v>
      </c>
      <c r="R26" s="12" t="n">
        <v>43995</v>
      </c>
      <c r="S26" s="12" t="n">
        <v>43996</v>
      </c>
      <c r="T26" s="12" t="n">
        <v>43997</v>
      </c>
      <c r="U26" s="12" t="n">
        <v>43998</v>
      </c>
      <c r="V26" s="12" t="n">
        <v>43999</v>
      </c>
      <c r="W26" s="12" t="n">
        <v>44000</v>
      </c>
      <c r="X26" s="12" t="n">
        <v>44001</v>
      </c>
      <c r="Y26" s="12" t="n">
        <v>44002</v>
      </c>
      <c r="Z26" s="12" t="n">
        <v>44003</v>
      </c>
      <c r="AA26" s="12" t="n">
        <v>44004</v>
      </c>
      <c r="AB26" s="12" t="n">
        <v>44005</v>
      </c>
      <c r="AC26" s="12" t="n">
        <v>44006</v>
      </c>
      <c r="AD26" s="12" t="n">
        <v>44007</v>
      </c>
      <c r="AE26" s="12" t="n">
        <v>44008</v>
      </c>
      <c r="AF26" s="12" t="n">
        <v>44009</v>
      </c>
      <c r="AG26" s="12" t="n">
        <v>44010</v>
      </c>
      <c r="AH26" s="12" t="n">
        <v>44011</v>
      </c>
      <c r="AI26" s="12" t="n">
        <v>44012</v>
      </c>
    </row>
    <row r="28" customFormat="false" ht="30" hidden="false" customHeight="true" outlineLevel="0" collapsed="false">
      <c r="F28" s="7" t="str">
        <f aca="false">UPPER(TEXT(F30,"mmm"))</f>
        <v>JUIL.</v>
      </c>
      <c r="G28" s="7"/>
      <c r="H28" s="7"/>
      <c r="I28" s="7"/>
      <c r="J28" s="7"/>
    </row>
    <row r="29" customFormat="false" ht="30" hidden="false" customHeight="true" outlineLevel="0" collapsed="false">
      <c r="F29" s="9" t="str">
        <f aca="false">IFERROR(LEFT(TEXT(F30,"aaa"),2), "")</f>
        <v>20</v>
      </c>
      <c r="G29" s="9" t="str">
        <f aca="false">IFERROR(LEFT(TEXT(G30,"aaa"),2), "")</f>
        <v>20</v>
      </c>
      <c r="H29" s="9" t="str">
        <f aca="false">IFERROR(LEFT(TEXT(H30,"aaa"),2), "")</f>
        <v>20</v>
      </c>
      <c r="I29" s="9" t="str">
        <f aca="false">IFERROR(LEFT(TEXT(I30,"aaa"),2), "")</f>
        <v>20</v>
      </c>
      <c r="J29" s="9" t="str">
        <f aca="false">IFERROR(LEFT(TEXT(J30,"aaa"),2), "")</f>
        <v>20</v>
      </c>
      <c r="K29" s="9" t="str">
        <f aca="false">IFERROR(LEFT(TEXT(K30,"aaa"),2), "")</f>
        <v>20</v>
      </c>
      <c r="L29" s="9" t="str">
        <f aca="false">IFERROR(LEFT(TEXT(L30,"aaa"),2), "")</f>
        <v>20</v>
      </c>
      <c r="M29" s="9" t="str">
        <f aca="false">IFERROR(LEFT(TEXT(M30,"aaa"),2), "")</f>
        <v>20</v>
      </c>
      <c r="N29" s="9" t="str">
        <f aca="false">IFERROR(LEFT(TEXT(N30,"aaa"),2), "")</f>
        <v>20</v>
      </c>
      <c r="O29" s="9" t="str">
        <f aca="false">IFERROR(LEFT(TEXT(O30,"aaa"),2), "")</f>
        <v>20</v>
      </c>
      <c r="P29" s="9" t="str">
        <f aca="false">IFERROR(LEFT(TEXT(P30,"aaa"),2), "")</f>
        <v>20</v>
      </c>
      <c r="Q29" s="9" t="str">
        <f aca="false">IFERROR(LEFT(TEXT(Q30,"aaa"),2), "")</f>
        <v>20</v>
      </c>
      <c r="R29" s="9" t="str">
        <f aca="false">IFERROR(LEFT(TEXT(R30,"aaa"),2), "")</f>
        <v>20</v>
      </c>
      <c r="S29" s="9" t="str">
        <f aca="false">IFERROR(LEFT(TEXT(S30,"aaa"),2), "")</f>
        <v>20</v>
      </c>
      <c r="T29" s="9" t="str">
        <f aca="false">IFERROR(LEFT(TEXT(T30,"aaa"),2), "")</f>
        <v>20</v>
      </c>
      <c r="U29" s="9" t="str">
        <f aca="false">IFERROR(LEFT(TEXT(U30,"aaa"),2), "")</f>
        <v>20</v>
      </c>
      <c r="V29" s="9" t="str">
        <f aca="false">IFERROR(LEFT(TEXT(V30,"aaa"),2), "")</f>
        <v>20</v>
      </c>
      <c r="W29" s="9" t="str">
        <f aca="false">IFERROR(LEFT(TEXT(W30,"aaa"),2), "")</f>
        <v>20</v>
      </c>
      <c r="X29" s="9" t="str">
        <f aca="false">IFERROR(LEFT(TEXT(X30,"aaa"),2), "")</f>
        <v>20</v>
      </c>
      <c r="Y29" s="9" t="str">
        <f aca="false">IFERROR(LEFT(TEXT(Y30,"aaa"),2), "")</f>
        <v>20</v>
      </c>
      <c r="Z29" s="9" t="str">
        <f aca="false">IFERROR(LEFT(TEXT(Z30,"aaa"),2), "")</f>
        <v>20</v>
      </c>
      <c r="AA29" s="9" t="str">
        <f aca="false">IFERROR(LEFT(TEXT(AA30,"aaa"),2), "")</f>
        <v>20</v>
      </c>
      <c r="AB29" s="9" t="str">
        <f aca="false">IFERROR(LEFT(TEXT(AB30,"aaa"),2), "")</f>
        <v>20</v>
      </c>
      <c r="AC29" s="9" t="str">
        <f aca="false">IFERROR(LEFT(TEXT(AC30,"aaa"),2), "")</f>
        <v>20</v>
      </c>
      <c r="AD29" s="9" t="str">
        <f aca="false">IFERROR(LEFT(TEXT(AD30,"aaa"),2), "")</f>
        <v>20</v>
      </c>
      <c r="AE29" s="9" t="str">
        <f aca="false">IFERROR(LEFT(TEXT(AE30,"aaa"),2), "")</f>
        <v>20</v>
      </c>
      <c r="AF29" s="9" t="str">
        <f aca="false">IFERROR(LEFT(TEXT(AF30,"aaa"),2), "")</f>
        <v>20</v>
      </c>
      <c r="AG29" s="9" t="str">
        <f aca="false">IFERROR(LEFT(TEXT(AG30,"aaa"),2), "")</f>
        <v>20</v>
      </c>
      <c r="AH29" s="9" t="str">
        <f aca="false">IFERROR(LEFT(TEXT(AH30,"aaa"),2), "")</f>
        <v>20</v>
      </c>
      <c r="AI29" s="9" t="str">
        <f aca="false">IFERROR(LEFT(TEXT(AI30,"aaa"),2), "")</f>
        <v>20</v>
      </c>
      <c r="AJ29" s="9" t="str">
        <f aca="false">IFERROR(LEFT(TEXT(AJ30,"aaa"),2), "")</f>
        <v>20</v>
      </c>
    </row>
    <row r="30" customFormat="false" ht="30" hidden="false" customHeight="true" outlineLevel="0" collapsed="false">
      <c r="F30" s="12" t="n">
        <f aca="false" t="array" ref="F30:AJ30">JoursEtSemaines+DATE(AnnéeCalendrier,7,1)</f>
        <v>44013</v>
      </c>
      <c r="G30" s="12" t="n">
        <v>44014</v>
      </c>
      <c r="H30" s="12" t="n">
        <v>44015</v>
      </c>
      <c r="I30" s="12" t="n">
        <v>44016</v>
      </c>
      <c r="J30" s="12" t="n">
        <v>44017</v>
      </c>
      <c r="K30" s="12" t="n">
        <v>44018</v>
      </c>
      <c r="L30" s="12" t="n">
        <v>44019</v>
      </c>
      <c r="M30" s="12" t="n">
        <v>44020</v>
      </c>
      <c r="N30" s="12" t="n">
        <v>44021</v>
      </c>
      <c r="O30" s="12" t="n">
        <v>44022</v>
      </c>
      <c r="P30" s="12" t="n">
        <v>44023</v>
      </c>
      <c r="Q30" s="12" t="n">
        <v>44024</v>
      </c>
      <c r="R30" s="12" t="n">
        <v>44025</v>
      </c>
      <c r="S30" s="12" t="n">
        <v>44026</v>
      </c>
      <c r="T30" s="12" t="n">
        <v>44027</v>
      </c>
      <c r="U30" s="12" t="n">
        <v>44028</v>
      </c>
      <c r="V30" s="12" t="n">
        <v>44029</v>
      </c>
      <c r="W30" s="12" t="n">
        <v>44030</v>
      </c>
      <c r="X30" s="12" t="n">
        <v>44031</v>
      </c>
      <c r="Y30" s="12" t="n">
        <v>44032</v>
      </c>
      <c r="Z30" s="12" t="n">
        <v>44033</v>
      </c>
      <c r="AA30" s="12" t="n">
        <v>44034</v>
      </c>
      <c r="AB30" s="12" t="n">
        <v>44035</v>
      </c>
      <c r="AC30" s="12" t="n">
        <v>44036</v>
      </c>
      <c r="AD30" s="12" t="n">
        <v>44037</v>
      </c>
      <c r="AE30" s="12" t="n">
        <v>44038</v>
      </c>
      <c r="AF30" s="12" t="n">
        <v>44039</v>
      </c>
      <c r="AG30" s="12" t="n">
        <v>44040</v>
      </c>
      <c r="AH30" s="12" t="n">
        <v>44041</v>
      </c>
      <c r="AI30" s="12" t="n">
        <v>44042</v>
      </c>
      <c r="AJ30" s="12" t="n">
        <v>44043</v>
      </c>
    </row>
    <row r="32" customFormat="false" ht="30" hidden="false" customHeight="true" outlineLevel="0" collapsed="false">
      <c r="F32" s="7" t="str">
        <f aca="false">UPPER(TEXT(F34,"mmm"))</f>
        <v>AOÛT</v>
      </c>
      <c r="G32" s="7"/>
      <c r="H32" s="7"/>
      <c r="I32" s="7"/>
      <c r="J32" s="7"/>
    </row>
    <row r="33" customFormat="false" ht="30" hidden="false" customHeight="true" outlineLevel="0" collapsed="false">
      <c r="F33" s="9" t="str">
        <f aca="false">IFERROR(LEFT(TEXT(F34,"aaa"),2), "")</f>
        <v>20</v>
      </c>
      <c r="G33" s="9" t="str">
        <f aca="false">IFERROR(LEFT(TEXT(G34,"aaa"),2), "")</f>
        <v>20</v>
      </c>
      <c r="H33" s="9" t="str">
        <f aca="false">IFERROR(LEFT(TEXT(H34,"aaa"),2), "")</f>
        <v>20</v>
      </c>
      <c r="I33" s="9" t="str">
        <f aca="false">IFERROR(LEFT(TEXT(I34,"aaa"),2), "")</f>
        <v>20</v>
      </c>
      <c r="J33" s="9" t="str">
        <f aca="false">IFERROR(LEFT(TEXT(J34,"aaa"),2), "")</f>
        <v>20</v>
      </c>
      <c r="K33" s="9" t="str">
        <f aca="false">IFERROR(LEFT(TEXT(K34,"aaa"),2), "")</f>
        <v>20</v>
      </c>
      <c r="L33" s="9" t="str">
        <f aca="false">IFERROR(LEFT(TEXT(L34,"aaa"),2), "")</f>
        <v>20</v>
      </c>
      <c r="M33" s="9" t="str">
        <f aca="false">IFERROR(LEFT(TEXT(M34,"aaa"),2), "")</f>
        <v>20</v>
      </c>
      <c r="N33" s="9" t="str">
        <f aca="false">IFERROR(LEFT(TEXT(N34,"aaa"),2), "")</f>
        <v>20</v>
      </c>
      <c r="O33" s="9" t="str">
        <f aca="false">IFERROR(LEFT(TEXT(O34,"aaa"),2), "")</f>
        <v>20</v>
      </c>
      <c r="P33" s="9" t="str">
        <f aca="false">IFERROR(LEFT(TEXT(P34,"aaa"),2), "")</f>
        <v>20</v>
      </c>
      <c r="Q33" s="9" t="str">
        <f aca="false">IFERROR(LEFT(TEXT(Q34,"aaa"),2), "")</f>
        <v>20</v>
      </c>
      <c r="R33" s="9" t="str">
        <f aca="false">IFERROR(LEFT(TEXT(R34,"aaa"),2), "")</f>
        <v>20</v>
      </c>
      <c r="S33" s="9" t="str">
        <f aca="false">IFERROR(LEFT(TEXT(S34,"aaa"),2), "")</f>
        <v>20</v>
      </c>
      <c r="T33" s="9" t="str">
        <f aca="false">IFERROR(LEFT(TEXT(T34,"aaa"),2), "")</f>
        <v>20</v>
      </c>
      <c r="U33" s="9" t="str">
        <f aca="false">IFERROR(LEFT(TEXT(U34,"aaa"),2), "")</f>
        <v>20</v>
      </c>
      <c r="V33" s="9" t="str">
        <f aca="false">IFERROR(LEFT(TEXT(V34,"aaa"),2), "")</f>
        <v>20</v>
      </c>
      <c r="W33" s="9" t="str">
        <f aca="false">IFERROR(LEFT(TEXT(W34,"aaa"),2), "")</f>
        <v>20</v>
      </c>
      <c r="X33" s="9" t="str">
        <f aca="false">IFERROR(LEFT(TEXT(X34,"aaa"),2), "")</f>
        <v>20</v>
      </c>
      <c r="Y33" s="9" t="str">
        <f aca="false">IFERROR(LEFT(TEXT(Y34,"aaa"),2), "")</f>
        <v>20</v>
      </c>
      <c r="Z33" s="9" t="str">
        <f aca="false">IFERROR(LEFT(TEXT(Z34,"aaa"),2), "")</f>
        <v>20</v>
      </c>
      <c r="AA33" s="9" t="str">
        <f aca="false">IFERROR(LEFT(TEXT(AA34,"aaa"),2), "")</f>
        <v>20</v>
      </c>
      <c r="AB33" s="9" t="str">
        <f aca="false">IFERROR(LEFT(TEXT(AB34,"aaa"),2), "")</f>
        <v>20</v>
      </c>
      <c r="AC33" s="9" t="str">
        <f aca="false">IFERROR(LEFT(TEXT(AC34,"aaa"),2), "")</f>
        <v>20</v>
      </c>
      <c r="AD33" s="9" t="str">
        <f aca="false">IFERROR(LEFT(TEXT(AD34,"aaa"),2), "")</f>
        <v>20</v>
      </c>
      <c r="AE33" s="9" t="str">
        <f aca="false">IFERROR(LEFT(TEXT(AE34,"aaa"),2), "")</f>
        <v>20</v>
      </c>
      <c r="AF33" s="9" t="str">
        <f aca="false">IFERROR(LEFT(TEXT(AF34,"aaa"),2), "")</f>
        <v>20</v>
      </c>
      <c r="AG33" s="9" t="str">
        <f aca="false">IFERROR(LEFT(TEXT(AG34,"aaa"),2), "")</f>
        <v>20</v>
      </c>
      <c r="AH33" s="9" t="str">
        <f aca="false">IFERROR(LEFT(TEXT(AH34,"aaa"),2), "")</f>
        <v>20</v>
      </c>
      <c r="AI33" s="9" t="str">
        <f aca="false">IFERROR(LEFT(TEXT(AI34,"aaa"),2), "")</f>
        <v>20</v>
      </c>
      <c r="AJ33" s="9" t="str">
        <f aca="false">IFERROR(LEFT(TEXT(AJ34,"aaa"),2), "")</f>
        <v>20</v>
      </c>
    </row>
    <row r="34" customFormat="false" ht="30" hidden="false" customHeight="true" outlineLevel="0" collapsed="false">
      <c r="F34" s="12" t="n">
        <f aca="false" t="array" ref="F34:AJ34">JoursEtSemaines+DATE(AnnéeCalendrier,8,1)</f>
        <v>44044</v>
      </c>
      <c r="G34" s="12" t="n">
        <v>44045</v>
      </c>
      <c r="H34" s="12" t="n">
        <v>44046</v>
      </c>
      <c r="I34" s="12" t="n">
        <v>44047</v>
      </c>
      <c r="J34" s="12" t="n">
        <v>44048</v>
      </c>
      <c r="K34" s="12" t="n">
        <v>44049</v>
      </c>
      <c r="L34" s="12" t="n">
        <v>44050</v>
      </c>
      <c r="M34" s="12" t="n">
        <v>44051</v>
      </c>
      <c r="N34" s="12" t="n">
        <v>44052</v>
      </c>
      <c r="O34" s="12" t="n">
        <v>44053</v>
      </c>
      <c r="P34" s="12" t="n">
        <v>44054</v>
      </c>
      <c r="Q34" s="12" t="n">
        <v>44055</v>
      </c>
      <c r="R34" s="12" t="n">
        <v>44056</v>
      </c>
      <c r="S34" s="12" t="n">
        <v>44057</v>
      </c>
      <c r="T34" s="12" t="n">
        <v>44058</v>
      </c>
      <c r="U34" s="12" t="n">
        <v>44059</v>
      </c>
      <c r="V34" s="12" t="n">
        <v>44060</v>
      </c>
      <c r="W34" s="12" t="n">
        <v>44061</v>
      </c>
      <c r="X34" s="12" t="n">
        <v>44062</v>
      </c>
      <c r="Y34" s="12" t="n">
        <v>44063</v>
      </c>
      <c r="Z34" s="12" t="n">
        <v>44064</v>
      </c>
      <c r="AA34" s="12" t="n">
        <v>44065</v>
      </c>
      <c r="AB34" s="12" t="n">
        <v>44066</v>
      </c>
      <c r="AC34" s="12" t="n">
        <v>44067</v>
      </c>
      <c r="AD34" s="12" t="n">
        <v>44068</v>
      </c>
      <c r="AE34" s="12" t="n">
        <v>44069</v>
      </c>
      <c r="AF34" s="12" t="n">
        <v>44070</v>
      </c>
      <c r="AG34" s="12" t="n">
        <v>44071</v>
      </c>
      <c r="AH34" s="12" t="n">
        <v>44072</v>
      </c>
      <c r="AI34" s="12" t="n">
        <v>44073</v>
      </c>
      <c r="AJ34" s="12" t="n">
        <v>44074</v>
      </c>
    </row>
    <row r="36" customFormat="false" ht="30" hidden="false" customHeight="true" outlineLevel="0" collapsed="false">
      <c r="F36" s="7" t="str">
        <f aca="false">UPPER(TEXT(F38,"mmm"))</f>
        <v>SEPT.</v>
      </c>
      <c r="G36" s="7"/>
      <c r="H36" s="7"/>
      <c r="I36" s="7"/>
      <c r="J36" s="7"/>
    </row>
    <row r="37" customFormat="false" ht="30" hidden="false" customHeight="true" outlineLevel="0" collapsed="false">
      <c r="F37" s="9" t="str">
        <f aca="false">IFERROR(LEFT(TEXT(F38,"aaa"),2), "")</f>
        <v>20</v>
      </c>
      <c r="G37" s="9" t="str">
        <f aca="false">IFERROR(LEFT(TEXT(G38,"aaa"),2), "")</f>
        <v>20</v>
      </c>
      <c r="H37" s="9" t="str">
        <f aca="false">IFERROR(LEFT(TEXT(H38,"aaa"),2), "")</f>
        <v>20</v>
      </c>
      <c r="I37" s="9" t="str">
        <f aca="false">IFERROR(LEFT(TEXT(I38,"aaa"),2), "")</f>
        <v>20</v>
      </c>
      <c r="J37" s="9" t="str">
        <f aca="false">IFERROR(LEFT(TEXT(J38,"aaa"),2), "")</f>
        <v>20</v>
      </c>
      <c r="K37" s="9" t="str">
        <f aca="false">IFERROR(LEFT(TEXT(K38,"aaa"),2), "")</f>
        <v>20</v>
      </c>
      <c r="L37" s="9" t="str">
        <f aca="false">IFERROR(LEFT(TEXT(L38,"aaa"),2), "")</f>
        <v>20</v>
      </c>
      <c r="M37" s="9" t="str">
        <f aca="false">IFERROR(LEFT(TEXT(M38,"aaa"),2), "")</f>
        <v>20</v>
      </c>
      <c r="N37" s="9" t="str">
        <f aca="false">IFERROR(LEFT(TEXT(N38,"aaa"),2), "")</f>
        <v>20</v>
      </c>
      <c r="O37" s="9" t="str">
        <f aca="false">IFERROR(LEFT(TEXT(O38,"aaa"),2), "")</f>
        <v>20</v>
      </c>
      <c r="P37" s="9" t="str">
        <f aca="false">IFERROR(LEFT(TEXT(P38,"aaa"),2), "")</f>
        <v>20</v>
      </c>
      <c r="Q37" s="9" t="str">
        <f aca="false">IFERROR(LEFT(TEXT(Q38,"aaa"),2), "")</f>
        <v>20</v>
      </c>
      <c r="R37" s="9" t="str">
        <f aca="false">IFERROR(LEFT(TEXT(R38,"aaa"),2), "")</f>
        <v>20</v>
      </c>
      <c r="S37" s="9" t="str">
        <f aca="false">IFERROR(LEFT(TEXT(S38,"aaa"),2), "")</f>
        <v>20</v>
      </c>
      <c r="T37" s="9" t="str">
        <f aca="false">IFERROR(LEFT(TEXT(T38,"aaa"),2), "")</f>
        <v>20</v>
      </c>
      <c r="U37" s="9" t="str">
        <f aca="false">IFERROR(LEFT(TEXT(U38,"aaa"),2), "")</f>
        <v>20</v>
      </c>
      <c r="V37" s="9" t="str">
        <f aca="false">IFERROR(LEFT(TEXT(V38,"aaa"),2), "")</f>
        <v>20</v>
      </c>
      <c r="W37" s="9" t="str">
        <f aca="false">IFERROR(LEFT(TEXT(W38,"aaa"),2), "")</f>
        <v>20</v>
      </c>
      <c r="X37" s="9" t="str">
        <f aca="false">IFERROR(LEFT(TEXT(X38,"aaa"),2), "")</f>
        <v>20</v>
      </c>
      <c r="Y37" s="9" t="str">
        <f aca="false">IFERROR(LEFT(TEXT(Y38,"aaa"),2), "")</f>
        <v>20</v>
      </c>
      <c r="Z37" s="9" t="str">
        <f aca="false">IFERROR(LEFT(TEXT(Z38,"aaa"),2), "")</f>
        <v>20</v>
      </c>
      <c r="AA37" s="9" t="str">
        <f aca="false">IFERROR(LEFT(TEXT(AA38,"aaa"),2), "")</f>
        <v>20</v>
      </c>
      <c r="AB37" s="9" t="str">
        <f aca="false">IFERROR(LEFT(TEXT(AB38,"aaa"),2), "")</f>
        <v>20</v>
      </c>
      <c r="AC37" s="9" t="str">
        <f aca="false">IFERROR(LEFT(TEXT(AC38,"aaa"),2), "")</f>
        <v>20</v>
      </c>
      <c r="AD37" s="9" t="str">
        <f aca="false">IFERROR(LEFT(TEXT(AD38,"aaa"),2), "")</f>
        <v>20</v>
      </c>
      <c r="AE37" s="9" t="str">
        <f aca="false">IFERROR(LEFT(TEXT(AE38,"aaa"),2), "")</f>
        <v>20</v>
      </c>
      <c r="AF37" s="9" t="str">
        <f aca="false">IFERROR(LEFT(TEXT(AF38,"aaa"),2), "")</f>
        <v>20</v>
      </c>
      <c r="AG37" s="9" t="str">
        <f aca="false">IFERROR(LEFT(TEXT(AG38,"aaa"),2), "")</f>
        <v>20</v>
      </c>
      <c r="AH37" s="9" t="str">
        <f aca="false">IFERROR(LEFT(TEXT(AH38,"aaa"),2), "")</f>
        <v>20</v>
      </c>
      <c r="AI37" s="9" t="str">
        <f aca="false">IFERROR(LEFT(TEXT(AI38,"aaa"),2), "")</f>
        <v>20</v>
      </c>
    </row>
    <row r="38" customFormat="false" ht="30" hidden="false" customHeight="true" outlineLevel="0" collapsed="false">
      <c r="F38" s="12" t="n">
        <f aca="false" t="array" ref="F38:AI38">JoursEtSemaines+DATE(AnnéeCalendrier,9,1)</f>
        <v>44075</v>
      </c>
      <c r="G38" s="12" t="n">
        <v>44076</v>
      </c>
      <c r="H38" s="12" t="n">
        <v>44077</v>
      </c>
      <c r="I38" s="12" t="n">
        <v>44078</v>
      </c>
      <c r="J38" s="12" t="n">
        <v>44079</v>
      </c>
      <c r="K38" s="12" t="n">
        <v>44080</v>
      </c>
      <c r="L38" s="12" t="n">
        <v>44081</v>
      </c>
      <c r="M38" s="12" t="n">
        <v>44082</v>
      </c>
      <c r="N38" s="12" t="n">
        <v>44083</v>
      </c>
      <c r="O38" s="12" t="n">
        <v>44084</v>
      </c>
      <c r="P38" s="12" t="n">
        <v>44085</v>
      </c>
      <c r="Q38" s="12" t="n">
        <v>44086</v>
      </c>
      <c r="R38" s="12" t="n">
        <v>44087</v>
      </c>
      <c r="S38" s="12" t="n">
        <v>44088</v>
      </c>
      <c r="T38" s="12" t="n">
        <v>44089</v>
      </c>
      <c r="U38" s="12" t="n">
        <v>44090</v>
      </c>
      <c r="V38" s="12" t="n">
        <v>44091</v>
      </c>
      <c r="W38" s="12" t="n">
        <v>44092</v>
      </c>
      <c r="X38" s="12" t="n">
        <v>44093</v>
      </c>
      <c r="Y38" s="12" t="n">
        <v>44094</v>
      </c>
      <c r="Z38" s="12" t="n">
        <v>44095</v>
      </c>
      <c r="AA38" s="12" t="n">
        <v>44096</v>
      </c>
      <c r="AB38" s="12" t="n">
        <v>44097</v>
      </c>
      <c r="AC38" s="12" t="n">
        <v>44098</v>
      </c>
      <c r="AD38" s="12" t="n">
        <v>44099</v>
      </c>
      <c r="AE38" s="12" t="n">
        <v>44100</v>
      </c>
      <c r="AF38" s="12" t="n">
        <v>44101</v>
      </c>
      <c r="AG38" s="12" t="n">
        <v>44102</v>
      </c>
      <c r="AH38" s="12" t="n">
        <v>44103</v>
      </c>
      <c r="AI38" s="12" t="n">
        <v>44104</v>
      </c>
    </row>
    <row r="40" customFormat="false" ht="30" hidden="false" customHeight="true" outlineLevel="0" collapsed="false">
      <c r="F40" s="7" t="str">
        <f aca="false">UPPER(TEXT(F42,"mmm"))</f>
        <v>OCT.</v>
      </c>
      <c r="G40" s="7"/>
      <c r="H40" s="7"/>
      <c r="I40" s="7"/>
      <c r="J40" s="7"/>
    </row>
    <row r="41" customFormat="false" ht="30" hidden="false" customHeight="true" outlineLevel="0" collapsed="false">
      <c r="F41" s="9" t="str">
        <f aca="false">IFERROR(LEFT(TEXT(F42,"aaa"),2), "")</f>
        <v>20</v>
      </c>
      <c r="G41" s="9" t="str">
        <f aca="false">IFERROR(LEFT(TEXT(G42,"aaa"),2), "")</f>
        <v>20</v>
      </c>
      <c r="H41" s="9" t="str">
        <f aca="false">IFERROR(LEFT(TEXT(H42,"aaa"),2), "")</f>
        <v>20</v>
      </c>
      <c r="I41" s="9" t="str">
        <f aca="false">IFERROR(LEFT(TEXT(I42,"aaa"),2), "")</f>
        <v>20</v>
      </c>
      <c r="J41" s="9" t="str">
        <f aca="false">IFERROR(LEFT(TEXT(J42,"aaa"),2), "")</f>
        <v>20</v>
      </c>
      <c r="K41" s="9" t="str">
        <f aca="false">IFERROR(LEFT(TEXT(K42,"aaa"),2), "")</f>
        <v>20</v>
      </c>
      <c r="L41" s="9" t="str">
        <f aca="false">IFERROR(LEFT(TEXT(L42,"aaa"),2), "")</f>
        <v>20</v>
      </c>
      <c r="M41" s="9" t="str">
        <f aca="false">IFERROR(LEFT(TEXT(M42,"aaa"),2), "")</f>
        <v>20</v>
      </c>
      <c r="N41" s="9" t="str">
        <f aca="false">IFERROR(LEFT(TEXT(N42,"aaa"),2), "")</f>
        <v>20</v>
      </c>
      <c r="O41" s="9" t="str">
        <f aca="false">IFERROR(LEFT(TEXT(O42,"aaa"),2), "")</f>
        <v>20</v>
      </c>
      <c r="P41" s="9" t="str">
        <f aca="false">IFERROR(LEFT(TEXT(P42,"aaa"),2), "")</f>
        <v>20</v>
      </c>
      <c r="Q41" s="9" t="str">
        <f aca="false">IFERROR(LEFT(TEXT(Q42,"aaa"),2), "")</f>
        <v>20</v>
      </c>
      <c r="R41" s="9" t="str">
        <f aca="false">IFERROR(LEFT(TEXT(R42,"aaa"),2), "")</f>
        <v>20</v>
      </c>
      <c r="S41" s="9" t="str">
        <f aca="false">IFERROR(LEFT(TEXT(S42,"aaa"),2), "")</f>
        <v>20</v>
      </c>
      <c r="T41" s="9" t="str">
        <f aca="false">IFERROR(LEFT(TEXT(T42,"aaa"),2), "")</f>
        <v>20</v>
      </c>
      <c r="U41" s="9" t="str">
        <f aca="false">IFERROR(LEFT(TEXT(U42,"aaa"),2), "")</f>
        <v>20</v>
      </c>
      <c r="V41" s="9" t="str">
        <f aca="false">IFERROR(LEFT(TEXT(V42,"aaa"),2), "")</f>
        <v>20</v>
      </c>
      <c r="W41" s="9" t="str">
        <f aca="false">IFERROR(LEFT(TEXT(W42,"aaa"),2), "")</f>
        <v>20</v>
      </c>
      <c r="X41" s="9" t="str">
        <f aca="false">IFERROR(LEFT(TEXT(X42,"aaa"),2), "")</f>
        <v>20</v>
      </c>
      <c r="Y41" s="9" t="str">
        <f aca="false">IFERROR(LEFT(TEXT(Y42,"aaa"),2), "")</f>
        <v>20</v>
      </c>
      <c r="Z41" s="9" t="str">
        <f aca="false">IFERROR(LEFT(TEXT(Z42,"aaa"),2), "")</f>
        <v>20</v>
      </c>
      <c r="AA41" s="9" t="str">
        <f aca="false">IFERROR(LEFT(TEXT(AA42,"aaa"),2), "")</f>
        <v>20</v>
      </c>
      <c r="AB41" s="9" t="str">
        <f aca="false">IFERROR(LEFT(TEXT(AB42,"aaa"),2), "")</f>
        <v>20</v>
      </c>
      <c r="AC41" s="9" t="str">
        <f aca="false">IFERROR(LEFT(TEXT(AC42,"aaa"),2), "")</f>
        <v>20</v>
      </c>
      <c r="AD41" s="9" t="str">
        <f aca="false">IFERROR(LEFT(TEXT(AD42,"aaa"),2), "")</f>
        <v>20</v>
      </c>
      <c r="AE41" s="9" t="str">
        <f aca="false">IFERROR(LEFT(TEXT(AE42,"aaa"),2), "")</f>
        <v>20</v>
      </c>
      <c r="AF41" s="9" t="str">
        <f aca="false">IFERROR(LEFT(TEXT(AF42,"aaa"),2), "")</f>
        <v>20</v>
      </c>
      <c r="AG41" s="9" t="str">
        <f aca="false">IFERROR(LEFT(TEXT(AG42,"aaa"),2), "")</f>
        <v>20</v>
      </c>
      <c r="AH41" s="9" t="str">
        <f aca="false">IFERROR(LEFT(TEXT(AH42,"aaa"),2), "")</f>
        <v>20</v>
      </c>
      <c r="AI41" s="9" t="str">
        <f aca="false">IFERROR(LEFT(TEXT(AI42,"aaa"),2), "")</f>
        <v>20</v>
      </c>
      <c r="AJ41" s="9" t="str">
        <f aca="false">IFERROR(LEFT(TEXT(AJ42,"aaa"),2), "")</f>
        <v>20</v>
      </c>
    </row>
    <row r="42" customFormat="false" ht="30" hidden="false" customHeight="true" outlineLevel="0" collapsed="false">
      <c r="F42" s="12" t="n">
        <f aca="false" t="array" ref="F42:AJ42">JoursEtSemaines+DATE(AnnéeCalendrier,10,1)</f>
        <v>44105</v>
      </c>
      <c r="G42" s="12" t="n">
        <v>44106</v>
      </c>
      <c r="H42" s="12" t="n">
        <v>44107</v>
      </c>
      <c r="I42" s="12" t="n">
        <v>44108</v>
      </c>
      <c r="J42" s="12" t="n">
        <v>44109</v>
      </c>
      <c r="K42" s="12" t="n">
        <v>44110</v>
      </c>
      <c r="L42" s="12" t="n">
        <v>44111</v>
      </c>
      <c r="M42" s="12" t="n">
        <v>44112</v>
      </c>
      <c r="N42" s="12" t="n">
        <v>44113</v>
      </c>
      <c r="O42" s="12" t="n">
        <v>44114</v>
      </c>
      <c r="P42" s="12" t="n">
        <v>44115</v>
      </c>
      <c r="Q42" s="12" t="n">
        <v>44116</v>
      </c>
      <c r="R42" s="12" t="n">
        <v>44117</v>
      </c>
      <c r="S42" s="12" t="n">
        <v>44118</v>
      </c>
      <c r="T42" s="12" t="n">
        <v>44119</v>
      </c>
      <c r="U42" s="12" t="n">
        <v>44120</v>
      </c>
      <c r="V42" s="12" t="n">
        <v>44121</v>
      </c>
      <c r="W42" s="12" t="n">
        <v>44122</v>
      </c>
      <c r="X42" s="12" t="n">
        <v>44123</v>
      </c>
      <c r="Y42" s="12" t="n">
        <v>44124</v>
      </c>
      <c r="Z42" s="12" t="n">
        <v>44125</v>
      </c>
      <c r="AA42" s="12" t="n">
        <v>44126</v>
      </c>
      <c r="AB42" s="12" t="n">
        <v>44127</v>
      </c>
      <c r="AC42" s="12" t="n">
        <v>44128</v>
      </c>
      <c r="AD42" s="12" t="n">
        <v>44129</v>
      </c>
      <c r="AE42" s="12" t="n">
        <v>44130</v>
      </c>
      <c r="AF42" s="12" t="n">
        <v>44131</v>
      </c>
      <c r="AG42" s="12" t="n">
        <v>44132</v>
      </c>
      <c r="AH42" s="12" t="n">
        <v>44133</v>
      </c>
      <c r="AI42" s="12" t="n">
        <v>44134</v>
      </c>
      <c r="AJ42" s="12" t="n">
        <v>44135</v>
      </c>
    </row>
    <row r="44" customFormat="false" ht="30" hidden="false" customHeight="true" outlineLevel="0" collapsed="false">
      <c r="F44" s="7" t="str">
        <f aca="false">UPPER(TEXT(F46,"mmm"))</f>
        <v>NOV.</v>
      </c>
      <c r="G44" s="7"/>
      <c r="H44" s="7"/>
      <c r="I44" s="7"/>
      <c r="J44" s="7"/>
    </row>
    <row r="45" customFormat="false" ht="30" hidden="false" customHeight="true" outlineLevel="0" collapsed="false">
      <c r="F45" s="9" t="str">
        <f aca="false">IFERROR(LEFT(TEXT(F46,"aaa"),2), "")</f>
        <v>20</v>
      </c>
      <c r="G45" s="9" t="str">
        <f aca="false">IFERROR(LEFT(TEXT(G46,"aaa"),2), "")</f>
        <v>20</v>
      </c>
      <c r="H45" s="9" t="str">
        <f aca="false">IFERROR(LEFT(TEXT(H46,"aaa"),2), "")</f>
        <v>20</v>
      </c>
      <c r="I45" s="9" t="str">
        <f aca="false">IFERROR(LEFT(TEXT(I46,"aaa"),2), "")</f>
        <v>20</v>
      </c>
      <c r="J45" s="9" t="str">
        <f aca="false">IFERROR(LEFT(TEXT(J46,"aaa"),2), "")</f>
        <v>20</v>
      </c>
      <c r="K45" s="9" t="str">
        <f aca="false">IFERROR(LEFT(TEXT(K46,"aaa"),2), "")</f>
        <v>20</v>
      </c>
      <c r="L45" s="9" t="str">
        <f aca="false">IFERROR(LEFT(TEXT(L46,"aaa"),2), "")</f>
        <v>20</v>
      </c>
      <c r="M45" s="9" t="str">
        <f aca="false">IFERROR(LEFT(TEXT(M46,"aaa"),2), "")</f>
        <v>20</v>
      </c>
      <c r="N45" s="9" t="str">
        <f aca="false">IFERROR(LEFT(TEXT(N46,"aaa"),2), "")</f>
        <v>20</v>
      </c>
      <c r="O45" s="9" t="str">
        <f aca="false">IFERROR(LEFT(TEXT(O46,"aaa"),2), "")</f>
        <v>20</v>
      </c>
      <c r="P45" s="9" t="str">
        <f aca="false">IFERROR(LEFT(TEXT(P46,"aaa"),2), "")</f>
        <v>20</v>
      </c>
      <c r="Q45" s="9" t="str">
        <f aca="false">IFERROR(LEFT(TEXT(Q46,"aaa"),2), "")</f>
        <v>20</v>
      </c>
      <c r="R45" s="9" t="str">
        <f aca="false">IFERROR(LEFT(TEXT(R46,"aaa"),2), "")</f>
        <v>20</v>
      </c>
      <c r="S45" s="9" t="str">
        <f aca="false">IFERROR(LEFT(TEXT(S46,"aaa"),2), "")</f>
        <v>20</v>
      </c>
      <c r="T45" s="9" t="str">
        <f aca="false">IFERROR(LEFT(TEXT(T46,"aaa"),2), "")</f>
        <v>20</v>
      </c>
      <c r="U45" s="9" t="str">
        <f aca="false">IFERROR(LEFT(TEXT(U46,"aaa"),2), "")</f>
        <v>20</v>
      </c>
      <c r="V45" s="9" t="str">
        <f aca="false">IFERROR(LEFT(TEXT(V46,"aaa"),2), "")</f>
        <v>20</v>
      </c>
      <c r="W45" s="9" t="str">
        <f aca="false">IFERROR(LEFT(TEXT(W46,"aaa"),2), "")</f>
        <v>20</v>
      </c>
      <c r="X45" s="9" t="str">
        <f aca="false">IFERROR(LEFT(TEXT(X46,"aaa"),2), "")</f>
        <v>20</v>
      </c>
      <c r="Y45" s="9" t="str">
        <f aca="false">IFERROR(LEFT(TEXT(Y46,"aaa"),2), "")</f>
        <v>20</v>
      </c>
      <c r="Z45" s="9" t="str">
        <f aca="false">IFERROR(LEFT(TEXT(Z46,"aaa"),2), "")</f>
        <v>20</v>
      </c>
      <c r="AA45" s="9" t="str">
        <f aca="false">IFERROR(LEFT(TEXT(AA46,"aaa"),2), "")</f>
        <v>20</v>
      </c>
      <c r="AB45" s="9" t="str">
        <f aca="false">IFERROR(LEFT(TEXT(AB46,"aaa"),2), "")</f>
        <v>20</v>
      </c>
      <c r="AC45" s="9" t="str">
        <f aca="false">IFERROR(LEFT(TEXT(AC46,"aaa"),2), "")</f>
        <v>20</v>
      </c>
      <c r="AD45" s="9" t="str">
        <f aca="false">IFERROR(LEFT(TEXT(AD46,"aaa"),2), "")</f>
        <v>20</v>
      </c>
      <c r="AE45" s="9" t="str">
        <f aca="false">IFERROR(LEFT(TEXT(AE46,"aaa"),2), "")</f>
        <v>20</v>
      </c>
      <c r="AF45" s="9" t="str">
        <f aca="false">IFERROR(LEFT(TEXT(AF46,"aaa"),2), "")</f>
        <v>20</v>
      </c>
      <c r="AG45" s="9" t="str">
        <f aca="false">IFERROR(LEFT(TEXT(AG46,"aaa"),2), "")</f>
        <v>20</v>
      </c>
      <c r="AH45" s="9" t="str">
        <f aca="false">IFERROR(LEFT(TEXT(AH46,"aaa"),2), "")</f>
        <v>20</v>
      </c>
      <c r="AI45" s="9" t="str">
        <f aca="false">IFERROR(LEFT(TEXT(AI46,"aaa"),2), "")</f>
        <v>20</v>
      </c>
    </row>
    <row r="46" customFormat="false" ht="30" hidden="false" customHeight="true" outlineLevel="0" collapsed="false">
      <c r="F46" s="12" t="n">
        <f aca="false" t="array" ref="F46:AI46">JoursEtSemaines+DATE(AnnéeCalendrier,11,1)</f>
        <v>44136</v>
      </c>
      <c r="G46" s="12" t="n">
        <v>44137</v>
      </c>
      <c r="H46" s="12" t="n">
        <v>44138</v>
      </c>
      <c r="I46" s="12" t="n">
        <v>44139</v>
      </c>
      <c r="J46" s="12" t="n">
        <v>44140</v>
      </c>
      <c r="K46" s="12" t="n">
        <v>44141</v>
      </c>
      <c r="L46" s="12" t="n">
        <v>44142</v>
      </c>
      <c r="M46" s="12" t="n">
        <v>44143</v>
      </c>
      <c r="N46" s="12" t="n">
        <v>44144</v>
      </c>
      <c r="O46" s="12" t="n">
        <v>44145</v>
      </c>
      <c r="P46" s="12" t="n">
        <v>44146</v>
      </c>
      <c r="Q46" s="12" t="n">
        <v>44147</v>
      </c>
      <c r="R46" s="12" t="n">
        <v>44148</v>
      </c>
      <c r="S46" s="12" t="n">
        <v>44149</v>
      </c>
      <c r="T46" s="12" t="n">
        <v>44150</v>
      </c>
      <c r="U46" s="12" t="n">
        <v>44151</v>
      </c>
      <c r="V46" s="12" t="n">
        <v>44152</v>
      </c>
      <c r="W46" s="12" t="n">
        <v>44153</v>
      </c>
      <c r="X46" s="12" t="n">
        <v>44154</v>
      </c>
      <c r="Y46" s="12" t="n">
        <v>44155</v>
      </c>
      <c r="Z46" s="12" t="n">
        <v>44156</v>
      </c>
      <c r="AA46" s="12" t="n">
        <v>44157</v>
      </c>
      <c r="AB46" s="12" t="n">
        <v>44158</v>
      </c>
      <c r="AC46" s="12" t="n">
        <v>44159</v>
      </c>
      <c r="AD46" s="12" t="n">
        <v>44160</v>
      </c>
      <c r="AE46" s="12" t="n">
        <v>44161</v>
      </c>
      <c r="AF46" s="12" t="n">
        <v>44162</v>
      </c>
      <c r="AG46" s="12" t="n">
        <v>44163</v>
      </c>
      <c r="AH46" s="12" t="n">
        <v>44164</v>
      </c>
      <c r="AI46" s="12" t="n">
        <v>44165</v>
      </c>
    </row>
    <row r="48" customFormat="false" ht="30" hidden="false" customHeight="true" outlineLevel="0" collapsed="false">
      <c r="F48" s="7" t="str">
        <f aca="false">UPPER(TEXT(F50,"mmm"))</f>
        <v>DÉC.</v>
      </c>
      <c r="G48" s="7"/>
      <c r="H48" s="7"/>
      <c r="I48" s="7"/>
      <c r="J48" s="7"/>
    </row>
    <row r="49" customFormat="false" ht="30" hidden="false" customHeight="true" outlineLevel="0" collapsed="false">
      <c r="F49" s="9" t="str">
        <f aca="false">IFERROR(LEFT(TEXT(F50,"aaa"),2), "")</f>
        <v>20</v>
      </c>
      <c r="G49" s="9" t="str">
        <f aca="false">IFERROR(LEFT(TEXT(G50,"aaa"),2), "")</f>
        <v>20</v>
      </c>
      <c r="H49" s="9" t="str">
        <f aca="false">IFERROR(LEFT(TEXT(H50,"aaa"),2), "")</f>
        <v>20</v>
      </c>
      <c r="I49" s="9" t="str">
        <f aca="false">IFERROR(LEFT(TEXT(I50,"aaa"),2), "")</f>
        <v>20</v>
      </c>
      <c r="J49" s="9" t="str">
        <f aca="false">IFERROR(LEFT(TEXT(J50,"aaa"),2), "")</f>
        <v>20</v>
      </c>
      <c r="K49" s="9" t="str">
        <f aca="false">IFERROR(LEFT(TEXT(K50,"aaa"),2), "")</f>
        <v>20</v>
      </c>
      <c r="L49" s="9" t="str">
        <f aca="false">IFERROR(LEFT(TEXT(L50,"aaa"),2), "")</f>
        <v>20</v>
      </c>
      <c r="M49" s="9" t="str">
        <f aca="false">IFERROR(LEFT(TEXT(M50,"aaa"),2), "")</f>
        <v>20</v>
      </c>
      <c r="N49" s="9" t="str">
        <f aca="false">IFERROR(LEFT(TEXT(N50,"aaa"),2), "")</f>
        <v>20</v>
      </c>
      <c r="O49" s="9" t="str">
        <f aca="false">IFERROR(LEFT(TEXT(O50,"aaa"),2), "")</f>
        <v>20</v>
      </c>
      <c r="P49" s="9" t="str">
        <f aca="false">IFERROR(LEFT(TEXT(P50,"aaa"),2), "")</f>
        <v>20</v>
      </c>
      <c r="Q49" s="9" t="str">
        <f aca="false">IFERROR(LEFT(TEXT(Q50,"aaa"),2), "")</f>
        <v>20</v>
      </c>
      <c r="R49" s="9" t="str">
        <f aca="false">IFERROR(LEFT(TEXT(R50,"aaa"),2), "")</f>
        <v>20</v>
      </c>
      <c r="S49" s="9" t="str">
        <f aca="false">IFERROR(LEFT(TEXT(S50,"aaa"),2), "")</f>
        <v>20</v>
      </c>
      <c r="T49" s="9" t="str">
        <f aca="false">IFERROR(LEFT(TEXT(T50,"aaa"),2), "")</f>
        <v>20</v>
      </c>
      <c r="U49" s="9" t="str">
        <f aca="false">IFERROR(LEFT(TEXT(U50,"aaa"),2), "")</f>
        <v>20</v>
      </c>
      <c r="V49" s="9" t="str">
        <f aca="false">IFERROR(LEFT(TEXT(V50,"aaa"),2), "")</f>
        <v>20</v>
      </c>
      <c r="W49" s="9" t="str">
        <f aca="false">IFERROR(LEFT(TEXT(W50,"aaa"),2), "")</f>
        <v>20</v>
      </c>
      <c r="X49" s="9" t="str">
        <f aca="false">IFERROR(LEFT(TEXT(X50,"aaa"),2), "")</f>
        <v>20</v>
      </c>
      <c r="Y49" s="9" t="str">
        <f aca="false">IFERROR(LEFT(TEXT(Y50,"aaa"),2), "")</f>
        <v>20</v>
      </c>
      <c r="Z49" s="9" t="str">
        <f aca="false">IFERROR(LEFT(TEXT(Z50,"aaa"),2), "")</f>
        <v>20</v>
      </c>
      <c r="AA49" s="9" t="str">
        <f aca="false">IFERROR(LEFT(TEXT(AA50,"aaa"),2), "")</f>
        <v>20</v>
      </c>
      <c r="AB49" s="9" t="str">
        <f aca="false">IFERROR(LEFT(TEXT(AB50,"aaa"),2), "")</f>
        <v>20</v>
      </c>
      <c r="AC49" s="9" t="str">
        <f aca="false">IFERROR(LEFT(TEXT(AC50,"aaa"),2), "")</f>
        <v>20</v>
      </c>
      <c r="AD49" s="9" t="str">
        <f aca="false">IFERROR(LEFT(TEXT(AD50,"aaa"),2), "")</f>
        <v>20</v>
      </c>
      <c r="AE49" s="9" t="str">
        <f aca="false">IFERROR(LEFT(TEXT(AE50,"aaa"),2), "")</f>
        <v>20</v>
      </c>
      <c r="AF49" s="9" t="str">
        <f aca="false">IFERROR(LEFT(TEXT(AF50,"aaa"),2), "")</f>
        <v>20</v>
      </c>
      <c r="AG49" s="9" t="str">
        <f aca="false">IFERROR(LEFT(TEXT(AG50,"aaa"),2), "")</f>
        <v>20</v>
      </c>
      <c r="AH49" s="9" t="str">
        <f aca="false">IFERROR(LEFT(TEXT(AH50,"aaa"),2), "")</f>
        <v>20</v>
      </c>
      <c r="AI49" s="9" t="str">
        <f aca="false">IFERROR(LEFT(TEXT(AI50,"aaa"),2), "")</f>
        <v>20</v>
      </c>
      <c r="AJ49" s="9" t="str">
        <f aca="false">IFERROR(LEFT(TEXT(AJ50,"aaa"),2), "")</f>
        <v>20</v>
      </c>
    </row>
    <row r="50" customFormat="false" ht="30" hidden="false" customHeight="true" outlineLevel="0" collapsed="false">
      <c r="F50" s="12" t="n">
        <f aca="false" t="array" ref="F50:AJ50">JoursEtSemaines+DATE(AnnéeCalendrier,12,1)</f>
        <v>44166</v>
      </c>
      <c r="G50" s="12" t="n">
        <v>44167</v>
      </c>
      <c r="H50" s="12" t="n">
        <v>44168</v>
      </c>
      <c r="I50" s="12" t="n">
        <v>44169</v>
      </c>
      <c r="J50" s="12" t="n">
        <v>44170</v>
      </c>
      <c r="K50" s="12" t="n">
        <v>44171</v>
      </c>
      <c r="L50" s="12" t="n">
        <v>44172</v>
      </c>
      <c r="M50" s="12" t="n">
        <v>44173</v>
      </c>
      <c r="N50" s="12" t="n">
        <v>44174</v>
      </c>
      <c r="O50" s="12" t="n">
        <v>44175</v>
      </c>
      <c r="P50" s="12" t="n">
        <v>44176</v>
      </c>
      <c r="Q50" s="12" t="n">
        <v>44177</v>
      </c>
      <c r="R50" s="12" t="n">
        <v>44178</v>
      </c>
      <c r="S50" s="12" t="n">
        <v>44179</v>
      </c>
      <c r="T50" s="12" t="n">
        <v>44180</v>
      </c>
      <c r="U50" s="12" t="n">
        <v>44181</v>
      </c>
      <c r="V50" s="12" t="n">
        <v>44182</v>
      </c>
      <c r="W50" s="12" t="n">
        <v>44183</v>
      </c>
      <c r="X50" s="12" t="n">
        <v>44184</v>
      </c>
      <c r="Y50" s="12" t="n">
        <v>44185</v>
      </c>
      <c r="Z50" s="12" t="n">
        <v>44186</v>
      </c>
      <c r="AA50" s="12" t="n">
        <v>44187</v>
      </c>
      <c r="AB50" s="12" t="n">
        <v>44188</v>
      </c>
      <c r="AC50" s="12" t="n">
        <v>44189</v>
      </c>
      <c r="AD50" s="12" t="n">
        <v>44190</v>
      </c>
      <c r="AE50" s="12" t="n">
        <v>44191</v>
      </c>
      <c r="AF50" s="12" t="n">
        <v>44192</v>
      </c>
      <c r="AG50" s="12" t="n">
        <v>44193</v>
      </c>
      <c r="AH50" s="12" t="n">
        <v>44194</v>
      </c>
      <c r="AI50" s="12" t="n">
        <v>44195</v>
      </c>
      <c r="AJ50" s="12" t="n">
        <v>44196</v>
      </c>
    </row>
  </sheetData>
  <mergeCells count="17">
    <mergeCell ref="B1:D2"/>
    <mergeCell ref="F2:J2"/>
    <mergeCell ref="K2:N2"/>
    <mergeCell ref="B3:D3"/>
    <mergeCell ref="B4:D4"/>
    <mergeCell ref="F4:J4"/>
    <mergeCell ref="F8:J8"/>
    <mergeCell ref="F12:J12"/>
    <mergeCell ref="F16:J16"/>
    <mergeCell ref="F20:J20"/>
    <mergeCell ref="F24:J24"/>
    <mergeCell ref="F28:J28"/>
    <mergeCell ref="F32:J32"/>
    <mergeCell ref="F36:J36"/>
    <mergeCell ref="F40:J40"/>
    <mergeCell ref="F44:J44"/>
    <mergeCell ref="F48:J48"/>
  </mergeCells>
  <conditionalFormatting sqref="F6:AJ6 F10:AH10 F14:AJ14 F18:AI18 F22:AJ22 F26:AI26 F30:AJ30 F34:AJ34 F38:AI38 F42:AJ42 F46:AI46 F50:AJ50">
    <cfRule type="expression" priority="2" aboveAverage="0" equalAverage="0" bottom="0" percent="0" rank="0" text="" dxfId="0">
      <formula>AND(F$6&gt;=$B6,F$6&lt;=$C6)</formula>
    </cfRule>
    <cfRule type="expression" priority="3" aboveAverage="0" equalAverage="0" bottom="0" percent="0" rank="0" text="" dxfId="1">
      <formula>F6=DateJour</formula>
    </cfRule>
  </conditionalFormatting>
  <conditionalFormatting sqref="F41:AJ41 F5:AJ5 F9:AH9 F13:AJ13 F17:AI17 F21:AJ21 F25:AI25 F29:AJ29 F45:AI45 F37:AI37 F33:AJ33 F49:AJ49">
    <cfRule type="expression" priority="4" aboveAverage="0" equalAverage="0" bottom="0" percent="0" rank="0" text="" dxfId="2">
      <formula>F6=DateJour</formula>
    </cfRule>
  </conditionalFormatting>
  <conditionalFormatting sqref="AH10">
    <cfRule type="expression" priority="5" aboveAverage="0" equalAverage="0" bottom="0" percent="0" rank="0" text="" dxfId="3">
      <formula>DAY($AH$10)=1</formula>
    </cfRule>
  </conditionalFormatting>
  <conditionalFormatting sqref="AH9">
    <cfRule type="expression" priority="6" aboveAverage="0" equalAverage="0" bottom="0" percent="0" rank="0" text="" dxfId="4">
      <formula>DAY($AH$10)=1</formula>
    </cfRule>
  </conditionalFormatting>
  <conditionalFormatting sqref="F5:AJ5 F9:AH9 F13:AJ13">
    <cfRule type="expression" priority="7" aboveAverage="0" equalAverage="0" bottom="0" percent="0" rank="0" text="" dxfId="5">
      <formula>AND(F6&gt;=$B6,F6&lt;=$C6)</formula>
    </cfRule>
  </conditionalFormatting>
  <dataValidations count="10">
    <dataValidation allowBlank="true" operator="between" prompt="Créez un calendrier perpétuel et une liste de dates importantes dans cette feuille de calcul." showDropDown="false" showErrorMessage="true" showInputMessage="true" sqref="A1" type="none">
      <formula1>0</formula1>
      <formula2>0</formula2>
    </dataValidation>
    <dataValidation allowBlank="true" operator="between" prompt="La date du jour est mise à jour automatiquement dans la cellule à droite." showDropDown="false" showErrorMessage="true" showInputMessage="true" sqref="F2:J2" type="none">
      <formula1>0</formula1>
      <formula2>0</formula2>
    </dataValidation>
    <dataValidation allowBlank="true" operator="between" prompt="La date du jour est mise à jour automatiquement dans cette cellule. Le tableau Dates importantes commence à la cellule B5. Le calendrier commence à la cellule E5." showDropDown="false" showErrorMessage="true" showInputMessage="true" sqref="K2:N2" type="none">
      <formula1>0</formula1>
      <formula2>0</formula2>
    </dataValidation>
    <dataValidation allowBlank="true" operator="between" prompt="Entrez la date dans cette colonne sous ce titre." showDropDown="false" showErrorMessage="true" showInputMessage="true" sqref="B5:C5" type="none">
      <formula1>0</formula1>
      <formula2>0</formula2>
    </dataValidation>
    <dataValidation allowBlank="true" operator="between" prompt="Entrez la description dans cette colonne sous ce titre." showDropDown="false" showErrorMessage="true" showInputMessage="true" sqref="D5" type="none">
      <formula1>0</formula1>
      <formula2>0</formula2>
    </dataValidation>
    <dataValidation allowBlank="true" operator="between" prompt="Le mois est mis à jour automatiquement dans cette cellule." showDropDown="false" showErrorMessage="true" showInputMessage="true" sqref="F4:J4 F8:J8 F12:J12 F16:J16 F20:J20 F24:J24 F28:J28 F32:J32 F36:J36 F40:J40 F44:J44 F48:J48" type="none">
      <formula1>0</formula1>
      <formula2>0</formula2>
    </dataValidation>
    <dataValidation allowBlank="true" operator="between" prompt="Les jours de la semaine dans cette ligne sont mis à jour automatiquement en fonction des dates figurant dans les cellules ci-dessous." showDropDown="false" showErrorMessage="true" showInputMessage="true" sqref="F5 F9 F13 F17 F21 F25 F29 F33 F37 F41 F45 F49" type="none">
      <formula1>0</formula1>
      <formula2>0</formula2>
    </dataValidation>
    <dataValidation allowBlank="true" operator="between" prompt="Les dates dans cette ligne sont mises à jour automatiquement." showDropDown="false" showErrorMessage="true" showInputMessage="true" sqref="F6 F10 F14 F18 F22 F26 F30 F34 F38 F42 F46 F50" type="none">
      <formula1>0</formula1>
      <formula2>0</formula2>
    </dataValidation>
    <dataValidation allowBlank="true" operator="between" prompt="Entrez l’année dans cette cellule et les dates importantes dans le tableau ci-dessous. La date du jour est mise à jour automatiquement dans la cellule J2." showDropDown="false" showErrorMessage="true" showInputMessage="true" sqref="B1:D2" type="none">
      <formula1>0</formula1>
      <formula2>0</formula2>
    </dataValidation>
    <dataValidation allowBlank="true" operator="between" prompt="Entrez les dates importantes et les descriptions correspondantes dans le tableau ci-dessous. Les dates importantes sont mises en surbrillance automatiquement dans le calendrier à droite." showDropDown="false" showErrorMessage="true" showInputMessage="true" sqref="B4:D4" type="none">
      <formula1>0</formula1>
      <formula2>0</formula2>
    </dataValidation>
  </dataValidations>
  <printOptions headings="false" gridLines="false" gridLinesSet="true" horizontalCentered="true" verticalCentered="false"/>
  <pageMargins left="0.25" right="0.25" top="0.5" bottom="0.5" header="0.511805555555555" footer="0.3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&amp;CPage &amp;P of &amp;N</oddFooter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D8E500"/>
    <pageSetUpPr fitToPage="true"/>
  </sheetPr>
  <dimension ref="A1:AJ104857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8" activeCellId="0" sqref="C8"/>
    </sheetView>
  </sheetViews>
  <sheetFormatPr defaultColWidth="8.984375" defaultRowHeight="15" zeroHeight="false" outlineLevelRow="0" outlineLevelCol="0"/>
  <cols>
    <col collapsed="false" customWidth="true" hidden="false" outlineLevel="0" max="1" min="1" style="1" width="2.63"/>
    <col collapsed="false" customWidth="true" hidden="false" outlineLevel="0" max="3" min="2" style="1" width="13.22"/>
    <col collapsed="false" customWidth="true" hidden="false" outlineLevel="0" max="4" min="4" style="1" width="15.38"/>
    <col collapsed="false" customWidth="true" hidden="false" outlineLevel="0" max="5" min="5" style="14" width="5.37"/>
    <col collapsed="false" customWidth="true" hidden="false" outlineLevel="0" max="36" min="6" style="1" width="3.61"/>
    <col collapsed="false" customWidth="true" hidden="false" outlineLevel="0" max="37" min="37" style="0" width="10.87"/>
    <col collapsed="false" customWidth="true" hidden="false" outlineLevel="0" max="1024" min="1024" style="0" width="10.86"/>
  </cols>
  <sheetData>
    <row r="1" customFormat="false" ht="49.25" hidden="false" customHeight="true" outlineLevel="0" collapsed="false">
      <c r="B1" s="2" t="n">
        <v>2020</v>
      </c>
      <c r="C1" s="2"/>
      <c r="D1" s="2"/>
    </row>
    <row r="2" customFormat="false" ht="30" hidden="false" customHeight="true" outlineLevel="0" collapsed="false">
      <c r="B2" s="2"/>
      <c r="C2" s="2"/>
      <c r="D2" s="2"/>
      <c r="F2" s="3" t="s">
        <v>0</v>
      </c>
      <c r="G2" s="3"/>
      <c r="H2" s="3"/>
      <c r="I2" s="3"/>
      <c r="J2" s="3"/>
      <c r="K2" s="4" t="n">
        <f aca="true">TODAY()</f>
        <v>44002</v>
      </c>
      <c r="L2" s="4"/>
      <c r="M2" s="4"/>
      <c r="N2" s="4"/>
    </row>
    <row r="3" customFormat="false" ht="30" hidden="false" customHeight="true" outlineLevel="0" collapsed="false">
      <c r="B3" s="5" t="s">
        <v>1</v>
      </c>
      <c r="C3" s="5"/>
      <c r="D3" s="5"/>
    </row>
    <row r="4" customFormat="false" ht="30" hidden="false" customHeight="true" outlineLevel="0" collapsed="false">
      <c r="B4" s="6" t="s">
        <v>2</v>
      </c>
      <c r="C4" s="6"/>
      <c r="D4" s="6"/>
      <c r="F4" s="15" t="n">
        <v>1</v>
      </c>
      <c r="G4" s="15" t="n">
        <v>2</v>
      </c>
      <c r="H4" s="15" t="n">
        <v>3</v>
      </c>
      <c r="I4" s="15" t="n">
        <v>4</v>
      </c>
      <c r="J4" s="15" t="n">
        <v>5</v>
      </c>
      <c r="K4" s="15" t="n">
        <v>6</v>
      </c>
      <c r="L4" s="15" t="n">
        <v>7</v>
      </c>
      <c r="M4" s="15" t="n">
        <v>8</v>
      </c>
      <c r="N4" s="15" t="n">
        <v>9</v>
      </c>
      <c r="O4" s="15" t="n">
        <v>10</v>
      </c>
      <c r="P4" s="15" t="n">
        <v>11</v>
      </c>
      <c r="Q4" s="15" t="n">
        <v>12</v>
      </c>
      <c r="R4" s="15" t="n">
        <v>13</v>
      </c>
      <c r="S4" s="15" t="n">
        <v>14</v>
      </c>
      <c r="T4" s="15" t="n">
        <v>15</v>
      </c>
      <c r="U4" s="15" t="n">
        <v>16</v>
      </c>
      <c r="V4" s="15" t="n">
        <v>17</v>
      </c>
      <c r="W4" s="15" t="n">
        <v>18</v>
      </c>
      <c r="X4" s="15" t="n">
        <v>19</v>
      </c>
      <c r="Y4" s="15" t="n">
        <v>20</v>
      </c>
      <c r="Z4" s="15" t="n">
        <v>21</v>
      </c>
      <c r="AA4" s="15" t="n">
        <v>22</v>
      </c>
      <c r="AB4" s="15" t="n">
        <v>23</v>
      </c>
      <c r="AC4" s="15" t="n">
        <v>24</v>
      </c>
      <c r="AD4" s="15" t="n">
        <v>25</v>
      </c>
      <c r="AE4" s="15" t="n">
        <v>26</v>
      </c>
      <c r="AF4" s="15" t="n">
        <v>27</v>
      </c>
      <c r="AG4" s="15" t="n">
        <v>28</v>
      </c>
      <c r="AH4" s="15" t="n">
        <v>29</v>
      </c>
      <c r="AI4" s="15" t="n">
        <v>30</v>
      </c>
      <c r="AJ4" s="15" t="n">
        <v>31</v>
      </c>
    </row>
    <row r="5" customFormat="false" ht="30" hidden="false" customHeight="true" outlineLevel="0" collapsed="false">
      <c r="B5" s="8" t="s">
        <v>3</v>
      </c>
      <c r="C5" s="8" t="s">
        <v>4</v>
      </c>
      <c r="D5" s="8" t="s">
        <v>5</v>
      </c>
      <c r="E5" s="16" t="n">
        <f aca="false">DATE(B1,1,1)</f>
        <v>43831</v>
      </c>
      <c r="F5" s="17" t="n">
        <f aca="false">E5</f>
        <v>43831</v>
      </c>
      <c r="G5" s="17" t="n">
        <f aca="false">F5+1</f>
        <v>43832</v>
      </c>
      <c r="H5" s="17" t="n">
        <f aca="false">G5+1</f>
        <v>43833</v>
      </c>
      <c r="I5" s="17" t="n">
        <f aca="false">H5+1</f>
        <v>43834</v>
      </c>
      <c r="J5" s="17" t="n">
        <f aca="false">I5+1</f>
        <v>43835</v>
      </c>
      <c r="K5" s="17" t="n">
        <f aca="false">J5+1</f>
        <v>43836</v>
      </c>
      <c r="L5" s="17" t="n">
        <f aca="false">K5+1</f>
        <v>43837</v>
      </c>
      <c r="M5" s="17" t="n">
        <f aca="false">L5+1</f>
        <v>43838</v>
      </c>
      <c r="N5" s="17" t="n">
        <f aca="false">M5+1</f>
        <v>43839</v>
      </c>
      <c r="O5" s="17" t="n">
        <f aca="false">N5+1</f>
        <v>43840</v>
      </c>
      <c r="P5" s="17" t="n">
        <f aca="false">O5+1</f>
        <v>43841</v>
      </c>
      <c r="Q5" s="17" t="n">
        <f aca="false">P5+1</f>
        <v>43842</v>
      </c>
      <c r="R5" s="17" t="n">
        <f aca="false">Q5+1</f>
        <v>43843</v>
      </c>
      <c r="S5" s="17" t="n">
        <f aca="false">R5+1</f>
        <v>43844</v>
      </c>
      <c r="T5" s="17" t="n">
        <f aca="false">S5+1</f>
        <v>43845</v>
      </c>
      <c r="U5" s="17" t="n">
        <f aca="false">T5+1</f>
        <v>43846</v>
      </c>
      <c r="V5" s="17" t="n">
        <f aca="false">U5+1</f>
        <v>43847</v>
      </c>
      <c r="W5" s="17" t="n">
        <f aca="false">V5+1</f>
        <v>43848</v>
      </c>
      <c r="X5" s="17" t="n">
        <f aca="false">W5+1</f>
        <v>43849</v>
      </c>
      <c r="Y5" s="17" t="n">
        <f aca="false">X5+1</f>
        <v>43850</v>
      </c>
      <c r="Z5" s="17" t="n">
        <f aca="false">Y5+1</f>
        <v>43851</v>
      </c>
      <c r="AA5" s="17" t="n">
        <f aca="false">Z5+1</f>
        <v>43852</v>
      </c>
      <c r="AB5" s="17" t="n">
        <f aca="false">AA5+1</f>
        <v>43853</v>
      </c>
      <c r="AC5" s="17" t="n">
        <f aca="false">AB5+1</f>
        <v>43854</v>
      </c>
      <c r="AD5" s="17" t="n">
        <f aca="false">AC5+1</f>
        <v>43855</v>
      </c>
      <c r="AE5" s="17" t="n">
        <f aca="false">AD5+1</f>
        <v>43856</v>
      </c>
      <c r="AF5" s="17" t="n">
        <f aca="false">AE5+1</f>
        <v>43857</v>
      </c>
      <c r="AG5" s="17" t="n">
        <f aca="false">AF5+1</f>
        <v>43858</v>
      </c>
      <c r="AH5" s="17" t="n">
        <f aca="false">IF(TEXT($AG5+1,"j")*1&lt;TEXT($AG5,"j")*1,"",AG5+1)</f>
        <v>43859</v>
      </c>
      <c r="AI5" s="17" t="n">
        <f aca="false">IF(TEXT($AG5+2,"j")*1&lt;TEXT($AG5,"j")*1,"",AH5+1)</f>
        <v>43860</v>
      </c>
      <c r="AJ5" s="17" t="n">
        <f aca="false">IF(TEXT($AG5+3,"j")*1&lt;TEXT($AG5,"j")*1,"",AI5+1)</f>
        <v>43861</v>
      </c>
    </row>
    <row r="6" customFormat="false" ht="30" hidden="false" customHeight="true" outlineLevel="0" collapsed="false">
      <c r="A6" s="1" t="n">
        <f aca="false">IF(B6="","",SUM(MAX(A$1:A5),1))</f>
        <v>1</v>
      </c>
      <c r="B6" s="18" t="n">
        <v>43878</v>
      </c>
      <c r="C6" s="18" t="n">
        <v>43879</v>
      </c>
      <c r="D6" s="1" t="s">
        <v>7</v>
      </c>
      <c r="E6" s="16" t="n">
        <f aca="false">EOMONTH(E5,0)+1</f>
        <v>43862</v>
      </c>
      <c r="F6" s="17" t="n">
        <f aca="false">E6</f>
        <v>43862</v>
      </c>
      <c r="G6" s="17" t="n">
        <f aca="false">F6+1</f>
        <v>43863</v>
      </c>
      <c r="H6" s="17" t="n">
        <f aca="false">G6+1</f>
        <v>43864</v>
      </c>
      <c r="I6" s="17" t="n">
        <f aca="false">H6+1</f>
        <v>43865</v>
      </c>
      <c r="J6" s="17" t="n">
        <f aca="false">I6+1</f>
        <v>43866</v>
      </c>
      <c r="K6" s="17" t="n">
        <f aca="false">J6+1</f>
        <v>43867</v>
      </c>
      <c r="L6" s="17" t="n">
        <f aca="false">K6+1</f>
        <v>43868</v>
      </c>
      <c r="M6" s="17" t="n">
        <f aca="false">L6+1</f>
        <v>43869</v>
      </c>
      <c r="N6" s="17" t="n">
        <f aca="false">M6+1</f>
        <v>43870</v>
      </c>
      <c r="O6" s="17" t="n">
        <f aca="false">N6+1</f>
        <v>43871</v>
      </c>
      <c r="P6" s="17" t="n">
        <f aca="false">O6+1</f>
        <v>43872</v>
      </c>
      <c r="Q6" s="17" t="n">
        <f aca="false">P6+1</f>
        <v>43873</v>
      </c>
      <c r="R6" s="17" t="n">
        <f aca="false">Q6+1</f>
        <v>43874</v>
      </c>
      <c r="S6" s="17" t="n">
        <f aca="false">R6+1</f>
        <v>43875</v>
      </c>
      <c r="T6" s="17" t="n">
        <f aca="false">S6+1</f>
        <v>43876</v>
      </c>
      <c r="U6" s="17" t="n">
        <f aca="false">T6+1</f>
        <v>43877</v>
      </c>
      <c r="V6" s="17" t="n">
        <f aca="false">U6+1</f>
        <v>43878</v>
      </c>
      <c r="W6" s="17" t="n">
        <f aca="false">V6+1</f>
        <v>43879</v>
      </c>
      <c r="X6" s="17" t="n">
        <f aca="false">W6+1</f>
        <v>43880</v>
      </c>
      <c r="Y6" s="17" t="n">
        <f aca="false">X6+1</f>
        <v>43881</v>
      </c>
      <c r="Z6" s="17" t="n">
        <f aca="false">Y6+1</f>
        <v>43882</v>
      </c>
      <c r="AA6" s="17" t="n">
        <f aca="false">Z6+1</f>
        <v>43883</v>
      </c>
      <c r="AB6" s="17" t="n">
        <f aca="false">AA6+1</f>
        <v>43884</v>
      </c>
      <c r="AC6" s="17" t="n">
        <f aca="false">AB6+1</f>
        <v>43885</v>
      </c>
      <c r="AD6" s="17" t="n">
        <f aca="false">AC6+1</f>
        <v>43886</v>
      </c>
      <c r="AE6" s="17" t="n">
        <f aca="false">AD6+1</f>
        <v>43887</v>
      </c>
      <c r="AF6" s="17" t="n">
        <f aca="false">AE6+1</f>
        <v>43888</v>
      </c>
      <c r="AG6" s="17" t="n">
        <f aca="false">AF6+1</f>
        <v>43889</v>
      </c>
      <c r="AH6" s="17" t="n">
        <f aca="false">IF(TEXT($AG6+1,"j")*1&lt;TEXT($AG6,"j")*1,"",AG6+1)</f>
        <v>43890</v>
      </c>
      <c r="AI6" s="17" t="str">
        <f aca="false">IF(TEXT($AG6+2,"j")*1&lt;TEXT($AG6,"j")*1,"",AH6+1)</f>
        <v/>
      </c>
      <c r="AJ6" s="17" t="str">
        <f aca="false">IF(TEXT($AG6+3,"j")*1&lt;TEXT($AG6,"j")*1,"",AI6+1)</f>
        <v/>
      </c>
    </row>
    <row r="7" customFormat="false" ht="30" hidden="false" customHeight="true" outlineLevel="0" collapsed="false">
      <c r="A7" s="1" t="n">
        <f aca="false">IF(B7="","",SUM(MAX(A$1:A6),1))</f>
        <v>2</v>
      </c>
      <c r="B7" s="18" t="n">
        <v>43955</v>
      </c>
      <c r="C7" s="18" t="n">
        <v>43965</v>
      </c>
      <c r="D7" s="1" t="s">
        <v>6</v>
      </c>
      <c r="E7" s="16" t="n">
        <f aca="false">EOMONTH(E6,0)+1</f>
        <v>43891</v>
      </c>
      <c r="F7" s="17" t="n">
        <f aca="false">E7</f>
        <v>43891</v>
      </c>
      <c r="G7" s="17" t="n">
        <f aca="false">F7+1</f>
        <v>43892</v>
      </c>
      <c r="H7" s="17" t="n">
        <f aca="false">G7+1</f>
        <v>43893</v>
      </c>
      <c r="I7" s="17" t="n">
        <f aca="false">H7+1</f>
        <v>43894</v>
      </c>
      <c r="J7" s="17" t="n">
        <f aca="false">I7+1</f>
        <v>43895</v>
      </c>
      <c r="K7" s="17" t="n">
        <f aca="false">J7+1</f>
        <v>43896</v>
      </c>
      <c r="L7" s="17" t="n">
        <f aca="false">K7+1</f>
        <v>43897</v>
      </c>
      <c r="M7" s="17" t="n">
        <f aca="false">L7+1</f>
        <v>43898</v>
      </c>
      <c r="N7" s="17" t="n">
        <f aca="false">M7+1</f>
        <v>43899</v>
      </c>
      <c r="O7" s="17" t="n">
        <f aca="false">N7+1</f>
        <v>43900</v>
      </c>
      <c r="P7" s="17" t="n">
        <f aca="false">O7+1</f>
        <v>43901</v>
      </c>
      <c r="Q7" s="17" t="n">
        <f aca="false">P7+1</f>
        <v>43902</v>
      </c>
      <c r="R7" s="17" t="n">
        <f aca="false">Q7+1</f>
        <v>43903</v>
      </c>
      <c r="S7" s="17" t="n">
        <f aca="false">R7+1</f>
        <v>43904</v>
      </c>
      <c r="T7" s="17" t="n">
        <f aca="false">S7+1</f>
        <v>43905</v>
      </c>
      <c r="U7" s="17" t="n">
        <f aca="false">T7+1</f>
        <v>43906</v>
      </c>
      <c r="V7" s="17" t="n">
        <f aca="false">U7+1</f>
        <v>43907</v>
      </c>
      <c r="W7" s="17" t="n">
        <f aca="false">V7+1</f>
        <v>43908</v>
      </c>
      <c r="X7" s="17" t="n">
        <f aca="false">W7+1</f>
        <v>43909</v>
      </c>
      <c r="Y7" s="17" t="n">
        <f aca="false">X7+1</f>
        <v>43910</v>
      </c>
      <c r="Z7" s="17" t="n">
        <f aca="false">Y7+1</f>
        <v>43911</v>
      </c>
      <c r="AA7" s="17" t="n">
        <f aca="false">Z7+1</f>
        <v>43912</v>
      </c>
      <c r="AB7" s="17" t="n">
        <f aca="false">AA7+1</f>
        <v>43913</v>
      </c>
      <c r="AC7" s="17" t="n">
        <f aca="false">AB7+1</f>
        <v>43914</v>
      </c>
      <c r="AD7" s="17" t="n">
        <f aca="false">AC7+1</f>
        <v>43915</v>
      </c>
      <c r="AE7" s="17" t="n">
        <f aca="false">AD7+1</f>
        <v>43916</v>
      </c>
      <c r="AF7" s="17" t="n">
        <f aca="false">AE7+1</f>
        <v>43917</v>
      </c>
      <c r="AG7" s="17" t="n">
        <f aca="false">AF7+1</f>
        <v>43918</v>
      </c>
      <c r="AH7" s="17" t="n">
        <f aca="false">IF(TEXT($AG7+1,"j")*1&lt;TEXT($AG7,"j")*1,"",AG7+1)</f>
        <v>43919</v>
      </c>
      <c r="AI7" s="17" t="n">
        <f aca="false">IF(TEXT($AG7+2,"j")*1&lt;TEXT($AG7,"j")*1,"",AH7+1)</f>
        <v>43920</v>
      </c>
      <c r="AJ7" s="17" t="n">
        <f aca="false">IF(TEXT($AG7+3,"j")*1&lt;TEXT($AG7,"j")*1,"",AI7+1)</f>
        <v>43921</v>
      </c>
    </row>
    <row r="8" customFormat="false" ht="30" hidden="false" customHeight="true" outlineLevel="0" collapsed="false">
      <c r="A8" s="1" t="n">
        <f aca="false">IF(B8="","",SUM(MAX(A$1:A7),1))</f>
        <v>3</v>
      </c>
      <c r="B8" s="19" t="n">
        <v>44109</v>
      </c>
      <c r="C8" s="19" t="n">
        <v>44119</v>
      </c>
      <c r="D8" s="1" t="s">
        <v>8</v>
      </c>
      <c r="E8" s="16" t="n">
        <f aca="false">EOMONTH(E7,0)+1</f>
        <v>43922</v>
      </c>
      <c r="F8" s="17" t="n">
        <f aca="false">E8</f>
        <v>43922</v>
      </c>
      <c r="G8" s="17" t="n">
        <f aca="false">F8+1</f>
        <v>43923</v>
      </c>
      <c r="H8" s="17" t="n">
        <f aca="false">G8+1</f>
        <v>43924</v>
      </c>
      <c r="I8" s="17" t="n">
        <f aca="false">H8+1</f>
        <v>43925</v>
      </c>
      <c r="J8" s="17" t="n">
        <f aca="false">I8+1</f>
        <v>43926</v>
      </c>
      <c r="K8" s="17" t="n">
        <f aca="false">J8+1</f>
        <v>43927</v>
      </c>
      <c r="L8" s="17" t="n">
        <f aca="false">K8+1</f>
        <v>43928</v>
      </c>
      <c r="M8" s="17" t="n">
        <f aca="false">L8+1</f>
        <v>43929</v>
      </c>
      <c r="N8" s="17" t="n">
        <f aca="false">M8+1</f>
        <v>43930</v>
      </c>
      <c r="O8" s="17" t="n">
        <f aca="false">N8+1</f>
        <v>43931</v>
      </c>
      <c r="P8" s="17" t="n">
        <f aca="false">O8+1</f>
        <v>43932</v>
      </c>
      <c r="Q8" s="17" t="n">
        <f aca="false">P8+1</f>
        <v>43933</v>
      </c>
      <c r="R8" s="17" t="n">
        <f aca="false">Q8+1</f>
        <v>43934</v>
      </c>
      <c r="S8" s="17" t="n">
        <f aca="false">R8+1</f>
        <v>43935</v>
      </c>
      <c r="T8" s="17" t="n">
        <f aca="false">S8+1</f>
        <v>43936</v>
      </c>
      <c r="U8" s="17" t="n">
        <f aca="false">T8+1</f>
        <v>43937</v>
      </c>
      <c r="V8" s="17" t="n">
        <f aca="false">U8+1</f>
        <v>43938</v>
      </c>
      <c r="W8" s="17" t="n">
        <f aca="false">V8+1</f>
        <v>43939</v>
      </c>
      <c r="X8" s="17" t="n">
        <f aca="false">W8+1</f>
        <v>43940</v>
      </c>
      <c r="Y8" s="17" t="n">
        <f aca="false">X8+1</f>
        <v>43941</v>
      </c>
      <c r="Z8" s="17" t="n">
        <f aca="false">Y8+1</f>
        <v>43942</v>
      </c>
      <c r="AA8" s="17" t="n">
        <f aca="false">Z8+1</f>
        <v>43943</v>
      </c>
      <c r="AB8" s="17" t="n">
        <f aca="false">AA8+1</f>
        <v>43944</v>
      </c>
      <c r="AC8" s="17" t="n">
        <f aca="false">AB8+1</f>
        <v>43945</v>
      </c>
      <c r="AD8" s="17" t="n">
        <f aca="false">AC8+1</f>
        <v>43946</v>
      </c>
      <c r="AE8" s="17" t="n">
        <f aca="false">AD8+1</f>
        <v>43947</v>
      </c>
      <c r="AF8" s="17" t="n">
        <f aca="false">AE8+1</f>
        <v>43948</v>
      </c>
      <c r="AG8" s="17" t="n">
        <f aca="false">AF8+1</f>
        <v>43949</v>
      </c>
      <c r="AH8" s="17" t="n">
        <f aca="false">IF(TEXT($AG8+1,"j")*1&lt;TEXT($AG8,"j")*1,"",AG8+1)</f>
        <v>43950</v>
      </c>
      <c r="AI8" s="17" t="n">
        <f aca="false">IF(TEXT($AG8+2,"j")*1&lt;TEXT($AG8,"j")*1,"",AH8+1)</f>
        <v>43951</v>
      </c>
      <c r="AJ8" s="17" t="str">
        <f aca="false">IF(TEXT($AG8+3,"j")*1&lt;TEXT($AG8,"j")*1,"",AI8+1)</f>
        <v/>
      </c>
    </row>
    <row r="9" customFormat="false" ht="30" hidden="false" customHeight="true" outlineLevel="0" collapsed="false">
      <c r="A9" s="20" t="n">
        <f aca="false">IF(B9="","",SUM(MAX(A$1:A8),1))</f>
        <v>4</v>
      </c>
      <c r="B9" s="19" t="n">
        <v>44147</v>
      </c>
      <c r="C9" s="19" t="n">
        <v>44148</v>
      </c>
      <c r="D9" s="1" t="s">
        <v>9</v>
      </c>
      <c r="E9" s="16" t="n">
        <f aca="false">EOMONTH(E8,0)+1</f>
        <v>43952</v>
      </c>
      <c r="F9" s="17" t="n">
        <f aca="false">E9</f>
        <v>43952</v>
      </c>
      <c r="G9" s="17" t="n">
        <f aca="false">F9+1</f>
        <v>43953</v>
      </c>
      <c r="H9" s="17" t="n">
        <f aca="false">G9+1</f>
        <v>43954</v>
      </c>
      <c r="I9" s="17" t="n">
        <f aca="false">H9+1</f>
        <v>43955</v>
      </c>
      <c r="J9" s="17" t="n">
        <f aca="false">I9+1</f>
        <v>43956</v>
      </c>
      <c r="K9" s="17" t="n">
        <f aca="false">J9+1</f>
        <v>43957</v>
      </c>
      <c r="L9" s="17" t="n">
        <f aca="false">K9+1</f>
        <v>43958</v>
      </c>
      <c r="M9" s="17" t="n">
        <f aca="false">L9+1</f>
        <v>43959</v>
      </c>
      <c r="N9" s="17" t="n">
        <f aca="false">M9+1</f>
        <v>43960</v>
      </c>
      <c r="O9" s="17" t="n">
        <f aca="false">N9+1</f>
        <v>43961</v>
      </c>
      <c r="P9" s="17" t="n">
        <f aca="false">O9+1</f>
        <v>43962</v>
      </c>
      <c r="Q9" s="17" t="n">
        <f aca="false">P9+1</f>
        <v>43963</v>
      </c>
      <c r="R9" s="17" t="n">
        <f aca="false">Q9+1</f>
        <v>43964</v>
      </c>
      <c r="S9" s="17" t="n">
        <f aca="false">R9+1</f>
        <v>43965</v>
      </c>
      <c r="T9" s="17" t="n">
        <f aca="false">S9+1</f>
        <v>43966</v>
      </c>
      <c r="U9" s="17" t="n">
        <f aca="false">T9+1</f>
        <v>43967</v>
      </c>
      <c r="V9" s="17" t="n">
        <f aca="false">U9+1</f>
        <v>43968</v>
      </c>
      <c r="W9" s="17" t="n">
        <f aca="false">V9+1</f>
        <v>43969</v>
      </c>
      <c r="X9" s="17" t="n">
        <f aca="false">W9+1</f>
        <v>43970</v>
      </c>
      <c r="Y9" s="17" t="n">
        <f aca="false">X9+1</f>
        <v>43971</v>
      </c>
      <c r="Z9" s="17" t="n">
        <f aca="false">Y9+1</f>
        <v>43972</v>
      </c>
      <c r="AA9" s="17" t="n">
        <f aca="false">Z9+1</f>
        <v>43973</v>
      </c>
      <c r="AB9" s="17" t="n">
        <f aca="false">AA9+1</f>
        <v>43974</v>
      </c>
      <c r="AC9" s="17" t="n">
        <f aca="false">AB9+1</f>
        <v>43975</v>
      </c>
      <c r="AD9" s="17" t="n">
        <f aca="false">AC9+1</f>
        <v>43976</v>
      </c>
      <c r="AE9" s="17" t="n">
        <f aca="false">AD9+1</f>
        <v>43977</v>
      </c>
      <c r="AF9" s="17" t="n">
        <f aca="false">AE9+1</f>
        <v>43978</v>
      </c>
      <c r="AG9" s="17" t="n">
        <f aca="false">AF9+1</f>
        <v>43979</v>
      </c>
      <c r="AH9" s="17" t="n">
        <f aca="false">IF(TEXT($AG9+1,"j")*1&lt;TEXT($AG9,"j")*1,"",AG9+1)</f>
        <v>43980</v>
      </c>
      <c r="AI9" s="17" t="n">
        <f aca="false">IF(TEXT($AG9+2,"j")*1&lt;TEXT($AG9,"j")*1,"",AH9+1)</f>
        <v>43981</v>
      </c>
      <c r="AJ9" s="17" t="n">
        <f aca="false">IF(TEXT($AG9+3,"j")*1&lt;TEXT($AG9,"j")*1,"",AI9+1)</f>
        <v>43982</v>
      </c>
    </row>
    <row r="10" customFormat="false" ht="30" hidden="false" customHeight="true" outlineLevel="0" collapsed="false">
      <c r="A10" s="1" t="str">
        <f aca="false">IF(B10="","",SUM(MAX(A$1:A9),1))</f>
        <v/>
      </c>
      <c r="B10" s="19"/>
      <c r="C10" s="19"/>
      <c r="E10" s="16" t="n">
        <f aca="false">EOMONTH(E9,0)+1</f>
        <v>43983</v>
      </c>
      <c r="F10" s="17" t="n">
        <f aca="false">E10</f>
        <v>43983</v>
      </c>
      <c r="G10" s="17" t="n">
        <f aca="false">F10+1</f>
        <v>43984</v>
      </c>
      <c r="H10" s="17" t="n">
        <f aca="false">G10+1</f>
        <v>43985</v>
      </c>
      <c r="I10" s="17" t="n">
        <f aca="false">H10+1</f>
        <v>43986</v>
      </c>
      <c r="J10" s="17" t="n">
        <f aca="false">I10+1</f>
        <v>43987</v>
      </c>
      <c r="K10" s="17" t="n">
        <f aca="false">J10+1</f>
        <v>43988</v>
      </c>
      <c r="L10" s="17" t="n">
        <f aca="false">K10+1</f>
        <v>43989</v>
      </c>
      <c r="M10" s="17" t="n">
        <f aca="false">L10+1</f>
        <v>43990</v>
      </c>
      <c r="N10" s="17" t="n">
        <f aca="false">M10+1</f>
        <v>43991</v>
      </c>
      <c r="O10" s="17" t="n">
        <f aca="false">N10+1</f>
        <v>43992</v>
      </c>
      <c r="P10" s="17" t="n">
        <f aca="false">O10+1</f>
        <v>43993</v>
      </c>
      <c r="Q10" s="17" t="n">
        <f aca="false">P10+1</f>
        <v>43994</v>
      </c>
      <c r="R10" s="17" t="n">
        <f aca="false">Q10+1</f>
        <v>43995</v>
      </c>
      <c r="S10" s="17" t="n">
        <f aca="false">R10+1</f>
        <v>43996</v>
      </c>
      <c r="T10" s="17" t="n">
        <f aca="false">S10+1</f>
        <v>43997</v>
      </c>
      <c r="U10" s="17" t="n">
        <f aca="false">T10+1</f>
        <v>43998</v>
      </c>
      <c r="V10" s="17" t="n">
        <f aca="false">U10+1</f>
        <v>43999</v>
      </c>
      <c r="W10" s="17" t="n">
        <f aca="false">V10+1</f>
        <v>44000</v>
      </c>
      <c r="X10" s="17" t="n">
        <f aca="false">W10+1</f>
        <v>44001</v>
      </c>
      <c r="Y10" s="17" t="n">
        <f aca="false">X10+1</f>
        <v>44002</v>
      </c>
      <c r="Z10" s="17" t="n">
        <f aca="false">Y10+1</f>
        <v>44003</v>
      </c>
      <c r="AA10" s="17" t="n">
        <f aca="false">Z10+1</f>
        <v>44004</v>
      </c>
      <c r="AB10" s="17" t="n">
        <f aca="false">AA10+1</f>
        <v>44005</v>
      </c>
      <c r="AC10" s="17" t="n">
        <f aca="false">AB10+1</f>
        <v>44006</v>
      </c>
      <c r="AD10" s="17" t="n">
        <f aca="false">AC10+1</f>
        <v>44007</v>
      </c>
      <c r="AE10" s="17" t="n">
        <f aca="false">AD10+1</f>
        <v>44008</v>
      </c>
      <c r="AF10" s="17" t="n">
        <f aca="false">AE10+1</f>
        <v>44009</v>
      </c>
      <c r="AG10" s="17" t="n">
        <f aca="false">AF10+1</f>
        <v>44010</v>
      </c>
      <c r="AH10" s="17" t="n">
        <f aca="false">IF(TEXT($AG10+1,"j")*1&lt;TEXT($AG10,"j")*1,"",AG10+1)</f>
        <v>44011</v>
      </c>
      <c r="AI10" s="17" t="n">
        <f aca="false">IF(TEXT($AG10+2,"j")*1&lt;TEXT($AG10,"j")*1,"",AH10+1)</f>
        <v>44012</v>
      </c>
      <c r="AJ10" s="17" t="str">
        <f aca="false">IF(TEXT($AG10+3,"j")*1&lt;TEXT($AG10,"j")*1,"",AI10+1)</f>
        <v/>
      </c>
    </row>
    <row r="11" customFormat="false" ht="30" hidden="false" customHeight="true" outlineLevel="0" collapsed="false">
      <c r="A11" s="1" t="str">
        <f aca="false">IF(B11="","",SUM(MAX(A$1:A10),1))</f>
        <v/>
      </c>
      <c r="B11" s="19"/>
      <c r="C11" s="19"/>
      <c r="E11" s="16" t="n">
        <f aca="false">EOMONTH(E10,0)+1</f>
        <v>44013</v>
      </c>
      <c r="F11" s="17" t="n">
        <f aca="false">E11</f>
        <v>44013</v>
      </c>
      <c r="G11" s="17" t="n">
        <f aca="false">F11+1</f>
        <v>44014</v>
      </c>
      <c r="H11" s="17" t="n">
        <f aca="false">G11+1</f>
        <v>44015</v>
      </c>
      <c r="I11" s="17" t="n">
        <f aca="false">H11+1</f>
        <v>44016</v>
      </c>
      <c r="J11" s="17" t="n">
        <f aca="false">I11+1</f>
        <v>44017</v>
      </c>
      <c r="K11" s="17" t="n">
        <f aca="false">J11+1</f>
        <v>44018</v>
      </c>
      <c r="L11" s="17" t="n">
        <f aca="false">K11+1</f>
        <v>44019</v>
      </c>
      <c r="M11" s="17" t="n">
        <f aca="false">L11+1</f>
        <v>44020</v>
      </c>
      <c r="N11" s="17" t="n">
        <f aca="false">M11+1</f>
        <v>44021</v>
      </c>
      <c r="O11" s="17" t="n">
        <f aca="false">N11+1</f>
        <v>44022</v>
      </c>
      <c r="P11" s="17" t="n">
        <f aca="false">O11+1</f>
        <v>44023</v>
      </c>
      <c r="Q11" s="17" t="n">
        <f aca="false">P11+1</f>
        <v>44024</v>
      </c>
      <c r="R11" s="17" t="n">
        <f aca="false">Q11+1</f>
        <v>44025</v>
      </c>
      <c r="S11" s="17" t="n">
        <f aca="false">R11+1</f>
        <v>44026</v>
      </c>
      <c r="T11" s="17" t="n">
        <f aca="false">S11+1</f>
        <v>44027</v>
      </c>
      <c r="U11" s="17" t="n">
        <f aca="false">T11+1</f>
        <v>44028</v>
      </c>
      <c r="V11" s="17" t="n">
        <f aca="false">U11+1</f>
        <v>44029</v>
      </c>
      <c r="W11" s="17" t="n">
        <f aca="false">V11+1</f>
        <v>44030</v>
      </c>
      <c r="X11" s="17" t="n">
        <f aca="false">W11+1</f>
        <v>44031</v>
      </c>
      <c r="Y11" s="17" t="n">
        <f aca="false">X11+1</f>
        <v>44032</v>
      </c>
      <c r="Z11" s="17" t="n">
        <f aca="false">Y11+1</f>
        <v>44033</v>
      </c>
      <c r="AA11" s="17" t="n">
        <f aca="false">Z11+1</f>
        <v>44034</v>
      </c>
      <c r="AB11" s="17" t="n">
        <f aca="false">AA11+1</f>
        <v>44035</v>
      </c>
      <c r="AC11" s="17" t="n">
        <f aca="false">AB11+1</f>
        <v>44036</v>
      </c>
      <c r="AD11" s="17" t="n">
        <f aca="false">AC11+1</f>
        <v>44037</v>
      </c>
      <c r="AE11" s="17" t="n">
        <f aca="false">AD11+1</f>
        <v>44038</v>
      </c>
      <c r="AF11" s="17" t="n">
        <f aca="false">AE11+1</f>
        <v>44039</v>
      </c>
      <c r="AG11" s="17" t="n">
        <f aca="false">AF11+1</f>
        <v>44040</v>
      </c>
      <c r="AH11" s="17" t="n">
        <f aca="false">IF(TEXT($AG11+1,"j")*1&lt;TEXT($AG11,"j")*1,"",AG11+1)</f>
        <v>44041</v>
      </c>
      <c r="AI11" s="17" t="n">
        <f aca="false">IF(TEXT($AG11+2,"j")*1&lt;TEXT($AG11,"j")*1,"",AH11+1)</f>
        <v>44042</v>
      </c>
      <c r="AJ11" s="17" t="n">
        <f aca="false">IF(TEXT($AG11+3,"j")*1&lt;TEXT($AG11,"j")*1,"",AI11+1)</f>
        <v>44043</v>
      </c>
    </row>
    <row r="12" customFormat="false" ht="30" hidden="false" customHeight="true" outlineLevel="0" collapsed="false">
      <c r="A12" s="1" t="str">
        <f aca="false">IF(B12="","",SUM(MAX(A$1:A11),1))</f>
        <v/>
      </c>
      <c r="B12" s="19"/>
      <c r="C12" s="19"/>
      <c r="E12" s="16" t="n">
        <f aca="false">EOMONTH(E11,0)+1</f>
        <v>44044</v>
      </c>
      <c r="F12" s="17" t="n">
        <f aca="false">E12</f>
        <v>44044</v>
      </c>
      <c r="G12" s="17" t="n">
        <f aca="false">F12+1</f>
        <v>44045</v>
      </c>
      <c r="H12" s="17" t="n">
        <f aca="false">G12+1</f>
        <v>44046</v>
      </c>
      <c r="I12" s="17" t="n">
        <f aca="false">H12+1</f>
        <v>44047</v>
      </c>
      <c r="J12" s="17" t="n">
        <f aca="false">I12+1</f>
        <v>44048</v>
      </c>
      <c r="K12" s="17" t="n">
        <f aca="false">J12+1</f>
        <v>44049</v>
      </c>
      <c r="L12" s="17" t="n">
        <f aca="false">K12+1</f>
        <v>44050</v>
      </c>
      <c r="M12" s="17" t="n">
        <f aca="false">L12+1</f>
        <v>44051</v>
      </c>
      <c r="N12" s="17" t="n">
        <f aca="false">M12+1</f>
        <v>44052</v>
      </c>
      <c r="O12" s="17" t="n">
        <f aca="false">N12+1</f>
        <v>44053</v>
      </c>
      <c r="P12" s="17" t="n">
        <f aca="false">O12+1</f>
        <v>44054</v>
      </c>
      <c r="Q12" s="17" t="n">
        <f aca="false">P12+1</f>
        <v>44055</v>
      </c>
      <c r="R12" s="17" t="n">
        <f aca="false">Q12+1</f>
        <v>44056</v>
      </c>
      <c r="S12" s="17" t="n">
        <f aca="false">R12+1</f>
        <v>44057</v>
      </c>
      <c r="T12" s="17" t="n">
        <f aca="false">S12+1</f>
        <v>44058</v>
      </c>
      <c r="U12" s="17" t="n">
        <f aca="false">T12+1</f>
        <v>44059</v>
      </c>
      <c r="V12" s="17" t="n">
        <f aca="false">U12+1</f>
        <v>44060</v>
      </c>
      <c r="W12" s="17" t="n">
        <f aca="false">V12+1</f>
        <v>44061</v>
      </c>
      <c r="X12" s="17" t="n">
        <f aca="false">W12+1</f>
        <v>44062</v>
      </c>
      <c r="Y12" s="17" t="n">
        <f aca="false">X12+1</f>
        <v>44063</v>
      </c>
      <c r="Z12" s="17" t="n">
        <f aca="false">Y12+1</f>
        <v>44064</v>
      </c>
      <c r="AA12" s="17" t="n">
        <f aca="false">Z12+1</f>
        <v>44065</v>
      </c>
      <c r="AB12" s="17" t="n">
        <f aca="false">AA12+1</f>
        <v>44066</v>
      </c>
      <c r="AC12" s="17" t="n">
        <f aca="false">AB12+1</f>
        <v>44067</v>
      </c>
      <c r="AD12" s="17" t="n">
        <f aca="false">AC12+1</f>
        <v>44068</v>
      </c>
      <c r="AE12" s="17" t="n">
        <f aca="false">AD12+1</f>
        <v>44069</v>
      </c>
      <c r="AF12" s="17" t="n">
        <f aca="false">AE12+1</f>
        <v>44070</v>
      </c>
      <c r="AG12" s="17" t="n">
        <f aca="false">AF12+1</f>
        <v>44071</v>
      </c>
      <c r="AH12" s="17" t="n">
        <f aca="false">IF(TEXT($AG12+1,"j")*1&lt;TEXT($AG12,"j")*1,"",AG12+1)</f>
        <v>44072</v>
      </c>
      <c r="AI12" s="17" t="n">
        <f aca="false">IF(TEXT($AG12+2,"j")*1&lt;TEXT($AG12,"j")*1,"",AH12+1)</f>
        <v>44073</v>
      </c>
      <c r="AJ12" s="17" t="n">
        <f aca="false">IF(TEXT($AG12+3,"j")*1&lt;TEXT($AG12,"j")*1,"",AI12+1)</f>
        <v>44074</v>
      </c>
    </row>
    <row r="13" customFormat="false" ht="30" hidden="false" customHeight="true" outlineLevel="0" collapsed="false">
      <c r="A13" s="1" t="str">
        <f aca="false">IF(B13="","",SUM(MAX(A$1:A12),1))</f>
        <v/>
      </c>
      <c r="B13" s="19"/>
      <c r="C13" s="19"/>
      <c r="E13" s="16" t="n">
        <f aca="false">EOMONTH(E12,0)+1</f>
        <v>44075</v>
      </c>
      <c r="F13" s="17" t="n">
        <f aca="false">E13</f>
        <v>44075</v>
      </c>
      <c r="G13" s="17" t="n">
        <f aca="false">F13+1</f>
        <v>44076</v>
      </c>
      <c r="H13" s="17" t="n">
        <f aca="false">G13+1</f>
        <v>44077</v>
      </c>
      <c r="I13" s="17" t="n">
        <f aca="false">H13+1</f>
        <v>44078</v>
      </c>
      <c r="J13" s="17" t="n">
        <f aca="false">I13+1</f>
        <v>44079</v>
      </c>
      <c r="K13" s="17" t="n">
        <f aca="false">J13+1</f>
        <v>44080</v>
      </c>
      <c r="L13" s="17" t="n">
        <f aca="false">K13+1</f>
        <v>44081</v>
      </c>
      <c r="M13" s="17" t="n">
        <f aca="false">L13+1</f>
        <v>44082</v>
      </c>
      <c r="N13" s="17" t="n">
        <f aca="false">M13+1</f>
        <v>44083</v>
      </c>
      <c r="O13" s="17" t="n">
        <f aca="false">N13+1</f>
        <v>44084</v>
      </c>
      <c r="P13" s="17" t="n">
        <f aca="false">O13+1</f>
        <v>44085</v>
      </c>
      <c r="Q13" s="17" t="n">
        <f aca="false">P13+1</f>
        <v>44086</v>
      </c>
      <c r="R13" s="17" t="n">
        <f aca="false">Q13+1</f>
        <v>44087</v>
      </c>
      <c r="S13" s="17" t="n">
        <f aca="false">R13+1</f>
        <v>44088</v>
      </c>
      <c r="T13" s="17" t="n">
        <f aca="false">S13+1</f>
        <v>44089</v>
      </c>
      <c r="U13" s="17" t="n">
        <f aca="false">T13+1</f>
        <v>44090</v>
      </c>
      <c r="V13" s="17" t="n">
        <f aca="false">U13+1</f>
        <v>44091</v>
      </c>
      <c r="W13" s="17" t="n">
        <f aca="false">V13+1</f>
        <v>44092</v>
      </c>
      <c r="X13" s="17" t="n">
        <f aca="false">W13+1</f>
        <v>44093</v>
      </c>
      <c r="Y13" s="17" t="n">
        <f aca="false">X13+1</f>
        <v>44094</v>
      </c>
      <c r="Z13" s="17" t="n">
        <f aca="false">Y13+1</f>
        <v>44095</v>
      </c>
      <c r="AA13" s="17" t="n">
        <f aca="false">Z13+1</f>
        <v>44096</v>
      </c>
      <c r="AB13" s="17" t="n">
        <f aca="false">AA13+1</f>
        <v>44097</v>
      </c>
      <c r="AC13" s="17" t="n">
        <f aca="false">AB13+1</f>
        <v>44098</v>
      </c>
      <c r="AD13" s="17" t="n">
        <f aca="false">AC13+1</f>
        <v>44099</v>
      </c>
      <c r="AE13" s="17" t="n">
        <f aca="false">AD13+1</f>
        <v>44100</v>
      </c>
      <c r="AF13" s="17" t="n">
        <f aca="false">AE13+1</f>
        <v>44101</v>
      </c>
      <c r="AG13" s="17" t="n">
        <f aca="false">AF13+1</f>
        <v>44102</v>
      </c>
      <c r="AH13" s="17" t="n">
        <f aca="false">IF(TEXT($AG13+1,"j")*1&lt;TEXT($AG13,"j")*1,"",AG13+1)</f>
        <v>44103</v>
      </c>
      <c r="AI13" s="17" t="n">
        <f aca="false">IF(TEXT($AG13+2,"j")*1&lt;TEXT($AG13,"j")*1,"",AH13+1)</f>
        <v>44104</v>
      </c>
      <c r="AJ13" s="17" t="str">
        <f aca="false">IF(TEXT($AG13+3,"j")*1&lt;TEXT($AG13,"j")*1,"",AI13+1)</f>
        <v/>
      </c>
    </row>
    <row r="14" customFormat="false" ht="30" hidden="false" customHeight="true" outlineLevel="0" collapsed="false">
      <c r="A14" s="1" t="str">
        <f aca="false">IF(B14="","",SUM(MAX(A$1:A13),1))</f>
        <v/>
      </c>
      <c r="B14" s="19"/>
      <c r="C14" s="19"/>
      <c r="E14" s="16" t="n">
        <f aca="false">EOMONTH(E13,0)+1</f>
        <v>44105</v>
      </c>
      <c r="F14" s="17" t="n">
        <f aca="false">E14</f>
        <v>44105</v>
      </c>
      <c r="G14" s="17" t="n">
        <f aca="false">F14+1</f>
        <v>44106</v>
      </c>
      <c r="H14" s="17" t="n">
        <f aca="false">G14+1</f>
        <v>44107</v>
      </c>
      <c r="I14" s="17" t="n">
        <f aca="false">H14+1</f>
        <v>44108</v>
      </c>
      <c r="J14" s="17" t="n">
        <f aca="false">I14+1</f>
        <v>44109</v>
      </c>
      <c r="K14" s="17" t="n">
        <f aca="false">J14+1</f>
        <v>44110</v>
      </c>
      <c r="L14" s="17" t="n">
        <f aca="false">K14+1</f>
        <v>44111</v>
      </c>
      <c r="M14" s="17" t="n">
        <f aca="false">L14+1</f>
        <v>44112</v>
      </c>
      <c r="N14" s="17" t="n">
        <f aca="false">M14+1</f>
        <v>44113</v>
      </c>
      <c r="O14" s="17" t="n">
        <f aca="false">N14+1</f>
        <v>44114</v>
      </c>
      <c r="P14" s="17" t="n">
        <f aca="false">O14+1</f>
        <v>44115</v>
      </c>
      <c r="Q14" s="17" t="n">
        <f aca="false">P14+1</f>
        <v>44116</v>
      </c>
      <c r="R14" s="17" t="n">
        <f aca="false">Q14+1</f>
        <v>44117</v>
      </c>
      <c r="S14" s="17" t="n">
        <f aca="false">R14+1</f>
        <v>44118</v>
      </c>
      <c r="T14" s="17" t="n">
        <f aca="false">S14+1</f>
        <v>44119</v>
      </c>
      <c r="U14" s="17" t="n">
        <f aca="false">T14+1</f>
        <v>44120</v>
      </c>
      <c r="V14" s="17" t="n">
        <f aca="false">U14+1</f>
        <v>44121</v>
      </c>
      <c r="W14" s="17" t="n">
        <f aca="false">V14+1</f>
        <v>44122</v>
      </c>
      <c r="X14" s="17" t="n">
        <f aca="false">W14+1</f>
        <v>44123</v>
      </c>
      <c r="Y14" s="17" t="n">
        <f aca="false">X14+1</f>
        <v>44124</v>
      </c>
      <c r="Z14" s="17" t="n">
        <f aca="false">Y14+1</f>
        <v>44125</v>
      </c>
      <c r="AA14" s="17" t="n">
        <f aca="false">Z14+1</f>
        <v>44126</v>
      </c>
      <c r="AB14" s="17" t="n">
        <f aca="false">AA14+1</f>
        <v>44127</v>
      </c>
      <c r="AC14" s="17" t="n">
        <f aca="false">AB14+1</f>
        <v>44128</v>
      </c>
      <c r="AD14" s="17" t="n">
        <f aca="false">AC14+1</f>
        <v>44129</v>
      </c>
      <c r="AE14" s="17" t="n">
        <f aca="false">AD14+1</f>
        <v>44130</v>
      </c>
      <c r="AF14" s="17" t="n">
        <f aca="false">AE14+1</f>
        <v>44131</v>
      </c>
      <c r="AG14" s="17" t="n">
        <f aca="false">AF14+1</f>
        <v>44132</v>
      </c>
      <c r="AH14" s="17" t="n">
        <f aca="false">IF(TEXT($AG14+1,"j")*1&lt;TEXT($AG14,"j")*1,"",AG14+1)</f>
        <v>44133</v>
      </c>
      <c r="AI14" s="17" t="n">
        <f aca="false">IF(TEXT($AG14+2,"j")*1&lt;TEXT($AG14,"j")*1,"",AH14+1)</f>
        <v>44134</v>
      </c>
      <c r="AJ14" s="17" t="n">
        <f aca="false">IF(TEXT($AG14+3,"j")*1&lt;TEXT($AG14,"j")*1,"",AI14+1)</f>
        <v>44135</v>
      </c>
    </row>
    <row r="15" customFormat="false" ht="30" hidden="false" customHeight="true" outlineLevel="0" collapsed="false">
      <c r="A15" s="1" t="str">
        <f aca="false">IF(B15="","",SUM(MAX(A$1:A14),1))</f>
        <v/>
      </c>
      <c r="B15" s="19"/>
      <c r="C15" s="19"/>
      <c r="E15" s="16" t="n">
        <f aca="false">EOMONTH(E14,0)+1</f>
        <v>44136</v>
      </c>
      <c r="F15" s="17" t="n">
        <f aca="false">E15</f>
        <v>44136</v>
      </c>
      <c r="G15" s="17" t="n">
        <f aca="false">F15+1</f>
        <v>44137</v>
      </c>
      <c r="H15" s="17" t="n">
        <f aca="false">G15+1</f>
        <v>44138</v>
      </c>
      <c r="I15" s="17" t="n">
        <f aca="false">H15+1</f>
        <v>44139</v>
      </c>
      <c r="J15" s="17" t="n">
        <f aca="false">I15+1</f>
        <v>44140</v>
      </c>
      <c r="K15" s="17" t="n">
        <f aca="false">J15+1</f>
        <v>44141</v>
      </c>
      <c r="L15" s="17" t="n">
        <f aca="false">K15+1</f>
        <v>44142</v>
      </c>
      <c r="M15" s="17" t="n">
        <f aca="false">L15+1</f>
        <v>44143</v>
      </c>
      <c r="N15" s="17" t="n">
        <f aca="false">M15+1</f>
        <v>44144</v>
      </c>
      <c r="O15" s="17" t="n">
        <f aca="false">N15+1</f>
        <v>44145</v>
      </c>
      <c r="P15" s="17" t="n">
        <f aca="false">O15+1</f>
        <v>44146</v>
      </c>
      <c r="Q15" s="17" t="n">
        <f aca="false">P15+1</f>
        <v>44147</v>
      </c>
      <c r="R15" s="17" t="n">
        <f aca="false">Q15+1</f>
        <v>44148</v>
      </c>
      <c r="S15" s="17" t="n">
        <f aca="false">R15+1</f>
        <v>44149</v>
      </c>
      <c r="T15" s="17" t="n">
        <f aca="false">S15+1</f>
        <v>44150</v>
      </c>
      <c r="U15" s="17" t="n">
        <f aca="false">T15+1</f>
        <v>44151</v>
      </c>
      <c r="V15" s="17" t="n">
        <f aca="false">U15+1</f>
        <v>44152</v>
      </c>
      <c r="W15" s="17" t="n">
        <f aca="false">V15+1</f>
        <v>44153</v>
      </c>
      <c r="X15" s="17" t="n">
        <f aca="false">W15+1</f>
        <v>44154</v>
      </c>
      <c r="Y15" s="17" t="n">
        <f aca="false">X15+1</f>
        <v>44155</v>
      </c>
      <c r="Z15" s="17" t="n">
        <f aca="false">Y15+1</f>
        <v>44156</v>
      </c>
      <c r="AA15" s="17" t="n">
        <f aca="false">Z15+1</f>
        <v>44157</v>
      </c>
      <c r="AB15" s="17" t="n">
        <f aca="false">AA15+1</f>
        <v>44158</v>
      </c>
      <c r="AC15" s="17" t="n">
        <f aca="false">AB15+1</f>
        <v>44159</v>
      </c>
      <c r="AD15" s="17" t="n">
        <f aca="false">AC15+1</f>
        <v>44160</v>
      </c>
      <c r="AE15" s="17" t="n">
        <f aca="false">AD15+1</f>
        <v>44161</v>
      </c>
      <c r="AF15" s="17" t="n">
        <f aca="false">AE15+1</f>
        <v>44162</v>
      </c>
      <c r="AG15" s="17" t="n">
        <f aca="false">AF15+1</f>
        <v>44163</v>
      </c>
      <c r="AH15" s="17" t="n">
        <f aca="false">IF(TEXT($AG15+1,"j")*1&lt;TEXT($AG15,"j")*1,"",AG15+1)</f>
        <v>44164</v>
      </c>
      <c r="AI15" s="17" t="n">
        <f aca="false">IF(TEXT($AG15+2,"j")*1&lt;TEXT($AG15,"j")*1,"",AH15+1)</f>
        <v>44165</v>
      </c>
      <c r="AJ15" s="17" t="str">
        <f aca="false">IF(TEXT($AG15+3,"j")*1&lt;TEXT($AG15,"j")*1,"",AI15+1)</f>
        <v/>
      </c>
    </row>
    <row r="16" customFormat="false" ht="30" hidden="false" customHeight="true" outlineLevel="0" collapsed="false">
      <c r="A16" s="1" t="str">
        <f aca="false">IF(B16="","",SUM(MAX(A$1:A15),1))</f>
        <v/>
      </c>
      <c r="B16" s="19"/>
      <c r="C16" s="19"/>
      <c r="E16" s="16" t="n">
        <f aca="false">EOMONTH(E15,0)+1</f>
        <v>44166</v>
      </c>
      <c r="F16" s="17" t="n">
        <f aca="false">E16</f>
        <v>44166</v>
      </c>
      <c r="G16" s="17" t="n">
        <f aca="false">F16+1</f>
        <v>44167</v>
      </c>
      <c r="H16" s="17" t="n">
        <f aca="false">G16+1</f>
        <v>44168</v>
      </c>
      <c r="I16" s="17" t="n">
        <f aca="false">H16+1</f>
        <v>44169</v>
      </c>
      <c r="J16" s="17" t="n">
        <f aca="false">I16+1</f>
        <v>44170</v>
      </c>
      <c r="K16" s="17" t="n">
        <f aca="false">J16+1</f>
        <v>44171</v>
      </c>
      <c r="L16" s="17" t="n">
        <f aca="false">K16+1</f>
        <v>44172</v>
      </c>
      <c r="M16" s="17" t="n">
        <f aca="false">L16+1</f>
        <v>44173</v>
      </c>
      <c r="N16" s="17" t="n">
        <f aca="false">M16+1</f>
        <v>44174</v>
      </c>
      <c r="O16" s="17" t="n">
        <f aca="false">N16+1</f>
        <v>44175</v>
      </c>
      <c r="P16" s="17" t="n">
        <f aca="false">O16+1</f>
        <v>44176</v>
      </c>
      <c r="Q16" s="17" t="n">
        <f aca="false">P16+1</f>
        <v>44177</v>
      </c>
      <c r="R16" s="17" t="n">
        <f aca="false">Q16+1</f>
        <v>44178</v>
      </c>
      <c r="S16" s="17" t="n">
        <f aca="false">R16+1</f>
        <v>44179</v>
      </c>
      <c r="T16" s="17" t="n">
        <f aca="false">S16+1</f>
        <v>44180</v>
      </c>
      <c r="U16" s="17" t="n">
        <f aca="false">T16+1</f>
        <v>44181</v>
      </c>
      <c r="V16" s="17" t="n">
        <f aca="false">U16+1</f>
        <v>44182</v>
      </c>
      <c r="W16" s="17" t="n">
        <f aca="false">V16+1</f>
        <v>44183</v>
      </c>
      <c r="X16" s="17" t="n">
        <f aca="false">W16+1</f>
        <v>44184</v>
      </c>
      <c r="Y16" s="17" t="n">
        <f aca="false">X16+1</f>
        <v>44185</v>
      </c>
      <c r="Z16" s="17" t="n">
        <f aca="false">Y16+1</f>
        <v>44186</v>
      </c>
      <c r="AA16" s="17" t="n">
        <f aca="false">Z16+1</f>
        <v>44187</v>
      </c>
      <c r="AB16" s="17" t="n">
        <f aca="false">AA16+1</f>
        <v>44188</v>
      </c>
      <c r="AC16" s="17" t="n">
        <f aca="false">AB16+1</f>
        <v>44189</v>
      </c>
      <c r="AD16" s="17" t="n">
        <f aca="false">AC16+1</f>
        <v>44190</v>
      </c>
      <c r="AE16" s="17" t="n">
        <f aca="false">AD16+1</f>
        <v>44191</v>
      </c>
      <c r="AF16" s="17" t="n">
        <f aca="false">AE16+1</f>
        <v>44192</v>
      </c>
      <c r="AG16" s="17" t="n">
        <f aca="false">AF16+1</f>
        <v>44193</v>
      </c>
      <c r="AH16" s="17" t="n">
        <f aca="false">IF(TEXT($AG16+1,"j")*1&lt;TEXT($AG16,"j")*1,"",AG16+1)</f>
        <v>44194</v>
      </c>
      <c r="AI16" s="17" t="n">
        <f aca="false">IF(TEXT($AG16+2,"j")*1&lt;TEXT($AG16,"j")*1,"",AH16+1)</f>
        <v>44195</v>
      </c>
      <c r="AJ16" s="17" t="n">
        <f aca="false">IF(TEXT($AG16+3,"j")*1&lt;TEXT($AG16,"j")*1,"",AI16+1)</f>
        <v>44196</v>
      </c>
    </row>
    <row r="17" customFormat="false" ht="30" hidden="false" customHeight="true" outlineLevel="0" collapsed="false">
      <c r="A17" s="1" t="str">
        <f aca="false">IF(B17="","",SUM(MAX(A$1:A16),1))</f>
        <v/>
      </c>
      <c r="B17" s="19"/>
      <c r="C17" s="19"/>
    </row>
    <row r="18" customFormat="false" ht="30" hidden="false" customHeight="true" outlineLevel="0" collapsed="false">
      <c r="A18" s="1" t="str">
        <f aca="false">IF(B18="","",SUM(MAX(A$1:A17),1))</f>
        <v/>
      </c>
      <c r="B18" s="19"/>
      <c r="C18" s="19"/>
    </row>
    <row r="19" customFormat="false" ht="30" hidden="false" customHeight="true" outlineLevel="0" collapsed="false">
      <c r="A19" s="1" t="str">
        <f aca="false">IF(B19="","",SUM(MAX(A$1:A18),1))</f>
        <v/>
      </c>
      <c r="B19" s="19"/>
      <c r="C19" s="19"/>
    </row>
    <row r="20" customFormat="false" ht="30" hidden="false" customHeight="true" outlineLevel="0" collapsed="false">
      <c r="A20" s="1" t="str">
        <f aca="false">IF(B20="","",SUM(MAX(A$1:A19),1))</f>
        <v/>
      </c>
      <c r="B20" s="19"/>
      <c r="C20" s="19"/>
    </row>
    <row r="21" customFormat="false" ht="30" hidden="false" customHeight="true" outlineLevel="0" collapsed="false">
      <c r="A21" s="1" t="str">
        <f aca="false">IF(B21="","",SUM(MAX(A$1:A20),1))</f>
        <v/>
      </c>
      <c r="B21" s="19"/>
      <c r="C21" s="19"/>
    </row>
    <row r="22" customFormat="false" ht="30" hidden="false" customHeight="true" outlineLevel="0" collapsed="false">
      <c r="A22" s="1" t="str">
        <f aca="false">IF(B22="","",SUM(MAX(A$1:A21),1))</f>
        <v/>
      </c>
      <c r="B22" s="19"/>
      <c r="C22" s="19"/>
    </row>
    <row r="23" customFormat="false" ht="30" hidden="false" customHeight="true" outlineLevel="0" collapsed="false">
      <c r="A23" s="1" t="str">
        <f aca="false">IF(B23="","",SUM(MAX(A$1:A22),1))</f>
        <v/>
      </c>
      <c r="B23" s="19"/>
      <c r="C23" s="19"/>
    </row>
    <row r="24" customFormat="false" ht="30" hidden="false" customHeight="true" outlineLevel="0" collapsed="false">
      <c r="A24" s="1" t="str">
        <f aca="false">IF(B24="","",SUM(MAX(A$1:A23),1))</f>
        <v/>
      </c>
      <c r="B24" s="19"/>
      <c r="C24" s="19"/>
    </row>
    <row r="25" customFormat="false" ht="30" hidden="false" customHeight="true" outlineLevel="0" collapsed="false">
      <c r="A25" s="1" t="str">
        <f aca="false">IF(B25="","",SUM(MAX(A$1:A24),1))</f>
        <v/>
      </c>
      <c r="B25" s="19"/>
      <c r="C25" s="19"/>
    </row>
    <row r="26" customFormat="false" ht="30" hidden="false" customHeight="true" outlineLevel="0" collapsed="false">
      <c r="A26" s="1" t="str">
        <f aca="false">IF(B26="","",SUM(MAX(A$1:A25),1))</f>
        <v/>
      </c>
      <c r="B26" s="19"/>
      <c r="C26" s="19"/>
    </row>
    <row r="27" customFormat="false" ht="30" hidden="false" customHeight="true" outlineLevel="0" collapsed="false">
      <c r="A27" s="1" t="str">
        <f aca="false">IF(B27="","",SUM(MAX(A$1:A26),1))</f>
        <v/>
      </c>
      <c r="B27" s="19"/>
      <c r="C27" s="19"/>
    </row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5">
    <mergeCell ref="B1:D2"/>
    <mergeCell ref="F2:J2"/>
    <mergeCell ref="K2:N2"/>
    <mergeCell ref="B3:D3"/>
    <mergeCell ref="B4:D4"/>
  </mergeCells>
  <conditionalFormatting sqref="F5:AJ16">
    <cfRule type="timePeriod" priority="2" timePeriod="today" dxfId="6"/>
    <cfRule type="expression" priority="3" aboveAverage="0" equalAverage="0" bottom="0" percent="0" rank="0" text="" dxfId="0">
      <formula>AND(F5&gt;=$B$6,F5&lt;=$C$6)</formula>
    </cfRule>
    <cfRule type="expression" priority="4" aboveAverage="0" equalAverage="0" bottom="0" percent="0" rank="0" text="" dxfId="5">
      <formula>AND(F5&gt;=$B$7,F5&lt;=$C$7)</formula>
    </cfRule>
    <cfRule type="expression" priority="5" aboveAverage="0" equalAverage="0" bottom="0" percent="0" rank="0" text="" dxfId="7">
      <formula>AND(F5&gt;=$B$8,F5&lt;=$C$8)</formula>
    </cfRule>
    <cfRule type="expression" priority="6" aboveAverage="0" equalAverage="0" bottom="0" percent="0" rank="0" text="" dxfId="6">
      <formula>AND(F5&gt;=$B$9,F5&lt;=$C$9)</formula>
    </cfRule>
  </conditionalFormatting>
  <dataValidations count="8">
    <dataValidation allowBlank="true" operator="between" prompt="Créez un calendrier perpétuel et une liste de dates importantes dans cette feuille de calcul." showDropDown="false" showErrorMessage="true" showInputMessage="true" sqref="A1" type="none">
      <formula1>0</formula1>
      <formula2>0</formula2>
    </dataValidation>
    <dataValidation allowBlank="true" operator="between" prompt="Entrez la date dans cette colonne sous ce titre." showDropDown="false" showErrorMessage="true" showInputMessage="true" sqref="B5:C5" type="none">
      <formula1>0</formula1>
      <formula2>0</formula2>
    </dataValidation>
    <dataValidation allowBlank="true" operator="between" prompt="Entrez l’année dans cette cellule et les dates importantes dans le tableau ci-dessous. La date du jour est mise à jour automatiquement dans la cellule J2." showDropDown="false" showErrorMessage="true" showInputMessage="true" sqref="B1:D2" type="none">
      <formula1>0</formula1>
      <formula2>0</formula2>
    </dataValidation>
    <dataValidation allowBlank="true" operator="between" prompt="Entrez les dates importantes et les descriptions correspondantes dans le tableau ci-dessous. Les dates importantes sont mises en surbrillance automatiquement dans le calendrier à droite." showDropDown="false" showErrorMessage="true" showInputMessage="true" sqref="B4:D4" type="none">
      <formula1>0</formula1>
      <formula2>0</formula2>
    </dataValidation>
    <dataValidation allowBlank="true" operator="between" prompt="La date du jour est mise à jour automatiquement dans la cellule à droite." showDropDown="false" showErrorMessage="true" showInputMessage="true" sqref="F2:J2" type="none">
      <formula1>0</formula1>
      <formula2>0</formula2>
    </dataValidation>
    <dataValidation allowBlank="true" operator="between" prompt="La date du jour est mise à jour automatiquement dans cette cellule. Le tableau Dates importantes commence à la cellule B5. Le calendrier commence à la cellule E5." showDropDown="false" showErrorMessage="true" showInputMessage="true" sqref="K2:N2" type="none">
      <formula1>0</formula1>
      <formula2>0</formula2>
    </dataValidation>
    <dataValidation allowBlank="true" operator="between" prompt="Entrez la description dans cette colonne sous ce titre." showDropDown="false" showErrorMessage="true" showInputMessage="true" sqref="D5" type="none">
      <formula1>0</formula1>
      <formula2>0</formula2>
    </dataValidation>
    <dataValidation allowBlank="true" operator="between" prompt="Le mois est mis à jour automatiquement dans cette cellule." showDropDown="false" showErrorMessage="true" showInputMessage="true" sqref="E5:E16" type="none">
      <formula1>0</formula1>
      <formula2>0</formula2>
    </dataValidation>
  </dataValidations>
  <printOptions headings="false" gridLines="false" gridLinesSet="true" horizontalCentered="true" verticalCentered="false"/>
  <pageMargins left="0.25" right="0.25" top="0.5" bottom="0.5" header="0.511805555555555" footer="0.3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2020-06-20T18:21:48Z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