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Feuil1" sheetId="1" state="visible" r:id="rId2"/>
    <sheet name="Feuil2" sheetId="2" state="visible" r:id="rId3"/>
    <sheet name="Feuil3" sheetId="3" state="visible" r:id="rId4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<sst xmlns="http://schemas.openxmlformats.org/spreadsheetml/2006/main" count="12" uniqueCount="12">
  <si>
    <t xml:space="preserve">Valeur apprentissage brut</t>
  </si>
  <si>
    <t xml:space="preserve">Valeur de caracteristique</t>
  </si>
  <si>
    <t xml:space="preserve">Bonus / formation</t>
  </si>
  <si>
    <t xml:space="preserve">Niveau 1</t>
  </si>
  <si>
    <t xml:space="preserve">Car. Actuelle</t>
  </si>
  <si>
    <t xml:space="preserve">Niveau 2</t>
  </si>
  <si>
    <t xml:space="preserve">Car. Souhaitée</t>
  </si>
  <si>
    <t xml:space="preserve">Niveau 3</t>
  </si>
  <si>
    <t xml:space="preserve">Nbrs de forma</t>
  </si>
  <si>
    <t xml:space="preserve">Niveau 4</t>
  </si>
  <si>
    <t xml:space="preserve">Jours </t>
  </si>
  <si>
    <t xml:space="preserve">9 entraine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</si>
</sst>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0.00"/>
  </numFmts>
  <fonts count="9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1"/>
      <color rgb="FFFF0000"/>
      <name val="Calibri"/>
      <family val="2"/>
      <charset val="1"/>
    </font>
    <font>
      <b val="true"/>
      <sz val="11"/>
      <color rgb="FF000000"/>
      <name val="Calibri"/>
      <family val="2"/>
      <charset val="1"/>
    </font>
    <font>
      <i val="true"/>
      <sz val="11"/>
      <color rgb="FF000000"/>
      <name val="Calibri"/>
      <family val="2"/>
      <charset val="1"/>
    </font>
    <font>
      <sz val="11"/>
      <color rgb="FF000000"/>
      <name val="Calibri"/>
      <family val="2"/>
    </font>
    <font>
      <b val="true"/>
      <i val="true"/>
      <sz val="11"/>
      <color rgb="FF4F81BD"/>
      <name val="Calibri"/>
      <family val="2"/>
      <charset val="1"/>
    </font>
  </fonts>
  <fills count="3">
    <fill>
      <patternFill patternType="none"/>
    </fill>
    <fill>
      <patternFill patternType="gray125"/>
    </fill>
    <fill>
      <patternFill patternType="solid">
        <fgColor rgb="FFFFFFCC"/>
        <bgColor rgb="FFFFFFFF"/>
      </patternFill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1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4" fillId="2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left" vertical="bottom" textRotation="0" wrapText="false" indent="0" shrinkToFit="false"/>
      <protection locked="true" hidden="false"/>
    </xf>
    <xf numFmtId="164" fontId="6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5" fontId="7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8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4F81BD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N100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D8" activeCellId="0" sqref="D8"/>
    </sheetView>
  </sheetViews>
  <sheetFormatPr defaultRowHeight="13.8" zeroHeight="false" outlineLevelRow="0" outlineLevelCol="0"/>
  <cols>
    <col collapsed="false" customWidth="true" hidden="false" outlineLevel="0" max="1" min="1" style="0" width="11.14"/>
    <col collapsed="false" customWidth="true" hidden="false" outlineLevel="0" max="2" min="2" style="0" width="25.42"/>
    <col collapsed="false" customWidth="true" hidden="false" outlineLevel="0" max="4" min="3" style="0" width="10.67"/>
    <col collapsed="false" customWidth="true" hidden="false" outlineLevel="0" max="5" min="5" style="0" width="13.57"/>
    <col collapsed="false" customWidth="true" hidden="false" outlineLevel="0" max="12" min="6" style="0" width="10.67"/>
    <col collapsed="false" customWidth="true" hidden="false" outlineLevel="0" max="13" min="13" style="1" width="10.67"/>
    <col collapsed="false" customWidth="true" hidden="false" outlineLevel="0" max="1025" min="14" style="0" width="10.67"/>
  </cols>
  <sheetData>
    <row r="1" customFormat="false" ht="13.8" hidden="false" customHeight="false" outlineLevel="0" collapsed="false">
      <c r="C1" s="1"/>
      <c r="M1" s="2" t="str">
        <f aca="false">IF(AND(ROW()&gt;=$F$5,ROW()&lt;=$F$6),"1","")</f>
        <v/>
      </c>
    </row>
    <row r="2" customFormat="false" ht="13.8" hidden="false" customHeight="false" outlineLevel="0" collapsed="false">
      <c r="B2" s="3" t="s">
        <v>0</v>
      </c>
      <c r="C2" s="1" t="n">
        <v>4</v>
      </c>
      <c r="M2" s="2" t="str">
        <f aca="false">IF(AND(ROW()&gt;=$F$5,ROW()&lt;=$F$6),"1","")</f>
        <v/>
      </c>
    </row>
    <row r="3" customFormat="false" ht="13.8" hidden="false" customHeight="false" outlineLevel="0" collapsed="false">
      <c r="B3" s="3"/>
      <c r="C3" s="1"/>
      <c r="M3" s="2" t="str">
        <f aca="false">IF(AND(ROW()&gt;=$F$5,ROW()&lt;=$F$6),"1","")</f>
        <v/>
      </c>
    </row>
    <row r="4" customFormat="false" ht="13.8" hidden="false" customHeight="false" outlineLevel="0" collapsed="false">
      <c r="B4" s="4" t="s">
        <v>1</v>
      </c>
      <c r="C4" s="5" t="s">
        <v>2</v>
      </c>
      <c r="M4" s="2" t="str">
        <f aca="false">IF(AND(ROW()&gt;=$F$5,ROW()&lt;=$F$6),"1","")</f>
        <v/>
      </c>
    </row>
    <row r="5" customFormat="false" ht="13.8" hidden="false" customHeight="false" outlineLevel="0" collapsed="false">
      <c r="A5" s="3" t="s">
        <v>3</v>
      </c>
      <c r="B5" s="6" t="n">
        <v>25</v>
      </c>
      <c r="C5" s="1" t="n">
        <f aca="false">C2</f>
        <v>4</v>
      </c>
      <c r="D5" s="7" t="n">
        <f aca="false">COUNTIF($M$1:$M$100,"1")/C5</f>
        <v>3.5</v>
      </c>
      <c r="E5" s="0" t="s">
        <v>4</v>
      </c>
      <c r="F5" s="0" t="n">
        <v>12</v>
      </c>
      <c r="M5" s="2" t="str">
        <f aca="false">IF(AND(ROW()&gt;=$F$5,ROW()&lt;=$F$6),"1","")</f>
        <v/>
      </c>
    </row>
    <row r="6" customFormat="false" ht="13.8" hidden="false" customHeight="false" outlineLevel="0" collapsed="false">
      <c r="A6" s="3" t="s">
        <v>5</v>
      </c>
      <c r="B6" s="6" t="n">
        <v>50</v>
      </c>
      <c r="C6" s="1" t="n">
        <f aca="false">(C2*75)/100</f>
        <v>3</v>
      </c>
      <c r="D6" s="7" t="n">
        <f aca="false">COUNTIF($M$1:$M$100,"2")/C6</f>
        <v>8.33333333333333</v>
      </c>
      <c r="E6" s="0" t="s">
        <v>6</v>
      </c>
      <c r="F6" s="0" t="n">
        <v>79</v>
      </c>
      <c r="M6" s="2" t="str">
        <f aca="false">IF(AND(ROW()&gt;=$F$5,ROW()&lt;=$F$6),"1","")</f>
        <v/>
      </c>
    </row>
    <row r="7" customFormat="false" ht="13.8" hidden="false" customHeight="false" outlineLevel="0" collapsed="false">
      <c r="A7" s="3" t="s">
        <v>7</v>
      </c>
      <c r="B7" s="6" t="n">
        <v>75</v>
      </c>
      <c r="C7" s="1" t="n">
        <f aca="false">C2/2</f>
        <v>2</v>
      </c>
      <c r="D7" s="7" t="n">
        <f aca="false">COUNTIF($M$1:$M$100,"3")/C7</f>
        <v>12.5</v>
      </c>
      <c r="E7" s="8" t="s">
        <v>8</v>
      </c>
      <c r="F7" s="0" t="n">
        <f aca="false">ROUNDUP(SUM(D5:D8,0),0)</f>
        <v>30</v>
      </c>
      <c r="M7" s="2" t="str">
        <f aca="false">IF(AND(ROW()&gt;=$F$5,ROW()&lt;=$F$6),"1","")</f>
        <v/>
      </c>
    </row>
    <row r="8" customFormat="false" ht="13.8" hidden="false" customHeight="false" outlineLevel="0" collapsed="false">
      <c r="A8" s="3" t="s">
        <v>9</v>
      </c>
      <c r="B8" s="6" t="n">
        <v>100</v>
      </c>
      <c r="C8" s="1" t="n">
        <f aca="false">(C2*20)/100</f>
        <v>0.8</v>
      </c>
      <c r="D8" s="7" t="n">
        <f aca="false">COUNTIF($M$1:$M$100,"4")/C8</f>
        <v>5</v>
      </c>
      <c r="M8" s="2" t="str">
        <f aca="false">IF(AND(ROW()&gt;=$F$5,ROW()&lt;=$F$6),"1","")</f>
        <v/>
      </c>
    </row>
    <row r="9" customFormat="false" ht="13.8" hidden="false" customHeight="false" outlineLevel="0" collapsed="false">
      <c r="M9" s="2" t="str">
        <f aca="false">IF(AND(ROW()&gt;=$F$5,ROW()&lt;=$F$6),"1","")</f>
        <v/>
      </c>
    </row>
    <row r="10" customFormat="false" ht="13.8" hidden="false" customHeight="false" outlineLevel="0" collapsed="false">
      <c r="C10" s="0" t="s">
        <v>10</v>
      </c>
      <c r="M10" s="2" t="str">
        <f aca="false">IF(AND(ROW()&gt;=$F$5,ROW()&lt;=$F$6),"1","")</f>
        <v/>
      </c>
    </row>
    <row r="11" customFormat="false" ht="13.8" hidden="false" customHeight="false" outlineLevel="0" collapsed="false">
      <c r="K11" s="0" t="n">
        <v>4</v>
      </c>
      <c r="M11" s="2" t="str">
        <f aca="false">IF(AND(ROW()&gt;=$F$5,ROW()&lt;=$F$6),"1","")</f>
        <v/>
      </c>
    </row>
    <row r="12" customFormat="false" ht="13.8" hidden="false" customHeight="false" outlineLevel="0" collapsed="false">
      <c r="B12" s="3" t="n">
        <v>86</v>
      </c>
      <c r="C12" s="9" t="n">
        <f aca="false">IF(B12&lt;25,B12+(C$11*$C$5), IF(B12&lt;50,B12+(C$11*$C$6), IF(B12&lt;75,B12+(C$11*$C$7), IF(B12&lt;101,B12+(C$11*$C$8), IF(ISBLANK(C$11),B12)))))</f>
        <v>86</v>
      </c>
      <c r="E12" s="3" t="n">
        <v>72</v>
      </c>
      <c r="G12" s="3" t="n">
        <v>75</v>
      </c>
      <c r="I12" s="3" t="n">
        <v>64</v>
      </c>
      <c r="J12" s="3"/>
      <c r="K12" s="3" t="n">
        <f aca="false">IF(I12&lt;25,I12+(K$11*$C$5), IF(I12&lt;50,I12+(K$11*$C$6), IF(I12&lt;75,I12+(K$11*$C$7), IF(I12&lt;101,I12+(K$11*$C$8),))))</f>
        <v>72</v>
      </c>
      <c r="M12" s="2" t="str">
        <f aca="false">IF(AND(ROW()&gt;=$F$5,ROW()&lt;=$F$6),"1","")</f>
        <v>1</v>
      </c>
    </row>
    <row r="13" customFormat="false" ht="13.8" hidden="false" customHeight="false" outlineLevel="0" collapsed="false">
      <c r="B13" s="3" t="n">
        <v>62</v>
      </c>
      <c r="C13" s="9" t="n">
        <f aca="false">IF(B13&lt;25,B13+(C$11*$C$5), IF(B13&lt;50,B13+(C$11*$C$6), IF(B13&lt;75,B13+(C$11*$C$7), IF(B13&lt;101,B13+(C$11*$C$8), IF(ISBLANK(C$11),B13)))))</f>
        <v>62</v>
      </c>
      <c r="E13" s="3" t="n">
        <v>71</v>
      </c>
      <c r="G13" s="3" t="n">
        <v>54</v>
      </c>
      <c r="I13" s="3" t="n">
        <v>41</v>
      </c>
      <c r="J13" s="3"/>
      <c r="K13" s="3" t="n">
        <f aca="false">IF(I13&lt;25,I13+(K$11*$C$5), IF(I13&lt;50,I13+(K$11*$C$6), IF(I13&lt;75,I13+(K$11*$C$7), IF(I13&lt;101,I13+(K$11*$C$8),))))</f>
        <v>53</v>
      </c>
      <c r="M13" s="2" t="str">
        <f aca="false">IF(AND(ROW()&gt;=$F$5,ROW()&lt;=$F$6),"1","")</f>
        <v>1</v>
      </c>
    </row>
    <row r="14" customFormat="false" ht="13.8" hidden="false" customHeight="false" outlineLevel="0" collapsed="false">
      <c r="B14" s="3" t="n">
        <v>100</v>
      </c>
      <c r="C14" s="9" t="n">
        <f aca="false">IF(B14&lt;25,B14+(C$11*$C$5), IF(B14&lt;50,B14+(C$11*$C$6), IF(B14&lt;75,B14+(C$11*$C$7), IF(B14&lt;101,B14+(C$11*$C$8), IF(ISBLANK(C$11),B14)))))</f>
        <v>100</v>
      </c>
      <c r="E14" s="3" t="n">
        <v>41</v>
      </c>
      <c r="G14" s="3" t="n">
        <v>44</v>
      </c>
      <c r="I14" s="3" t="n">
        <v>30</v>
      </c>
      <c r="J14" s="3"/>
      <c r="K14" s="3" t="n">
        <f aca="false">IF(I14&lt;25,I14+(K$11*$C$5), IF(I14&lt;50,I14+(K$11*$C$6), IF(I14&lt;75,I14+(K$11*$C$7), IF(I14&lt;101,I14+(K$11*$C$8),))))</f>
        <v>42</v>
      </c>
      <c r="M14" s="2" t="str">
        <f aca="false">IF(AND(ROW()&gt;=$F$5,ROW()&lt;=$F$6),"1","")</f>
        <v>1</v>
      </c>
    </row>
    <row r="15" customFormat="false" ht="13.8" hidden="false" customHeight="false" outlineLevel="0" collapsed="false">
      <c r="B15" s="3" t="n">
        <v>61</v>
      </c>
      <c r="C15" s="9" t="n">
        <f aca="false">IF(B15&lt;25,B15+(C$11*$C$5), IF(B15&lt;50,B15+(C$11*$C$6), IF(B15&lt;75,B15+(C$11*$C$7), IF(B15&lt;101,B15+(C$11*$C$8), IF(ISBLANK(C$11),B15)))))</f>
        <v>61</v>
      </c>
      <c r="E15" s="3" t="n">
        <v>89</v>
      </c>
      <c r="G15" s="3" t="n">
        <v>54</v>
      </c>
      <c r="I15" s="3" t="n">
        <v>41</v>
      </c>
      <c r="J15" s="3"/>
      <c r="K15" s="3" t="n">
        <f aca="false">IF(I15&lt;25,I15+(K$11*$C$5), IF(I15&lt;50,I15+(K$11*$C$6), IF(I15&lt;75,I15+(K$11*$C$7), IF(I15&lt;101,I15+(K$11*$C$8),))))</f>
        <v>53</v>
      </c>
      <c r="M15" s="2" t="str">
        <f aca="false">IF(AND(ROW()&gt;=$F$5,ROW()&lt;=$F$6),"1","")</f>
        <v>1</v>
      </c>
    </row>
    <row r="16" customFormat="false" ht="13.8" hidden="false" customHeight="false" outlineLevel="0" collapsed="false">
      <c r="B16" s="3" t="n">
        <v>61</v>
      </c>
      <c r="C16" s="9" t="n">
        <f aca="false">IF(B16&lt;25,B16+(C$11*$C$5), IF(B16&lt;50,B16+(C$11*$C$6), IF(B16&lt;75,B16+(C$11*$C$7), IF(B16&lt;101,B16+(C$11*$C$8), IF(ISBLANK(C$11),B16)))))</f>
        <v>61</v>
      </c>
      <c r="E16" s="3" t="n">
        <v>51</v>
      </c>
      <c r="G16" s="3" t="n">
        <v>54</v>
      </c>
      <c r="I16" s="3" t="n">
        <v>40</v>
      </c>
      <c r="J16" s="3"/>
      <c r="K16" s="3" t="n">
        <f aca="false">IF(I16&lt;25,I16+(K$11*$C$5), IF(I16&lt;50,I16+(K$11*$C$6), IF(I16&lt;75,I16+(K$11*$C$7), IF(I16&lt;101,I16+(K$11*$C$8),))))</f>
        <v>52</v>
      </c>
      <c r="M16" s="2" t="str">
        <f aca="false">IF(AND(ROW()&gt;=$F$5,ROW()&lt;=$F$6),"1","")</f>
        <v>1</v>
      </c>
    </row>
    <row r="17" customFormat="false" ht="13.8" hidden="false" customHeight="false" outlineLevel="0" collapsed="false">
      <c r="B17" s="3" t="n">
        <v>61</v>
      </c>
      <c r="C17" s="9" t="n">
        <f aca="false">IF(B17&lt;25,B17+(C$11*$C$5), IF(B17&lt;50,B17+(C$11*$C$6), IF(B17&lt;75,B17+(C$11*$C$7), IF(B17&lt;101,B17+(C$11*$C$8), IF(ISBLANK(C$11),B17)))))</f>
        <v>61</v>
      </c>
      <c r="E17" s="3" t="n">
        <v>51</v>
      </c>
      <c r="G17" s="3" t="n">
        <v>54</v>
      </c>
      <c r="I17" s="3" t="n">
        <v>41</v>
      </c>
      <c r="J17" s="3"/>
      <c r="K17" s="3" t="n">
        <f aca="false">IF(I17&lt;25,I17+(K$11*$C$5), IF(I17&lt;50,I17+(K$11*$C$6), IF(I17&lt;75,I17+(K$11*$C$7), IF(I17&lt;101,I17+(K$11*$C$8),))))</f>
        <v>53</v>
      </c>
      <c r="M17" s="2" t="str">
        <f aca="false">IF(AND(ROW()&gt;=$F$5,ROW()&lt;=$F$6),"1","")</f>
        <v>1</v>
      </c>
    </row>
    <row r="18" customFormat="false" ht="13.8" hidden="false" customHeight="false" outlineLevel="0" collapsed="false">
      <c r="B18" s="3" t="n">
        <v>61</v>
      </c>
      <c r="C18" s="9" t="n">
        <f aca="false">IF(B18&lt;25,B18+(C$11*$C$5), IF(B18&lt;50,B18+(C$11*$C$6), IF(B18&lt;75,B18+(C$11*$C$7), IF(B18&lt;101,B18+(C$11*$C$8), IF(ISBLANK(C$11),B18)))))</f>
        <v>61</v>
      </c>
      <c r="E18" s="3" t="n">
        <v>51</v>
      </c>
      <c r="G18" s="3" t="n">
        <v>54</v>
      </c>
      <c r="I18" s="3" t="n">
        <v>41</v>
      </c>
      <c r="J18" s="3"/>
      <c r="K18" s="3" t="n">
        <f aca="false">IF(I18&lt;25,I18+(K$11*$C$5), IF(I18&lt;50,I18+(K$11*$C$6), IF(I18&lt;75,I18+(K$11*$C$7), IF(I18&lt;101,I18+(K$11*$C$8),))))</f>
        <v>53</v>
      </c>
      <c r="M18" s="2" t="str">
        <f aca="false">IF(AND(ROW()&gt;=$F$5,ROW()&lt;=$F$6),"1","")</f>
        <v>1</v>
      </c>
    </row>
    <row r="19" customFormat="false" ht="13.8" hidden="false" customHeight="false" outlineLevel="0" collapsed="false">
      <c r="B19" s="3" t="n">
        <v>62</v>
      </c>
      <c r="C19" s="9" t="n">
        <f aca="false">IF(B19&lt;25,B19+(C$11*$C$5), IF(B19&lt;50,B19+(C$11*$C$6), IF(B19&lt;75,B19+(C$11*$C$7), IF(B19&lt;101,B19+(C$11*$C$8), IF(ISBLANK(C$11),B19)))))</f>
        <v>62</v>
      </c>
      <c r="E19" s="3" t="n">
        <v>51</v>
      </c>
      <c r="G19" s="3" t="n">
        <v>55</v>
      </c>
      <c r="I19" s="3" t="n">
        <v>41</v>
      </c>
      <c r="J19" s="3"/>
      <c r="K19" s="3" t="n">
        <f aca="false">IF(I19&lt;25,I19+(K$11*$C$5), IF(I19&lt;50,I19+(K$11*$C$6), IF(I19&lt;75,I19+(K$11*$C$7), IF(I19&lt;101,I19+(K$11*$C$8),))))</f>
        <v>53</v>
      </c>
      <c r="M19" s="2" t="str">
        <f aca="false">IF(AND(ROW()&gt;=$F$5,ROW()&lt;=$F$6),"1","")</f>
        <v>1</v>
      </c>
    </row>
    <row r="20" customFormat="false" ht="13.8" hidden="false" customHeight="false" outlineLevel="0" collapsed="false">
      <c r="B20" s="3" t="n">
        <v>61</v>
      </c>
      <c r="C20" s="9" t="n">
        <f aca="false">IF(B20&lt;25,B20+(C$11*$C$5), IF(B20&lt;50,B20+(C$11*$C$6), IF(B20&lt;75,B20+(C$11*$C$7), IF(B20&lt;101,B20+(C$11*$C$8), IF(ISBLANK(C$11),B20)))))</f>
        <v>61</v>
      </c>
      <c r="E20" s="3" t="n">
        <v>51</v>
      </c>
      <c r="G20" s="3" t="n">
        <v>73</v>
      </c>
      <c r="I20" s="3" t="n">
        <v>41</v>
      </c>
      <c r="J20" s="3"/>
      <c r="K20" s="3" t="n">
        <f aca="false">IF(I20&lt;25,I20+(K$11*$C$5), IF(I20&lt;50,I20+(K$11*$C$6), IF(I20&lt;75,I20+(K$11*$C$7), IF(I20&lt;101,I20+(K$11*$C$8),))))</f>
        <v>53</v>
      </c>
      <c r="M20" s="2" t="str">
        <f aca="false">IF(AND(ROW()&gt;=$F$5,ROW()&lt;=$F$6),"1","")</f>
        <v>1</v>
      </c>
    </row>
    <row r="21" customFormat="false" ht="13.8" hidden="false" customHeight="false" outlineLevel="0" collapsed="false">
      <c r="B21" s="3" t="n">
        <v>62</v>
      </c>
      <c r="C21" s="9" t="n">
        <f aca="false">IF(B21&lt;25,B21+(C$11*$C$5), IF(B21&lt;50,B21+(C$11*$C$6), IF(B21&lt;75,B21+(C$11*$C$7), IF(B21&lt;101,B21+(C$11*$C$8), IF(ISBLANK(C$11),B21)))))</f>
        <v>62</v>
      </c>
      <c r="E21" s="3" t="n">
        <v>51</v>
      </c>
      <c r="G21" s="3" t="n">
        <v>55</v>
      </c>
      <c r="I21" s="3" t="n">
        <v>40</v>
      </c>
      <c r="J21" s="3"/>
      <c r="K21" s="3" t="n">
        <f aca="false">IF(I21&lt;25,I21+(K$11*$C$5), IF(I21&lt;50,I21+(K$11*$C$6), IF(I21&lt;75,I21+(K$11*$C$7), IF(I21&lt;101,I21+(K$11*$C$8),))))</f>
        <v>52</v>
      </c>
      <c r="M21" s="2" t="str">
        <f aca="false">IF(AND(ROW()&gt;=$F$5,ROW()&lt;=$F$6),"1","")</f>
        <v>1</v>
      </c>
    </row>
    <row r="22" customFormat="false" ht="13.8" hidden="false" customHeight="false" outlineLevel="0" collapsed="false">
      <c r="B22" s="3" t="n">
        <v>61</v>
      </c>
      <c r="C22" s="9" t="n">
        <f aca="false">IF(B22&lt;25,B22+(C$11*$C$5), IF(B22&lt;50,B22+(C$11*$C$6), IF(B22&lt;75,B22+(C$11*$C$7), IF(B22&lt;101,B22+(C$11*$C$8), IF(ISBLANK(C$11),B22)))))</f>
        <v>61</v>
      </c>
      <c r="E22" s="3" t="n">
        <v>71</v>
      </c>
      <c r="G22" s="3" t="n">
        <v>54</v>
      </c>
      <c r="I22" s="3" t="n">
        <v>41</v>
      </c>
      <c r="J22" s="3"/>
      <c r="K22" s="3" t="n">
        <f aca="false">IF(I22&lt;25,I22+(K$11*$C$5), IF(I22&lt;50,I22+(K$11*$C$6), IF(I22&lt;75,I22+(K$11*$C$7), IF(I22&lt;101,I22+(K$11*$C$8),))))</f>
        <v>53</v>
      </c>
      <c r="M22" s="2" t="str">
        <f aca="false">IF(AND(ROW()&gt;=$F$5,ROW()&lt;=$F$6),"1","")</f>
        <v>1</v>
      </c>
    </row>
    <row r="23" customFormat="false" ht="13.8" hidden="false" customHeight="false" outlineLevel="0" collapsed="false">
      <c r="B23" s="3" t="n">
        <v>61</v>
      </c>
      <c r="C23" s="9" t="n">
        <f aca="false">IF(B23&lt;25,B23+(C$11*$C$5), IF(B23&lt;50,B23+(C$11*$C$6), IF(B23&lt;75,B23+(C$11*$C$7), IF(B23&lt;101,B23+(C$11*$C$8), IF(ISBLANK(C$11),B23)))))</f>
        <v>61</v>
      </c>
      <c r="E23" s="3" t="n">
        <v>51</v>
      </c>
      <c r="G23" s="3" t="n">
        <v>54</v>
      </c>
      <c r="I23" s="3" t="n">
        <v>41</v>
      </c>
      <c r="J23" s="3"/>
      <c r="K23" s="3" t="n">
        <f aca="false">IF(I23&lt;25,I23+(K$11*$C$5), IF(I23&lt;50,I23+(K$11*$C$6), IF(I23&lt;75,I23+(K$11*$C$7), IF(I23&lt;101,I23+(K$11*$C$8),))))</f>
        <v>53</v>
      </c>
      <c r="M23" s="2" t="str">
        <f aca="false">IF(AND(ROW()&gt;=$F$5,ROW()&lt;=$F$6),"1","")</f>
        <v>1</v>
      </c>
    </row>
    <row r="24" customFormat="false" ht="13.8" hidden="false" customHeight="false" outlineLevel="0" collapsed="false">
      <c r="C24" s="9" t="n">
        <f aca="false">AVERAGE(C13:C23)</f>
        <v>64.8181818181818</v>
      </c>
      <c r="K24" s="3" t="n">
        <f aca="false">AVERAGE(K12:K23)</f>
        <v>53.5</v>
      </c>
      <c r="L24" s="3"/>
      <c r="M24" s="2" t="str">
        <f aca="false">IF(AND(ROW()&gt;=$F$5,ROW()&lt;=$F$6),"1","")</f>
        <v>1</v>
      </c>
    </row>
    <row r="25" customFormat="false" ht="13.8" hidden="false" customHeight="false" outlineLevel="0" collapsed="false">
      <c r="B25" s="0" t="n">
        <f aca="false">AVERAGE(B12:B23)</f>
        <v>66.5833333333333</v>
      </c>
      <c r="E25" s="0" t="n">
        <f aca="false">AVERAGE(E12:E23)</f>
        <v>58.4166666666667</v>
      </c>
      <c r="G25" s="0" t="n">
        <f aca="false">AVERAGE(G12:G23)</f>
        <v>56.6666666666667</v>
      </c>
      <c r="I25" s="0" t="n">
        <f aca="false">AVERAGE(I12:I23)</f>
        <v>41.8333333333333</v>
      </c>
      <c r="L25" s="0" t="n">
        <f aca="false">AVERAGE(B25:I25)</f>
        <v>55.875</v>
      </c>
      <c r="M25" s="2" t="str">
        <f aca="false">IF(AND(ROW()&gt;=$F$5,ROW()&lt;=$F$6),"1","")</f>
        <v>1</v>
      </c>
    </row>
    <row r="26" customFormat="false" ht="13.8" hidden="false" customHeight="false" outlineLevel="0" collapsed="false">
      <c r="M26" s="2" t="str">
        <f aca="false">IF(AND(ROW()&gt;=$F$5,ROW()&lt;=$F$6),"2","")</f>
        <v>2</v>
      </c>
    </row>
    <row r="27" customFormat="false" ht="13.8" hidden="false" customHeight="false" outlineLevel="0" collapsed="false">
      <c r="B27" s="0" t="n">
        <v>96</v>
      </c>
      <c r="E27" s="0" t="n">
        <v>77</v>
      </c>
      <c r="G27" s="0" t="n">
        <v>78</v>
      </c>
      <c r="I27" s="0" t="n">
        <v>78</v>
      </c>
      <c r="L27" s="0" t="n">
        <f aca="false">AVERAGE(B27:I27)</f>
        <v>82.25</v>
      </c>
      <c r="M27" s="2" t="str">
        <f aca="false">IF(AND(ROW()&gt;=$F$5,ROW()&lt;=$F$6),"2","")</f>
        <v>2</v>
      </c>
    </row>
    <row r="28" customFormat="false" ht="13.8" hidden="false" customHeight="false" outlineLevel="0" collapsed="false">
      <c r="B28" s="0" t="n">
        <v>75</v>
      </c>
      <c r="E28" s="0" t="n">
        <v>77</v>
      </c>
      <c r="G28" s="0" t="n">
        <v>58</v>
      </c>
      <c r="I28" s="0" t="n">
        <v>58</v>
      </c>
      <c r="L28" s="0" t="n">
        <f aca="false">AVERAGE(B28:I28)</f>
        <v>67</v>
      </c>
      <c r="M28" s="2" t="str">
        <f aca="false">IF(AND(ROW()&gt;=$F$5,ROW()&lt;=$F$6),"2","")</f>
        <v>2</v>
      </c>
    </row>
    <row r="29" customFormat="false" ht="13.8" hidden="false" customHeight="false" outlineLevel="0" collapsed="false">
      <c r="B29" s="0" t="n">
        <v>100</v>
      </c>
      <c r="E29" s="0" t="n">
        <v>50</v>
      </c>
      <c r="G29" s="0" t="n">
        <v>50</v>
      </c>
      <c r="I29" s="0" t="n">
        <v>50</v>
      </c>
      <c r="L29" s="0" t="n">
        <f aca="false">AVERAGE(B29:I29)</f>
        <v>62.5</v>
      </c>
      <c r="M29" s="2" t="str">
        <f aca="false">IF(AND(ROW()&gt;=$F$5,ROW()&lt;=$F$6),"2","")</f>
        <v>2</v>
      </c>
    </row>
    <row r="30" customFormat="false" ht="13.8" hidden="false" customHeight="false" outlineLevel="0" collapsed="false">
      <c r="B30" s="0" t="n">
        <v>75</v>
      </c>
      <c r="E30" s="0" t="n">
        <v>93</v>
      </c>
      <c r="G30" s="0" t="n">
        <v>58</v>
      </c>
      <c r="I30" s="0" t="n">
        <v>58</v>
      </c>
      <c r="L30" s="0" t="n">
        <f aca="false">AVERAGE(B30:I30)</f>
        <v>71</v>
      </c>
      <c r="M30" s="2" t="str">
        <f aca="false">IF(AND(ROW()&gt;=$F$5,ROW()&lt;=$F$6),"2","")</f>
        <v>2</v>
      </c>
    </row>
    <row r="31" customFormat="false" ht="13.8" hidden="false" customHeight="false" outlineLevel="0" collapsed="false">
      <c r="B31" s="0" t="n">
        <v>75</v>
      </c>
      <c r="E31" s="0" t="n">
        <v>57</v>
      </c>
      <c r="G31" s="0" t="n">
        <v>58</v>
      </c>
      <c r="I31" s="0" t="n">
        <v>57</v>
      </c>
      <c r="L31" s="0" t="n">
        <f aca="false">AVERAGE(B31:I31)</f>
        <v>61.75</v>
      </c>
      <c r="M31" s="2" t="str">
        <f aca="false">IF(AND(ROW()&gt;=$F$5,ROW()&lt;=$F$6),"2","")</f>
        <v>2</v>
      </c>
    </row>
    <row r="32" customFormat="false" ht="13.8" hidden="false" customHeight="false" outlineLevel="0" collapsed="false">
      <c r="B32" s="0" t="n">
        <v>75</v>
      </c>
      <c r="E32" s="0" t="n">
        <v>57</v>
      </c>
      <c r="G32" s="0" t="n">
        <v>58</v>
      </c>
      <c r="I32" s="0" t="n">
        <v>58</v>
      </c>
      <c r="L32" s="0" t="n">
        <f aca="false">AVERAGE(B32:I32)</f>
        <v>62</v>
      </c>
      <c r="M32" s="2" t="str">
        <f aca="false">IF(AND(ROW()&gt;=$F$5,ROW()&lt;=$F$6),"2","")</f>
        <v>2</v>
      </c>
    </row>
    <row r="33" customFormat="false" ht="13.8" hidden="false" customHeight="false" outlineLevel="0" collapsed="false">
      <c r="B33" s="0" t="n">
        <v>75</v>
      </c>
      <c r="E33" s="0" t="n">
        <v>57</v>
      </c>
      <c r="G33" s="0" t="n">
        <v>58</v>
      </c>
      <c r="I33" s="0" t="n">
        <v>58</v>
      </c>
      <c r="L33" s="0" t="n">
        <f aca="false">AVERAGE(B33:I33)</f>
        <v>62</v>
      </c>
      <c r="M33" s="2" t="str">
        <f aca="false">IF(AND(ROW()&gt;=$F$5,ROW()&lt;=$F$6),"2","")</f>
        <v>2</v>
      </c>
    </row>
    <row r="34" customFormat="false" ht="13.8" hidden="false" customHeight="false" outlineLevel="0" collapsed="false">
      <c r="B34" s="0" t="n">
        <v>75</v>
      </c>
      <c r="E34" s="0" t="n">
        <v>57</v>
      </c>
      <c r="G34" s="0" t="n">
        <v>59</v>
      </c>
      <c r="I34" s="0" t="n">
        <v>58</v>
      </c>
      <c r="L34" s="0" t="n">
        <f aca="false">AVERAGE(B34:I34)</f>
        <v>62.25</v>
      </c>
      <c r="M34" s="2" t="str">
        <f aca="false">IF(AND(ROW()&gt;=$F$5,ROW()&lt;=$F$6),"2","")</f>
        <v>2</v>
      </c>
    </row>
    <row r="35" customFormat="false" ht="13.8" hidden="false" customHeight="false" outlineLevel="0" collapsed="false">
      <c r="B35" s="0" t="n">
        <v>75</v>
      </c>
      <c r="E35" s="0" t="n">
        <v>57</v>
      </c>
      <c r="G35" s="0" t="n">
        <v>77</v>
      </c>
      <c r="I35" s="0" t="n">
        <v>58</v>
      </c>
      <c r="L35" s="0" t="n">
        <f aca="false">AVERAGE(B35:I35)</f>
        <v>66.75</v>
      </c>
      <c r="M35" s="2" t="str">
        <f aca="false">IF(AND(ROW()&gt;=$F$5,ROW()&lt;=$F$6),"2","")</f>
        <v>2</v>
      </c>
    </row>
    <row r="36" customFormat="false" ht="13.8" hidden="false" customHeight="false" outlineLevel="0" collapsed="false">
      <c r="B36" s="0" t="n">
        <v>75</v>
      </c>
      <c r="E36" s="0" t="n">
        <v>57</v>
      </c>
      <c r="G36" s="0" t="n">
        <v>59</v>
      </c>
      <c r="I36" s="0" t="n">
        <v>57</v>
      </c>
      <c r="L36" s="0" t="n">
        <f aca="false">AVERAGE(B36:I36)</f>
        <v>62</v>
      </c>
      <c r="M36" s="2" t="str">
        <f aca="false">IF(AND(ROW()&gt;=$F$5,ROW()&lt;=$F$6),"2","")</f>
        <v>2</v>
      </c>
    </row>
    <row r="37" customFormat="false" ht="13.8" hidden="false" customHeight="false" outlineLevel="0" collapsed="false">
      <c r="B37" s="0" t="n">
        <v>75</v>
      </c>
      <c r="E37" s="0" t="n">
        <v>77</v>
      </c>
      <c r="G37" s="0" t="n">
        <v>58</v>
      </c>
      <c r="I37" s="0" t="n">
        <v>58</v>
      </c>
      <c r="L37" s="0" t="n">
        <f aca="false">AVERAGE(B37:I37)</f>
        <v>67</v>
      </c>
      <c r="M37" s="2" t="str">
        <f aca="false">IF(AND(ROW()&gt;=$F$5,ROW()&lt;=$F$6),"2","")</f>
        <v>2</v>
      </c>
    </row>
    <row r="38" customFormat="false" ht="13.8" hidden="false" customHeight="false" outlineLevel="0" collapsed="false">
      <c r="B38" s="0" t="n">
        <v>75</v>
      </c>
      <c r="E38" s="0" t="n">
        <v>57</v>
      </c>
      <c r="G38" s="0" t="n">
        <v>58</v>
      </c>
      <c r="I38" s="0" t="n">
        <v>58</v>
      </c>
      <c r="L38" s="0" t="n">
        <f aca="false">AVERAGE(B38:I38)</f>
        <v>62</v>
      </c>
      <c r="M38" s="2" t="str">
        <f aca="false">IF(AND(ROW()&gt;=$F$5,ROW()&lt;=$F$6),"2","")</f>
        <v>2</v>
      </c>
    </row>
    <row r="39" customFormat="false" ht="13.8" hidden="false" customHeight="false" outlineLevel="0" collapsed="false">
      <c r="L39" s="3" t="n">
        <f aca="false">AVERAGE(L27:L38)</f>
        <v>65.7083333333333</v>
      </c>
      <c r="M39" s="2" t="str">
        <f aca="false">IF(AND(ROW()&gt;=$F$5,ROW()&lt;=$F$6),"2","")</f>
        <v>2</v>
      </c>
    </row>
    <row r="40" customFormat="false" ht="13.8" hidden="false" customHeight="false" outlineLevel="0" collapsed="false">
      <c r="B40" s="0" t="n">
        <f aca="false">AVERAGE(B27:B38)</f>
        <v>78.8333333333333</v>
      </c>
      <c r="E40" s="0" t="n">
        <f aca="false">AVERAGE(E27:E38)</f>
        <v>64.4166666666667</v>
      </c>
      <c r="G40" s="0" t="n">
        <f aca="false">AVERAGE(G27:G38)</f>
        <v>60.75</v>
      </c>
      <c r="I40" s="0" t="n">
        <f aca="false">AVERAGE(I27:I38)</f>
        <v>58.8333333333333</v>
      </c>
      <c r="L40" s="0" t="n">
        <f aca="false">AVERAGE(B40:I40)</f>
        <v>65.7083333333333</v>
      </c>
      <c r="M40" s="2" t="str">
        <f aca="false">IF(AND(ROW()&gt;=$F$5,ROW()&lt;=$F$6),"2","")</f>
        <v>2</v>
      </c>
    </row>
    <row r="41" customFormat="false" ht="13.8" hidden="false" customHeight="false" outlineLevel="0" collapsed="false">
      <c r="M41" s="2" t="str">
        <f aca="false">IF(AND(ROW()&gt;=$F$5,ROW()&lt;=$F$6),"2","")</f>
        <v>2</v>
      </c>
    </row>
    <row r="42" customFormat="false" ht="13.8" hidden="false" customHeight="false" outlineLevel="0" collapsed="false">
      <c r="B42" s="0" t="s">
        <v>11</v>
      </c>
      <c r="M42" s="2" t="str">
        <f aca="false">IF(AND(ROW()&gt;=$F$5,ROW()&lt;=$F$6),"2","")</f>
        <v>2</v>
      </c>
    </row>
    <row r="43" customFormat="false" ht="13.8" hidden="false" customHeight="false" outlineLevel="0" collapsed="false">
      <c r="M43" s="2" t="str">
        <f aca="false">IF(AND(ROW()&gt;=$F$5,ROW()&lt;=$F$6),"2","")</f>
        <v>2</v>
      </c>
    </row>
    <row r="44" customFormat="false" ht="13.8" hidden="false" customHeight="false" outlineLevel="0" collapsed="false">
      <c r="M44" s="2" t="str">
        <f aca="false">IF(AND(ROW()&gt;=$F$5,ROW()&lt;=$F$6),"2","")</f>
        <v>2</v>
      </c>
    </row>
    <row r="45" customFormat="false" ht="13.8" hidden="false" customHeight="false" outlineLevel="0" collapsed="false">
      <c r="M45" s="2" t="str">
        <f aca="false">IF(AND(ROW()&gt;=$F$5,ROW()&lt;=$F$6),"2","")</f>
        <v>2</v>
      </c>
    </row>
    <row r="46" customFormat="false" ht="13.8" hidden="false" customHeight="false" outlineLevel="0" collapsed="false">
      <c r="M46" s="2" t="str">
        <f aca="false">IF(AND(ROW()&gt;=$F$5,ROW()&lt;=$F$6),"2","")</f>
        <v>2</v>
      </c>
    </row>
    <row r="47" customFormat="false" ht="13.8" hidden="false" customHeight="false" outlineLevel="0" collapsed="false">
      <c r="M47" s="2" t="str">
        <f aca="false">IF(AND(ROW()&gt;=$F$5,ROW()&lt;=$F$6),"2","")</f>
        <v>2</v>
      </c>
    </row>
    <row r="48" customFormat="false" ht="13.8" hidden="false" customHeight="false" outlineLevel="0" collapsed="false">
      <c r="M48" s="2" t="str">
        <f aca="false">IF(AND(ROW()&gt;=$F$5,ROW()&lt;=$F$6),"2","")</f>
        <v>2</v>
      </c>
    </row>
    <row r="49" customFormat="false" ht="13.8" hidden="false" customHeight="false" outlineLevel="0" collapsed="false">
      <c r="M49" s="2" t="str">
        <f aca="false">IF(AND(ROW()&gt;=$F$5,ROW()&lt;=$F$6),"2","")</f>
        <v>2</v>
      </c>
    </row>
    <row r="50" customFormat="false" ht="13.8" hidden="false" customHeight="false" outlineLevel="0" collapsed="false">
      <c r="M50" s="2" t="str">
        <f aca="false">IF(AND(ROW()&gt;=$F$5,ROW()&lt;=$F$6),"2","")</f>
        <v>2</v>
      </c>
    </row>
    <row r="51" customFormat="false" ht="13.8" hidden="false" customHeight="false" outlineLevel="0" collapsed="false">
      <c r="M51" s="2" t="str">
        <f aca="false">IF(AND(ROW()&gt;=$F$5,ROW()&lt;=$F$6),"3","")</f>
        <v>3</v>
      </c>
    </row>
    <row r="52" customFormat="false" ht="13.8" hidden="false" customHeight="false" outlineLevel="0" collapsed="false">
      <c r="M52" s="2" t="str">
        <f aca="false">IF(AND(ROW()&gt;=$F$5,ROW()&lt;=$F$6),"3","")</f>
        <v>3</v>
      </c>
    </row>
    <row r="53" customFormat="false" ht="13.8" hidden="false" customHeight="false" outlineLevel="0" collapsed="false">
      <c r="M53" s="2" t="str">
        <f aca="false">IF(AND(ROW()&gt;=$F$5,ROW()&lt;=$F$6),"3","")</f>
        <v>3</v>
      </c>
    </row>
    <row r="54" customFormat="false" ht="13.8" hidden="false" customHeight="false" outlineLevel="0" collapsed="false">
      <c r="M54" s="2" t="str">
        <f aca="false">IF(AND(ROW()&gt;=$F$5,ROW()&lt;=$F$6),"3","")</f>
        <v>3</v>
      </c>
    </row>
    <row r="55" customFormat="false" ht="13.8" hidden="false" customHeight="false" outlineLevel="0" collapsed="false">
      <c r="M55" s="2" t="str">
        <f aca="false">IF(AND(ROW()&gt;=$F$5,ROW()&lt;=$F$6),"3","")</f>
        <v>3</v>
      </c>
    </row>
    <row r="56" customFormat="false" ht="13.8" hidden="false" customHeight="false" outlineLevel="0" collapsed="false">
      <c r="M56" s="2" t="str">
        <f aca="false">IF(AND(ROW()&gt;=$F$5,ROW()&lt;=$F$6),"3","")</f>
        <v>3</v>
      </c>
    </row>
    <row r="57" customFormat="false" ht="13.8" hidden="false" customHeight="false" outlineLevel="0" collapsed="false">
      <c r="M57" s="2" t="str">
        <f aca="false">IF(AND(ROW()&gt;=$F$5,ROW()&lt;=$F$6),"3","")</f>
        <v>3</v>
      </c>
    </row>
    <row r="58" customFormat="false" ht="13.8" hidden="false" customHeight="false" outlineLevel="0" collapsed="false">
      <c r="M58" s="2" t="str">
        <f aca="false">IF(AND(ROW()&gt;=$F$5,ROW()&lt;=$F$6),"3","")</f>
        <v>3</v>
      </c>
    </row>
    <row r="59" customFormat="false" ht="13.8" hidden="false" customHeight="false" outlineLevel="0" collapsed="false">
      <c r="M59" s="2" t="str">
        <f aca="false">IF(AND(ROW()&gt;=$F$5,ROW()&lt;=$F$6),"3","")</f>
        <v>3</v>
      </c>
    </row>
    <row r="60" customFormat="false" ht="13.8" hidden="false" customHeight="false" outlineLevel="0" collapsed="false">
      <c r="M60" s="2" t="str">
        <f aca="false">IF(AND(ROW()&gt;=$F$5,ROW()&lt;=$F$6),"3","")</f>
        <v>3</v>
      </c>
    </row>
    <row r="61" customFormat="false" ht="13.8" hidden="false" customHeight="false" outlineLevel="0" collapsed="false">
      <c r="M61" s="2" t="str">
        <f aca="false">IF(AND(ROW()&gt;=$F$5,ROW()&lt;=$F$6),"3","")</f>
        <v>3</v>
      </c>
    </row>
    <row r="62" customFormat="false" ht="13.8" hidden="false" customHeight="false" outlineLevel="0" collapsed="false">
      <c r="M62" s="2" t="str">
        <f aca="false">IF(AND(ROW()&gt;=$F$5,ROW()&lt;=$F$6),"3","")</f>
        <v>3</v>
      </c>
    </row>
    <row r="63" customFormat="false" ht="13.8" hidden="false" customHeight="false" outlineLevel="0" collapsed="false">
      <c r="M63" s="2" t="str">
        <f aca="false">IF(AND(ROW()&gt;=$F$5,ROW()&lt;=$F$6),"3","")</f>
        <v>3</v>
      </c>
    </row>
    <row r="64" customFormat="false" ht="13.8" hidden="false" customHeight="false" outlineLevel="0" collapsed="false">
      <c r="M64" s="2" t="str">
        <f aca="false">IF(AND(ROW()&gt;=$F$5,ROW()&lt;=$F$6),"3","")</f>
        <v>3</v>
      </c>
    </row>
    <row r="65" customFormat="false" ht="13.8" hidden="false" customHeight="false" outlineLevel="0" collapsed="false">
      <c r="M65" s="2" t="str">
        <f aca="false">IF(AND(ROW()&gt;=$F$5,ROW()&lt;=$F$6),"3","")</f>
        <v>3</v>
      </c>
    </row>
    <row r="66" customFormat="false" ht="13.8" hidden="false" customHeight="false" outlineLevel="0" collapsed="false">
      <c r="M66" s="2" t="str">
        <f aca="false">IF(AND(ROW()&gt;=$F$5,ROW()&lt;=$F$6),"3","")</f>
        <v>3</v>
      </c>
    </row>
    <row r="67" customFormat="false" ht="13.8" hidden="false" customHeight="false" outlineLevel="0" collapsed="false">
      <c r="M67" s="2" t="str">
        <f aca="false">IF(AND(ROW()&gt;=$F$5,ROW()&lt;=$F$6),"3","")</f>
        <v>3</v>
      </c>
    </row>
    <row r="68" customFormat="false" ht="13.8" hidden="false" customHeight="false" outlineLevel="0" collapsed="false">
      <c r="M68" s="2" t="str">
        <f aca="false">IF(AND(ROW()&gt;=$F$5,ROW()&lt;=$F$6),"3","")</f>
        <v>3</v>
      </c>
    </row>
    <row r="69" customFormat="false" ht="13.8" hidden="false" customHeight="false" outlineLevel="0" collapsed="false">
      <c r="M69" s="2" t="str">
        <f aca="false">IF(AND(ROW()&gt;=$F$5,ROW()&lt;=$F$6),"3","")</f>
        <v>3</v>
      </c>
    </row>
    <row r="70" customFormat="false" ht="13.8" hidden="false" customHeight="false" outlineLevel="0" collapsed="false">
      <c r="M70" s="2" t="str">
        <f aca="false">IF(AND(ROW()&gt;=$F$5,ROW()&lt;=$F$6),"3","")</f>
        <v>3</v>
      </c>
    </row>
    <row r="71" customFormat="false" ht="13.8" hidden="false" customHeight="false" outlineLevel="0" collapsed="false">
      <c r="M71" s="2" t="str">
        <f aca="false">IF(AND(ROW()&gt;=$F$5,ROW()&lt;=$F$6),"3","")</f>
        <v>3</v>
      </c>
    </row>
    <row r="72" customFormat="false" ht="13.8" hidden="false" customHeight="false" outlineLevel="0" collapsed="false">
      <c r="M72" s="2" t="str">
        <f aca="false">IF(AND(ROW()&gt;=$F$5,ROW()&lt;=$F$6),"3","")</f>
        <v>3</v>
      </c>
    </row>
    <row r="73" customFormat="false" ht="13.8" hidden="false" customHeight="false" outlineLevel="0" collapsed="false">
      <c r="M73" s="2" t="str">
        <f aca="false">IF(AND(ROW()&gt;=$F$5,ROW()&lt;=$F$6),"3","")</f>
        <v>3</v>
      </c>
    </row>
    <row r="74" customFormat="false" ht="13.8" hidden="false" customHeight="false" outlineLevel="0" collapsed="false">
      <c r="M74" s="2" t="str">
        <f aca="false">IF(AND(ROW()&gt;=$F$5,ROW()&lt;=$F$6),"3","")</f>
        <v>3</v>
      </c>
    </row>
    <row r="75" customFormat="false" ht="13.8" hidden="false" customHeight="false" outlineLevel="0" collapsed="false">
      <c r="M75" s="2" t="str">
        <f aca="false">IF(AND(ROW()&gt;=$F$5,ROW()&lt;=$F$6),"3","")</f>
        <v>3</v>
      </c>
    </row>
    <row r="76" customFormat="false" ht="13.8" hidden="false" customHeight="false" outlineLevel="0" collapsed="false">
      <c r="M76" s="2" t="str">
        <f aca="false">IF(AND(ROW()&gt;=$F$5,ROW()&lt;=$F$6),"4","")</f>
        <v>4</v>
      </c>
    </row>
    <row r="77" customFormat="false" ht="13.8" hidden="false" customHeight="false" outlineLevel="0" collapsed="false">
      <c r="M77" s="2" t="str">
        <f aca="false">IF(AND(ROW()&gt;=$F$5,ROW()&lt;=$F$6),"4","")</f>
        <v>4</v>
      </c>
    </row>
    <row r="78" customFormat="false" ht="13.8" hidden="false" customHeight="false" outlineLevel="0" collapsed="false">
      <c r="M78" s="2" t="str">
        <f aca="false">IF(AND(ROW()&gt;=$F$5,ROW()&lt;=$F$6),"4","")</f>
        <v>4</v>
      </c>
    </row>
    <row r="79" customFormat="false" ht="13.8" hidden="false" customHeight="false" outlineLevel="0" collapsed="false">
      <c r="M79" s="2" t="str">
        <f aca="false">IF(AND(ROW()&gt;=$F$5,ROW()&lt;=$F$6),"4","")</f>
        <v>4</v>
      </c>
    </row>
    <row r="80" customFormat="false" ht="13.8" hidden="false" customHeight="false" outlineLevel="0" collapsed="false">
      <c r="M80" s="2" t="str">
        <f aca="false">IF(AND(ROW()&gt;=$F$5,ROW()&lt;=$F$6),"4","")</f>
        <v/>
      </c>
    </row>
    <row r="81" customFormat="false" ht="13.8" hidden="false" customHeight="false" outlineLevel="0" collapsed="false">
      <c r="M81" s="2" t="str">
        <f aca="false">IF(AND(ROW()&gt;=$F$5,ROW()&lt;=$F$6),"4","")</f>
        <v/>
      </c>
    </row>
    <row r="82" customFormat="false" ht="13.8" hidden="false" customHeight="false" outlineLevel="0" collapsed="false">
      <c r="M82" s="2" t="str">
        <f aca="false">IF(AND(ROW()&gt;=$F$5,ROW()&lt;=$F$6),"4","")</f>
        <v/>
      </c>
    </row>
    <row r="83" customFormat="false" ht="13.8" hidden="false" customHeight="false" outlineLevel="0" collapsed="false">
      <c r="M83" s="2" t="str">
        <f aca="false">IF(AND(ROW()&gt;=$F$5,ROW()&lt;=$F$6),"4","")</f>
        <v/>
      </c>
    </row>
    <row r="84" customFormat="false" ht="13.8" hidden="false" customHeight="false" outlineLevel="0" collapsed="false">
      <c r="M84" s="2" t="str">
        <f aca="false">IF(AND(ROW()&gt;=$F$5,ROW()&lt;=$F$6),"4","")</f>
        <v/>
      </c>
    </row>
    <row r="85" customFormat="false" ht="13.8" hidden="false" customHeight="false" outlineLevel="0" collapsed="false">
      <c r="M85" s="2" t="str">
        <f aca="false">IF(AND(ROW()&gt;=$F$5,ROW()&lt;=$F$6),"4","")</f>
        <v/>
      </c>
    </row>
    <row r="86" customFormat="false" ht="13.8" hidden="false" customHeight="false" outlineLevel="0" collapsed="false">
      <c r="M86" s="2" t="str">
        <f aca="false">IF(AND(ROW()&gt;=$F$5,ROW()&lt;=$F$6),"4","")</f>
        <v/>
      </c>
    </row>
    <row r="87" customFormat="false" ht="13.8" hidden="false" customHeight="false" outlineLevel="0" collapsed="false">
      <c r="M87" s="2" t="str">
        <f aca="false">IF(AND(ROW()&gt;=$F$5,ROW()&lt;=$F$6),"4","")</f>
        <v/>
      </c>
    </row>
    <row r="88" customFormat="false" ht="13.8" hidden="false" customHeight="false" outlineLevel="0" collapsed="false">
      <c r="M88" s="2" t="str">
        <f aca="false">IF(AND(ROW()&gt;=$F$5,ROW()&lt;=$F$6),"4","")</f>
        <v/>
      </c>
    </row>
    <row r="89" customFormat="false" ht="13.8" hidden="false" customHeight="false" outlineLevel="0" collapsed="false">
      <c r="M89" s="2" t="str">
        <f aca="false">IF(AND(ROW()&gt;=$F$5,ROW()&lt;=$F$6),"4","")</f>
        <v/>
      </c>
    </row>
    <row r="90" customFormat="false" ht="13.8" hidden="false" customHeight="false" outlineLevel="0" collapsed="false">
      <c r="M90" s="2" t="str">
        <f aca="false">IF(AND(ROW()&gt;=$F$5,ROW()&lt;=$F$6),"4","")</f>
        <v/>
      </c>
    </row>
    <row r="91" customFormat="false" ht="13.8" hidden="false" customHeight="false" outlineLevel="0" collapsed="false">
      <c r="M91" s="2" t="str">
        <f aca="false">IF(AND(ROW()&gt;=$F$5,ROW()&lt;=$F$6),"4","")</f>
        <v/>
      </c>
    </row>
    <row r="92" customFormat="false" ht="13.8" hidden="false" customHeight="false" outlineLevel="0" collapsed="false">
      <c r="M92" s="2" t="str">
        <f aca="false">IF(AND(ROW()&gt;=$F$5,ROW()&lt;=$F$6),"4","")</f>
        <v/>
      </c>
    </row>
    <row r="93" customFormat="false" ht="13.8" hidden="false" customHeight="false" outlineLevel="0" collapsed="false">
      <c r="M93" s="2" t="str">
        <f aca="false">IF(AND(ROW()&gt;=$F$5,ROW()&lt;=$F$6),"4","")</f>
        <v/>
      </c>
    </row>
    <row r="94" customFormat="false" ht="13.8" hidden="false" customHeight="false" outlineLevel="0" collapsed="false">
      <c r="M94" s="2" t="str">
        <f aca="false">IF(AND(ROW()&gt;=$F$5,ROW()&lt;=$F$6),"4","")</f>
        <v/>
      </c>
    </row>
    <row r="95" customFormat="false" ht="13.8" hidden="false" customHeight="false" outlineLevel="0" collapsed="false">
      <c r="M95" s="2" t="str">
        <f aca="false">IF(AND(ROW()&gt;=$F$5,ROW()&lt;=$F$6),"4","")</f>
        <v/>
      </c>
    </row>
    <row r="96" customFormat="false" ht="13.8" hidden="false" customHeight="false" outlineLevel="0" collapsed="false">
      <c r="M96" s="2" t="str">
        <f aca="false">IF(AND(ROW()&gt;=$F$5,ROW()&lt;=$F$6),"4","")</f>
        <v/>
      </c>
    </row>
    <row r="97" customFormat="false" ht="13.8" hidden="false" customHeight="false" outlineLevel="0" collapsed="false">
      <c r="M97" s="2" t="str">
        <f aca="false">IF(AND(ROW()&gt;=$F$5,ROW()&lt;=$F$6),"4","")</f>
        <v/>
      </c>
    </row>
    <row r="98" customFormat="false" ht="13.8" hidden="false" customHeight="false" outlineLevel="0" collapsed="false">
      <c r="M98" s="2" t="str">
        <f aca="false">IF(AND(ROW()&gt;=$F$5,ROW()&lt;=$F$6),"4","")</f>
        <v/>
      </c>
    </row>
    <row r="99" customFormat="false" ht="13.8" hidden="false" customHeight="false" outlineLevel="0" collapsed="false">
      <c r="M99" s="2" t="str">
        <f aca="false">IF(AND(ROW()&gt;=$F$5,ROW()&lt;=$F$6),"4","")</f>
        <v/>
      </c>
    </row>
    <row r="100" customFormat="false" ht="13.8" hidden="false" customHeight="false" outlineLevel="0" collapsed="false">
      <c r="M100" s="2" t="str">
        <f aca="false">IF(AND(ROW()&gt;=$F$5,ROW()&lt;=$F$6),"4","")</f>
        <v/>
      </c>
      <c r="N100" s="10"/>
    </row>
  </sheetData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RowHeight="15" zeroHeight="false" outlineLevelRow="0" outlineLevelCol="0"/>
  <cols>
    <col collapsed="false" customWidth="true" hidden="false" outlineLevel="0" max="1025" min="1" style="0" width="10.67"/>
  </cols>
  <sheetData/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RowHeight="15" zeroHeight="false" outlineLevelRow="0" outlineLevelCol="0"/>
  <cols>
    <col collapsed="false" customWidth="true" hidden="false" outlineLevel="0" max="1025" min="1" style="0" width="10.67"/>
  </cols>
  <sheetData/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29</TotalTime>
  <Application>LibreOffice/5.4.0.3$Windows_x86 LibreOffice_project/7556cbc6811c9d992f4064ab9287069087d7f62c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2017-09-02T17:23:28Z</dcterms:created>
  <dc:creator>Kraoh</dc:creator>
  <dc:description/>
  <dc:language>fr-FR</dc:language>
  <cp:lastModifiedBy/>
  <dcterms:modified xsi:type="dcterms:W3CDTF">2017-09-03T19:02:11Z</dcterms:modified>
  <cp:revision>8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