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<sst xmlns="http://schemas.openxmlformats.org/spreadsheetml/2006/main" count="203" uniqueCount="39">
  <si>
    <t xml:space="preserve">DIMANCHE</t>
  </si>
  <si>
    <t xml:space="preserve">LUNDI</t>
  </si>
  <si>
    <t xml:space="preserve">MARDI</t>
  </si>
  <si>
    <t xml:space="preserve">MERCREDI</t>
  </si>
  <si>
    <t xml:space="preserve">JEUDI</t>
  </si>
  <si>
    <t xml:space="preserve">الأســـاتذة</t>
  </si>
  <si>
    <t xml:space="preserve">المــادة </t>
  </si>
  <si>
    <t xml:space="preserve">8---9</t>
  </si>
  <si>
    <t xml:space="preserve">9--10</t>
  </si>
  <si>
    <t xml:space="preserve">10--11</t>
  </si>
  <si>
    <t xml:space="preserve">11--12</t>
  </si>
  <si>
    <t xml:space="preserve">1---2</t>
  </si>
  <si>
    <t xml:space="preserve">2---3</t>
  </si>
  <si>
    <t xml:space="preserve">3---4</t>
  </si>
  <si>
    <t xml:space="preserve">4---5</t>
  </si>
  <si>
    <t xml:space="preserve">10---11</t>
  </si>
  <si>
    <t xml:space="preserve">les classes chaque prof</t>
  </si>
  <si>
    <t xml:space="preserve">NOMBRE D'HEUR</t>
  </si>
  <si>
    <t xml:space="preserve">TOTAL</t>
  </si>
  <si>
    <t xml:space="preserve">NASSIMA</t>
  </si>
  <si>
    <t xml:space="preserve">ARABE</t>
  </si>
  <si>
    <t xml:space="preserve">4M2</t>
  </si>
  <si>
    <t xml:space="preserve">1M3</t>
  </si>
  <si>
    <t xml:space="preserve">1M2</t>
  </si>
  <si>
    <t xml:space="preserve">NASIRA</t>
  </si>
  <si>
    <t xml:space="preserve">2M3</t>
  </si>
  <si>
    <t xml:space="preserve">4M1</t>
  </si>
  <si>
    <t xml:space="preserve">2M2</t>
  </si>
  <si>
    <t xml:space="preserve">NOURA</t>
  </si>
  <si>
    <t xml:space="preserve">3M3</t>
  </si>
  <si>
    <t xml:space="preserve">3M1</t>
  </si>
  <si>
    <t xml:space="preserve">3M2</t>
  </si>
  <si>
    <t xml:space="preserve">MOULOUD</t>
  </si>
  <si>
    <t xml:space="preserve">1M1</t>
  </si>
  <si>
    <t xml:space="preserve">2M1</t>
  </si>
  <si>
    <t xml:space="preserve">MOURAD</t>
  </si>
  <si>
    <t xml:space="preserve">Français</t>
  </si>
  <si>
    <t xml:space="preserve">SAMIR</t>
  </si>
  <si>
    <t xml:space="preserve">RACHID</t>
  </si>
</sst>
</file>

<file path=xl/styles.xml><?xml version="1.0" encoding="utf-8"?>
<styleSheet xmlns="http://schemas.openxmlformats.org/spreadsheetml/2006/main">
  <numFmts count="1">
    <numFmt numFmtId="164" formatCode="General"/>
  </numFmts>
  <fonts count="13">
    <font>
      <sz val="12"/>
      <color rgb="FF000000"/>
      <name val="Traditional Arabic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  <charset val="178"/>
    </font>
    <font>
      <sz val="10"/>
      <name val="Arial"/>
      <family val="2"/>
      <charset val="1"/>
    </font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78"/>
    </font>
    <font>
      <b val="true"/>
      <sz val="12"/>
      <color rgb="FF000000"/>
      <name val="Calibri"/>
      <family val="2"/>
      <charset val="1"/>
    </font>
    <font>
      <sz val="6"/>
      <color rgb="FFCCFFCC"/>
      <name val="Traditional Arabic"/>
      <family val="2"/>
      <charset val="1"/>
    </font>
    <font>
      <b val="true"/>
      <sz val="12"/>
      <color rgb="FF000000"/>
      <name val="Traditional Arabic"/>
      <family val="1"/>
      <charset val="1"/>
    </font>
    <font>
      <b val="true"/>
      <sz val="12"/>
      <name val="Traditional Arabic"/>
      <family val="1"/>
      <charset val="1"/>
    </font>
    <font>
      <sz val="14"/>
      <color rgb="FF000000"/>
      <name val="Calibri"/>
      <family val="0"/>
    </font>
  </fonts>
  <fills count="11">
    <fill>
      <patternFill patternType="none"/>
    </fill>
    <fill>
      <patternFill patternType="gray125"/>
    </fill>
    <fill>
      <patternFill patternType="solid">
        <fgColor rgb="FFFFCC00"/>
        <bgColor rgb="FFFFC000"/>
      </patternFill>
    </fill>
    <fill>
      <patternFill patternType="solid">
        <fgColor rgb="FFFF8080"/>
        <bgColor rgb="FFFF99CC"/>
      </patternFill>
    </fill>
    <fill>
      <patternFill patternType="solid">
        <fgColor rgb="FF00CCFF"/>
        <bgColor rgb="FF33CCCC"/>
      </patternFill>
    </fill>
    <fill>
      <patternFill patternType="solid">
        <fgColor rgb="FF00FF00"/>
        <bgColor rgb="FF33CCCC"/>
      </patternFill>
    </fill>
    <fill>
      <patternFill patternType="solid">
        <fgColor rgb="FFFFC000"/>
        <bgColor rgb="FFFFCC00"/>
      </patternFill>
    </fill>
    <fill>
      <patternFill patternType="solid">
        <fgColor rgb="FFFAC090"/>
        <bgColor rgb="FFC0C0C0"/>
      </patternFill>
    </fill>
    <fill>
      <patternFill patternType="solid">
        <fgColor rgb="FFFFFF00"/>
        <bgColor rgb="FFFFFF00"/>
      </patternFill>
    </fill>
    <fill>
      <patternFill patternType="solid">
        <fgColor rgb="FF92D050"/>
        <bgColor rgb="FFC0C0C0"/>
      </patternFill>
    </fill>
    <fill>
      <patternFill patternType="solid">
        <fgColor rgb="FFC6D9F1"/>
        <bgColor rgb="FFC0C0C0"/>
      </patternFill>
    </fill>
  </fills>
  <borders count="32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 style="thin"/>
      <bottom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 style="thin"/>
      <bottom style="medium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2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3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4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5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3" borderId="6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7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8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9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10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11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12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13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14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8" fillId="5" borderId="15" xfId="25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10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0" xfId="25" applyFont="true" applyBorder="true" applyAlignment="true" applyProtection="false">
      <alignment horizontal="center" vertical="center" textRotation="255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255" wrapText="false" indent="0" shrinkToFit="false"/>
      <protection locked="true" hidden="false"/>
    </xf>
    <xf numFmtId="164" fontId="8" fillId="7" borderId="16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7" borderId="17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7" borderId="18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19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0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1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17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18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8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9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3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7" borderId="24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7" borderId="25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6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2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7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4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5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7" borderId="28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7" borderId="29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7" borderId="30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16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0" borderId="17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10" borderId="18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26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22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27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24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25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23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0" borderId="24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10" borderId="25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0" borderId="31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0" borderId="29" xfId="25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10" borderId="30" xfId="25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2 2" xfId="21"/>
    <cellStyle name="Normal 2 3" xfId="22"/>
    <cellStyle name="Normal 3" xfId="23"/>
    <cellStyle name="Normal 6" xfId="24"/>
    <cellStyle name="Normal_Feuil1" xfId="2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3366FF"/>
      <rgbColor rgb="FF33CCCC"/>
      <rgbColor rgb="FF92D050"/>
      <rgbColor rgb="FFFFCC00"/>
      <rgbColor rgb="FFFFC0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twoCell">
    <xdr:from>
      <xdr:col>1</xdr:col>
      <xdr:colOff>866880</xdr:colOff>
      <xdr:row>12</xdr:row>
      <xdr:rowOff>66600</xdr:rowOff>
    </xdr:from>
    <xdr:to>
      <xdr:col>11</xdr:col>
      <xdr:colOff>161640</xdr:colOff>
      <xdr:row>15</xdr:row>
      <xdr:rowOff>190800</xdr:rowOff>
    </xdr:to>
    <xdr:sp>
      <xdr:nvSpPr>
        <xdr:cNvPr id="0" name="CustomShape 1"/>
        <xdr:cNvSpPr/>
      </xdr:nvSpPr>
      <xdr:spPr>
        <a:xfrm>
          <a:off x="1231200" y="2948760"/>
          <a:ext cx="4521600" cy="695520"/>
        </a:xfrm>
        <a:prstGeom prst="rect">
          <a:avLst/>
        </a:prstGeom>
        <a:ln>
          <a:round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/>
      </xdr:style>
      <xdr:txBody>
        <a:bodyPr lIns="90000" rIns="90000" tIns="45000" bIns="45000" anchor="ctr">
          <a:noAutofit/>
        </a:bodyPr>
        <a:p>
          <a:pPr algn="ctr">
            <a:lnSpc>
              <a:spcPct val="100000"/>
            </a:lnSpc>
          </a:pPr>
          <a:r>
            <a:rPr b="0" lang="fr-FR" sz="1400" spc="-1" strike="noStrike">
              <a:solidFill>
                <a:srgbClr val="000000"/>
              </a:solidFill>
              <a:latin typeface="Calibri"/>
            </a:rPr>
            <a:t>c'est juste une partie d'un emploi du temps reel d'un colege</a:t>
          </a:r>
          <a:endParaRPr b="0" lang="fr-FR" sz="1400" spc="-1" strike="noStrike">
            <a:latin typeface="Times New Roman"/>
          </a:endParaRPr>
        </a:p>
      </xdr:txBody>
    </xdr:sp>
    <xdr:clientData/>
  </xdr:twoCellAnchor>
  <xdr:twoCellAnchor editAs="twoCell">
    <xdr:from>
      <xdr:col>14</xdr:col>
      <xdr:colOff>123840</xdr:colOff>
      <xdr:row>12</xdr:row>
      <xdr:rowOff>0</xdr:rowOff>
    </xdr:from>
    <xdr:to>
      <xdr:col>25</xdr:col>
      <xdr:colOff>66240</xdr:colOff>
      <xdr:row>16</xdr:row>
      <xdr:rowOff>190800</xdr:rowOff>
    </xdr:to>
    <xdr:sp>
      <xdr:nvSpPr>
        <xdr:cNvPr id="1" name="CustomShape 1"/>
        <xdr:cNvSpPr/>
      </xdr:nvSpPr>
      <xdr:spPr>
        <a:xfrm>
          <a:off x="6903720" y="2882160"/>
          <a:ext cx="3979080" cy="952560"/>
        </a:xfrm>
        <a:prstGeom prst="rect">
          <a:avLst/>
        </a:prstGeom>
        <a:ln>
          <a:round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/>
      </xdr:style>
      <xdr:txBody>
        <a:bodyPr lIns="90000" rIns="90000" tIns="45000" bIns="45000" anchor="ctr">
          <a:noAutofit/>
        </a:bodyPr>
        <a:p>
          <a:pPr algn="ctr">
            <a:lnSpc>
              <a:spcPct val="100000"/>
            </a:lnSpc>
          </a:pPr>
          <a:r>
            <a:rPr b="0" lang="fr-FR" sz="1400" spc="-1" strike="noStrike">
              <a:solidFill>
                <a:srgbClr val="000000"/>
              </a:solidFill>
              <a:latin typeface="Calibri"/>
            </a:rPr>
            <a:t>ce que je veux </a:t>
          </a:r>
          <a:endParaRPr b="0" lang="fr-FR" sz="1400" spc="-1" strike="noStrike">
            <a:latin typeface="Times New Roman"/>
          </a:endParaRPr>
        </a:p>
        <a:p>
          <a:pPr algn="ctr">
            <a:lnSpc>
              <a:spcPct val="100000"/>
            </a:lnSpc>
          </a:pPr>
          <a:r>
            <a:rPr b="0" lang="fr-FR" sz="1400" spc="-1" strike="noStrike">
              <a:solidFill>
                <a:srgbClr val="000000"/>
              </a:solidFill>
              <a:latin typeface="Calibri"/>
            </a:rPr>
            <a:t>comment extraire les classes de chaque prof, et le nombre d'heur pour chaque classe je te donne un exemple en cellule AR4 qui corespond a la cellule AX4</a:t>
          </a:r>
          <a:endParaRPr b="0" lang="fr-FR" sz="1400" spc="-1" strike="noStrike"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U10"/>
  <sheetViews>
    <sheetView showFormulas="false" showGridLines="true" showRowColHeaders="true" showZeros="true" rightToLeft="false" tabSelected="true" showOutlineSymbols="true" defaultGridColor="true" view="normal" topLeftCell="AM1" colorId="64" zoomScale="100" zoomScaleNormal="100" zoomScalePageLayoutView="100" workbookViewId="0">
      <selection pane="topLeft" activeCell="AV19" activeCellId="0" sqref="AV19"/>
    </sheetView>
  </sheetViews>
  <sheetFormatPr defaultRowHeight="15" zeroHeight="false" outlineLevelRow="0" outlineLevelCol="0"/>
  <cols>
    <col collapsed="false" customWidth="true" hidden="false" outlineLevel="0" max="1" min="1" style="1" width="4.25"/>
    <col collapsed="false" customWidth="true" hidden="false" outlineLevel="0" max="2" min="2" style="1" width="12.5"/>
    <col collapsed="false" customWidth="true" hidden="false" outlineLevel="0" max="3" min="3" style="1" width="12.76"/>
    <col collapsed="false" customWidth="true" hidden="false" outlineLevel="0" max="10" min="4" style="1" width="4.63"/>
    <col collapsed="false" customWidth="true" hidden="false" outlineLevel="0" max="11" min="11" style="1" width="3.37"/>
    <col collapsed="false" customWidth="true" hidden="false" outlineLevel="0" max="18" min="12" style="1" width="4.63"/>
    <col collapsed="false" customWidth="true" hidden="false" outlineLevel="0" max="19" min="19" style="1" width="3.37"/>
    <col collapsed="false" customWidth="true" hidden="false" outlineLevel="0" max="23" min="20" style="1" width="4.63"/>
    <col collapsed="false" customWidth="true" hidden="false" outlineLevel="0" max="27" min="24" style="1" width="3.37"/>
    <col collapsed="false" customWidth="true" hidden="false" outlineLevel="0" max="34" min="28" style="1" width="4.63"/>
    <col collapsed="false" customWidth="true" hidden="false" outlineLevel="0" max="35" min="35" style="1" width="2.62"/>
    <col collapsed="false" customWidth="true" hidden="false" outlineLevel="0" max="42" min="36" style="1" width="4.88"/>
    <col collapsed="false" customWidth="true" hidden="false" outlineLevel="0" max="43" min="43" style="1" width="3.31"/>
    <col collapsed="false" customWidth="true" hidden="false" outlineLevel="0" max="46" min="44" style="2" width="4.73"/>
    <col collapsed="false" customWidth="true" hidden="false" outlineLevel="0" max="54" min="47" style="2" width="4.62"/>
    <col collapsed="false" customWidth="true" hidden="false" outlineLevel="0" max="65" min="55" style="2" width="2.15"/>
    <col collapsed="false" customWidth="true" hidden="false" outlineLevel="0" max="66" min="66" style="1" width="3.14"/>
    <col collapsed="false" customWidth="true" hidden="false" outlineLevel="0" max="1025" min="67" style="1" width="11"/>
  </cols>
  <sheetData>
    <row r="1" customFormat="false" ht="15" hidden="false" customHeight="false" outlineLevel="0" collapsed="false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</row>
    <row r="2" customFormat="false" ht="15" hidden="false" customHeight="false" outlineLevel="0" collapsed="false">
      <c r="A2" s="3"/>
      <c r="B2" s="3"/>
      <c r="C2" s="3"/>
      <c r="D2" s="4" t="s">
        <v>0</v>
      </c>
      <c r="E2" s="4"/>
      <c r="F2" s="4"/>
      <c r="G2" s="4"/>
      <c r="H2" s="4"/>
      <c r="I2" s="4"/>
      <c r="J2" s="4"/>
      <c r="K2" s="4"/>
      <c r="L2" s="5" t="s">
        <v>1</v>
      </c>
      <c r="M2" s="5"/>
      <c r="N2" s="5"/>
      <c r="O2" s="5"/>
      <c r="P2" s="5"/>
      <c r="Q2" s="5"/>
      <c r="R2" s="5"/>
      <c r="S2" s="5"/>
      <c r="T2" s="6" t="s">
        <v>2</v>
      </c>
      <c r="U2" s="6"/>
      <c r="V2" s="6"/>
      <c r="W2" s="6"/>
      <c r="X2" s="6"/>
      <c r="Y2" s="6"/>
      <c r="Z2" s="6"/>
      <c r="AA2" s="6"/>
      <c r="AB2" s="5" t="s">
        <v>3</v>
      </c>
      <c r="AC2" s="5"/>
      <c r="AD2" s="5"/>
      <c r="AE2" s="5"/>
      <c r="AF2" s="5"/>
      <c r="AG2" s="5"/>
      <c r="AH2" s="5"/>
      <c r="AI2" s="5"/>
      <c r="AJ2" s="7" t="s">
        <v>4</v>
      </c>
      <c r="AK2" s="7"/>
      <c r="AL2" s="7"/>
      <c r="AM2" s="7"/>
      <c r="AN2" s="7"/>
      <c r="AO2" s="7"/>
      <c r="AP2" s="7"/>
      <c r="AQ2" s="7"/>
      <c r="AR2" s="8" t="str">
        <f aca="true">INDIRECT("Feuil2!A"&amp;COLUMN()-43,1)</f>
        <v>1M1</v>
      </c>
      <c r="AS2" s="8" t="str">
        <f aca="true">INDIRECT("Feuil2!A"&amp;COLUMN()-43,1)</f>
        <v>1M2</v>
      </c>
      <c r="AT2" s="8" t="str">
        <f aca="true">INDIRECT("Feuil2!A"&amp;COLUMN()-43,1)</f>
        <v>1M3</v>
      </c>
      <c r="AU2" s="8" t="str">
        <f aca="true">INDIRECT("Feuil2!A"&amp;COLUMN()-43,1)</f>
        <v>2M1</v>
      </c>
      <c r="AV2" s="8" t="str">
        <f aca="true">INDIRECT("Feuil2!A"&amp;COLUMN()-43,1)</f>
        <v>2M2</v>
      </c>
      <c r="AW2" s="8" t="str">
        <f aca="true">INDIRECT("Feuil2!A"&amp;COLUMN()-43,1)</f>
        <v>2M3</v>
      </c>
      <c r="AX2" s="8" t="str">
        <f aca="true">INDIRECT("Feuil2!A"&amp;COLUMN()-43,1)</f>
        <v>3M1</v>
      </c>
      <c r="AY2" s="8" t="str">
        <f aca="true">INDIRECT("Feuil2!A"&amp;COLUMN()-43,1)</f>
        <v>3M2</v>
      </c>
      <c r="AZ2" s="8" t="str">
        <f aca="true">INDIRECT("Feuil2!A"&amp;COLUMN()-43,1)</f>
        <v>3M3</v>
      </c>
      <c r="BA2" s="8" t="str">
        <f aca="true">INDIRECT("Feuil2!A"&amp;COLUMN()-43,1)</f>
        <v>4M1</v>
      </c>
      <c r="BB2" s="8" t="str">
        <f aca="true">INDIRECT("Feuil2!A"&amp;COLUMN()-43,1)</f>
        <v>4M2</v>
      </c>
    </row>
    <row r="3" customFormat="false" ht="61.95" hidden="false" customHeight="false" outlineLevel="0" collapsed="false">
      <c r="A3" s="9"/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3" t="s">
        <v>13</v>
      </c>
      <c r="K3" s="14" t="s">
        <v>14</v>
      </c>
      <c r="L3" s="15" t="s">
        <v>7</v>
      </c>
      <c r="M3" s="16" t="s">
        <v>8</v>
      </c>
      <c r="N3" s="16" t="s">
        <v>15</v>
      </c>
      <c r="O3" s="16" t="s">
        <v>10</v>
      </c>
      <c r="P3" s="16" t="s">
        <v>11</v>
      </c>
      <c r="Q3" s="16" t="s">
        <v>12</v>
      </c>
      <c r="R3" s="16" t="s">
        <v>13</v>
      </c>
      <c r="S3" s="17" t="s">
        <v>14</v>
      </c>
      <c r="T3" s="18" t="s">
        <v>7</v>
      </c>
      <c r="U3" s="16" t="s">
        <v>8</v>
      </c>
      <c r="V3" s="16" t="s">
        <v>15</v>
      </c>
      <c r="W3" s="16" t="s">
        <v>10</v>
      </c>
      <c r="X3" s="16" t="s">
        <v>11</v>
      </c>
      <c r="Y3" s="16" t="s">
        <v>12</v>
      </c>
      <c r="Z3" s="16" t="s">
        <v>13</v>
      </c>
      <c r="AA3" s="19" t="s">
        <v>14</v>
      </c>
      <c r="AB3" s="15" t="s">
        <v>7</v>
      </c>
      <c r="AC3" s="16" t="s">
        <v>8</v>
      </c>
      <c r="AD3" s="16" t="s">
        <v>15</v>
      </c>
      <c r="AE3" s="16" t="s">
        <v>10</v>
      </c>
      <c r="AF3" s="16" t="s">
        <v>11</v>
      </c>
      <c r="AG3" s="16" t="s">
        <v>12</v>
      </c>
      <c r="AH3" s="16" t="s">
        <v>13</v>
      </c>
      <c r="AI3" s="17" t="s">
        <v>14</v>
      </c>
      <c r="AJ3" s="18" t="s">
        <v>7</v>
      </c>
      <c r="AK3" s="16" t="s">
        <v>8</v>
      </c>
      <c r="AL3" s="16" t="s">
        <v>15</v>
      </c>
      <c r="AM3" s="16" t="s">
        <v>10</v>
      </c>
      <c r="AN3" s="16" t="s">
        <v>11</v>
      </c>
      <c r="AO3" s="16" t="s">
        <v>12</v>
      </c>
      <c r="AP3" s="16" t="s">
        <v>13</v>
      </c>
      <c r="AQ3" s="17" t="s">
        <v>14</v>
      </c>
      <c r="AR3" s="20" t="s">
        <v>16</v>
      </c>
      <c r="AS3" s="20"/>
      <c r="AT3" s="20"/>
      <c r="AU3" s="20"/>
      <c r="AV3" s="20"/>
      <c r="AW3" s="20"/>
      <c r="AX3" s="20"/>
      <c r="AY3" s="20"/>
      <c r="AZ3" s="20"/>
      <c r="BA3" s="20"/>
      <c r="BB3" s="20"/>
      <c r="BC3" s="20" t="s">
        <v>17</v>
      </c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1" t="s">
        <v>18</v>
      </c>
      <c r="BO3" s="22"/>
      <c r="BP3" s="22"/>
      <c r="BQ3" s="22"/>
      <c r="BR3" s="22"/>
      <c r="BS3" s="22"/>
      <c r="BT3" s="22"/>
      <c r="BU3" s="22"/>
    </row>
    <row r="4" customFormat="false" ht="15" hidden="false" customHeight="false" outlineLevel="0" collapsed="false">
      <c r="A4" s="23" t="n">
        <v>1</v>
      </c>
      <c r="B4" s="24" t="s">
        <v>19</v>
      </c>
      <c r="C4" s="25" t="s">
        <v>20</v>
      </c>
      <c r="D4" s="26"/>
      <c r="E4" s="27"/>
      <c r="F4" s="26"/>
      <c r="G4" s="27"/>
      <c r="H4" s="27" t="s">
        <v>21</v>
      </c>
      <c r="I4" s="27" t="s">
        <v>21</v>
      </c>
      <c r="J4" s="27" t="s">
        <v>22</v>
      </c>
      <c r="K4" s="28"/>
      <c r="L4" s="29"/>
      <c r="M4" s="27"/>
      <c r="N4" s="27"/>
      <c r="O4" s="27"/>
      <c r="P4" s="27" t="s">
        <v>22</v>
      </c>
      <c r="Q4" s="27" t="s">
        <v>22</v>
      </c>
      <c r="R4" s="27" t="s">
        <v>23</v>
      </c>
      <c r="S4" s="30"/>
      <c r="T4" s="26" t="s">
        <v>22</v>
      </c>
      <c r="U4" s="27" t="s">
        <v>21</v>
      </c>
      <c r="V4" s="27"/>
      <c r="W4" s="27" t="s">
        <v>23</v>
      </c>
      <c r="X4" s="27"/>
      <c r="Y4" s="27"/>
      <c r="Z4" s="27"/>
      <c r="AA4" s="28"/>
      <c r="AB4" s="29" t="s">
        <v>21</v>
      </c>
      <c r="AC4" s="27" t="s">
        <v>23</v>
      </c>
      <c r="AD4" s="27" t="s">
        <v>23</v>
      </c>
      <c r="AE4" s="27" t="s">
        <v>22</v>
      </c>
      <c r="AF4" s="27" t="s">
        <v>23</v>
      </c>
      <c r="AG4" s="27" t="s">
        <v>21</v>
      </c>
      <c r="AH4" s="27"/>
      <c r="AI4" s="30"/>
      <c r="AJ4" s="26"/>
      <c r="AK4" s="27" t="s">
        <v>22</v>
      </c>
      <c r="AL4" s="27" t="s">
        <v>21</v>
      </c>
      <c r="AM4" s="27" t="s">
        <v>23</v>
      </c>
      <c r="AN4" s="27"/>
      <c r="AO4" s="27"/>
      <c r="AP4" s="27"/>
      <c r="AQ4" s="28"/>
      <c r="AR4" s="31" t="str">
        <f aca="false">IF(ISNUMBER(MATCH(AR$2,$D4:$AQ4,0)),AR$2,"")</f>
        <v/>
      </c>
      <c r="AS4" s="31" t="str">
        <f aca="false">IF(ISNUMBER(MATCH(AS$2,$D4:$AQ4,0)),AS$2,"")</f>
        <v>1M2</v>
      </c>
      <c r="AT4" s="31" t="str">
        <f aca="false">IF(ISNUMBER(MATCH(AT$2,$D4:$AQ4,0)),AT$2,"")</f>
        <v>1M3</v>
      </c>
      <c r="AU4" s="31" t="str">
        <f aca="false">IF(ISNUMBER(MATCH(AU$2,$D4:$AQ4,0)),AU$2,"")</f>
        <v/>
      </c>
      <c r="AV4" s="31" t="str">
        <f aca="false">IF(ISNUMBER(MATCH(AV$2,$D4:$AQ4,0)),AV$2,"")</f>
        <v/>
      </c>
      <c r="AW4" s="31" t="str">
        <f aca="false">IF(ISNUMBER(MATCH(AW$2,$D4:$AQ4,0)),AW$2,"")</f>
        <v/>
      </c>
      <c r="AX4" s="31" t="str">
        <f aca="false">IF(ISNUMBER(MATCH(AX$2,$D4:$AQ4,0)),AX$2,"")</f>
        <v/>
      </c>
      <c r="AY4" s="31" t="str">
        <f aca="false">IF(ISNUMBER(MATCH(AY$2,$D4:$AQ4,0)),AY$2,"")</f>
        <v/>
      </c>
      <c r="AZ4" s="31" t="str">
        <f aca="false">IF(ISNUMBER(MATCH(AZ$2,$D4:$AQ4,0)),AZ$2,"")</f>
        <v/>
      </c>
      <c r="BA4" s="31" t="str">
        <f aca="false">IF(ISNUMBER(MATCH(BA$2,$D4:$AQ4,0)),BA$2,"")</f>
        <v/>
      </c>
      <c r="BB4" s="31" t="str">
        <f aca="false">IF(ISNUMBER(MATCH(BB$2,$D4:$AQ4,0)),BB$2,"")</f>
        <v>4M2</v>
      </c>
      <c r="BC4" s="32" t="str">
        <f aca="false">IF(AR4="","",COUNTIF($D4:$AQ4,AR4))</f>
        <v/>
      </c>
      <c r="BD4" s="32" t="n">
        <f aca="false">IF(AS4="","",COUNTIF($D4:$AQ4,AS4))</f>
        <v>6</v>
      </c>
      <c r="BE4" s="32" t="n">
        <f aca="false">IF(AT4="","",COUNTIF($D4:$AQ4,AT4))</f>
        <v>6</v>
      </c>
      <c r="BF4" s="32" t="str">
        <f aca="false">IF(AU4="","",COUNTIF($D4:$AQ4,AU4))</f>
        <v/>
      </c>
      <c r="BG4" s="32" t="str">
        <f aca="false">IF(AV4="","",COUNTIF($D4:$AQ4,AV4))</f>
        <v/>
      </c>
      <c r="BH4" s="32" t="str">
        <f aca="false">IF(AW4="","",COUNTIF($D4:$AQ4,AW4))</f>
        <v/>
      </c>
      <c r="BI4" s="32" t="str">
        <f aca="false">IF(AX4="","",COUNTIF($D4:$AQ4,AX4))</f>
        <v/>
      </c>
      <c r="BJ4" s="32" t="str">
        <f aca="false">IF(AY4="","",COUNTIF($D4:$AQ4,AY4))</f>
        <v/>
      </c>
      <c r="BK4" s="32" t="str">
        <f aca="false">IF(AZ4="","",COUNTIF($D4:$AQ4,AZ4))</f>
        <v/>
      </c>
      <c r="BL4" s="32" t="str">
        <f aca="false">IF(BA4="","",COUNTIF($D4:$AQ4,BA4))</f>
        <v/>
      </c>
      <c r="BM4" s="32" t="n">
        <f aca="false">IF(BB4="","",COUNTIF($D4:$AQ4,BB4))</f>
        <v>6</v>
      </c>
      <c r="BN4" s="32" t="n">
        <f aca="false">SUM(BC4:BM4)</f>
        <v>18</v>
      </c>
    </row>
    <row r="5" customFormat="false" ht="15" hidden="false" customHeight="false" outlineLevel="0" collapsed="false">
      <c r="A5" s="33" t="n">
        <v>2</v>
      </c>
      <c r="B5" s="34" t="s">
        <v>24</v>
      </c>
      <c r="C5" s="35" t="s">
        <v>20</v>
      </c>
      <c r="D5" s="36" t="s">
        <v>25</v>
      </c>
      <c r="E5" s="37" t="s">
        <v>26</v>
      </c>
      <c r="F5" s="37" t="s">
        <v>26</v>
      </c>
      <c r="G5" s="37"/>
      <c r="H5" s="37" t="s">
        <v>25</v>
      </c>
      <c r="I5" s="37" t="s">
        <v>26</v>
      </c>
      <c r="J5" s="37" t="s">
        <v>27</v>
      </c>
      <c r="K5" s="38"/>
      <c r="L5" s="39"/>
      <c r="M5" s="37"/>
      <c r="N5" s="37"/>
      <c r="O5" s="37"/>
      <c r="P5" s="37" t="s">
        <v>27</v>
      </c>
      <c r="Q5" s="37" t="s">
        <v>25</v>
      </c>
      <c r="R5" s="37" t="s">
        <v>26</v>
      </c>
      <c r="S5" s="40"/>
      <c r="T5" s="36"/>
      <c r="U5" s="37"/>
      <c r="V5" s="37"/>
      <c r="W5" s="37"/>
      <c r="X5" s="37"/>
      <c r="Y5" s="37"/>
      <c r="Z5" s="37"/>
      <c r="AA5" s="38"/>
      <c r="AB5" s="39" t="s">
        <v>26</v>
      </c>
      <c r="AC5" s="37" t="s">
        <v>25</v>
      </c>
      <c r="AD5" s="37" t="s">
        <v>27</v>
      </c>
      <c r="AE5" s="37"/>
      <c r="AF5" s="37" t="s">
        <v>27</v>
      </c>
      <c r="AG5" s="37" t="s">
        <v>27</v>
      </c>
      <c r="AH5" s="37" t="s">
        <v>25</v>
      </c>
      <c r="AI5" s="40"/>
      <c r="AJ5" s="36" t="s">
        <v>27</v>
      </c>
      <c r="AK5" s="37" t="s">
        <v>26</v>
      </c>
      <c r="AL5" s="37" t="s">
        <v>25</v>
      </c>
      <c r="AM5" s="37"/>
      <c r="AN5" s="37"/>
      <c r="AO5" s="37"/>
      <c r="AP5" s="37"/>
      <c r="AQ5" s="38"/>
      <c r="AR5" s="31" t="str">
        <f aca="false">IF(ISNUMBER(MATCH(AR$2,$D5:$AQ5,0)),AR$2,"")</f>
        <v/>
      </c>
      <c r="AS5" s="31" t="str">
        <f aca="false">IF(ISNUMBER(MATCH(AS$2,$D5:$AQ5,0)),AS$2,"")</f>
        <v/>
      </c>
      <c r="AT5" s="31" t="str">
        <f aca="false">IF(ISNUMBER(MATCH(AT$2,$D5:$AQ5,0)),AT$2,"")</f>
        <v/>
      </c>
      <c r="AU5" s="31" t="str">
        <f aca="false">IF(ISNUMBER(MATCH(AU$2,$D5:$AQ5,0)),AU$2,"")</f>
        <v/>
      </c>
      <c r="AV5" s="31" t="str">
        <f aca="false">IF(ISNUMBER(MATCH(AV$2,$D5:$AQ5,0)),AV$2,"")</f>
        <v>2M2</v>
      </c>
      <c r="AW5" s="31" t="str">
        <f aca="false">IF(ISNUMBER(MATCH(AW$2,$D5:$AQ5,0)),AW$2,"")</f>
        <v>2M3</v>
      </c>
      <c r="AX5" s="31" t="str">
        <f aca="false">IF(ISNUMBER(MATCH(AX$2,$D5:$AQ5,0)),AX$2,"")</f>
        <v/>
      </c>
      <c r="AY5" s="31" t="str">
        <f aca="false">IF(ISNUMBER(MATCH(AY$2,$D5:$AQ5,0)),AY$2,"")</f>
        <v/>
      </c>
      <c r="AZ5" s="31" t="str">
        <f aca="false">IF(ISNUMBER(MATCH(AZ$2,$D5:$AQ5,0)),AZ$2,"")</f>
        <v/>
      </c>
      <c r="BA5" s="31" t="str">
        <f aca="false">IF(ISNUMBER(MATCH(BA$2,$D5:$AQ5,0)),BA$2,"")</f>
        <v>4M1</v>
      </c>
      <c r="BB5" s="31" t="str">
        <f aca="false">IF(ISNUMBER(MATCH(BB$2,$D5:$AQ5,0)),BB$2,"")</f>
        <v/>
      </c>
      <c r="BC5" s="32" t="str">
        <f aca="false">IF(AR5="","",COUNTIF($D5:$AQ5,AR5))</f>
        <v/>
      </c>
      <c r="BD5" s="32" t="str">
        <f aca="false">IF(AS5="","",COUNTIF($D5:$AQ5,AS5))</f>
        <v/>
      </c>
      <c r="BE5" s="32" t="str">
        <f aca="false">IF(AT5="","",COUNTIF($D5:$AQ5,AT5))</f>
        <v/>
      </c>
      <c r="BF5" s="32" t="str">
        <f aca="false">IF(AU5="","",COUNTIF($D5:$AQ5,AU5))</f>
        <v/>
      </c>
      <c r="BG5" s="32" t="n">
        <f aca="false">IF(AV5="","",COUNTIF($D5:$AQ5,AV5))</f>
        <v>6</v>
      </c>
      <c r="BH5" s="32" t="n">
        <f aca="false">IF(AW5="","",COUNTIF($D5:$AQ5,AW5))</f>
        <v>6</v>
      </c>
      <c r="BI5" s="32" t="str">
        <f aca="false">IF(AX5="","",COUNTIF($D5:$AQ5,AX5))</f>
        <v/>
      </c>
      <c r="BJ5" s="32" t="str">
        <f aca="false">IF(AY5="","",COUNTIF($D5:$AQ5,AY5))</f>
        <v/>
      </c>
      <c r="BK5" s="32" t="str">
        <f aca="false">IF(AZ5="","",COUNTIF($D5:$AQ5,AZ5))</f>
        <v/>
      </c>
      <c r="BL5" s="32" t="n">
        <f aca="false">IF(BA5="","",COUNTIF($D5:$AQ5,BA5))</f>
        <v>6</v>
      </c>
      <c r="BM5" s="32" t="str">
        <f aca="false">IF(BB5="","",COUNTIF($D5:$AQ5,BB5))</f>
        <v/>
      </c>
      <c r="BN5" s="32" t="n">
        <f aca="false">SUM(BC5:BM5)</f>
        <v>18</v>
      </c>
    </row>
    <row r="6" customFormat="false" ht="15" hidden="false" customHeight="false" outlineLevel="0" collapsed="false">
      <c r="A6" s="33" t="n">
        <v>3</v>
      </c>
      <c r="B6" s="34" t="s">
        <v>28</v>
      </c>
      <c r="C6" s="35" t="s">
        <v>20</v>
      </c>
      <c r="D6" s="36"/>
      <c r="E6" s="37"/>
      <c r="F6" s="37" t="s">
        <v>29</v>
      </c>
      <c r="G6" s="37" t="s">
        <v>30</v>
      </c>
      <c r="H6" s="37" t="s">
        <v>29</v>
      </c>
      <c r="I6" s="37" t="s">
        <v>29</v>
      </c>
      <c r="J6" s="37" t="s">
        <v>21</v>
      </c>
      <c r="K6" s="38"/>
      <c r="L6" s="39"/>
      <c r="M6" s="37"/>
      <c r="N6" s="37"/>
      <c r="O6" s="37"/>
      <c r="P6" s="37" t="s">
        <v>31</v>
      </c>
      <c r="Q6" s="37" t="s">
        <v>31</v>
      </c>
      <c r="R6" s="37" t="s">
        <v>31</v>
      </c>
      <c r="S6" s="40"/>
      <c r="T6" s="36"/>
      <c r="U6" s="37" t="s">
        <v>29</v>
      </c>
      <c r="V6" s="37" t="s">
        <v>31</v>
      </c>
      <c r="W6" s="37" t="s">
        <v>30</v>
      </c>
      <c r="X6" s="37"/>
      <c r="Y6" s="37"/>
      <c r="Z6" s="37"/>
      <c r="AA6" s="38"/>
      <c r="AB6" s="39"/>
      <c r="AC6" s="37"/>
      <c r="AD6" s="37" t="s">
        <v>31</v>
      </c>
      <c r="AE6" s="37" t="s">
        <v>29</v>
      </c>
      <c r="AF6" s="37" t="s">
        <v>30</v>
      </c>
      <c r="AG6" s="37" t="s">
        <v>30</v>
      </c>
      <c r="AH6" s="37"/>
      <c r="AI6" s="40"/>
      <c r="AJ6" s="36"/>
      <c r="AK6" s="37"/>
      <c r="AL6" s="37" t="s">
        <v>22</v>
      </c>
      <c r="AM6" s="37" t="s">
        <v>31</v>
      </c>
      <c r="AN6" s="37" t="s">
        <v>29</v>
      </c>
      <c r="AO6" s="37" t="s">
        <v>30</v>
      </c>
      <c r="AP6" s="37" t="s">
        <v>26</v>
      </c>
      <c r="AQ6" s="38"/>
      <c r="AR6" s="31" t="str">
        <f aca="false">IF(ISNUMBER(MATCH(AR$2,$D6:$AQ6,0)),AR$2,"")</f>
        <v/>
      </c>
      <c r="AS6" s="31" t="str">
        <f aca="false">IF(ISNUMBER(MATCH(AS$2,$D6:$AQ6,0)),AS$2,"")</f>
        <v/>
      </c>
      <c r="AT6" s="31" t="str">
        <f aca="false">IF(ISNUMBER(MATCH(AT$2,$D6:$AQ6,0)),AT$2,"")</f>
        <v>1M3</v>
      </c>
      <c r="AU6" s="31" t="str">
        <f aca="false">IF(ISNUMBER(MATCH(AU$2,$D6:$AQ6,0)),AU$2,"")</f>
        <v/>
      </c>
      <c r="AV6" s="31" t="str">
        <f aca="false">IF(ISNUMBER(MATCH(AV$2,$D6:$AQ6,0)),AV$2,"")</f>
        <v/>
      </c>
      <c r="AW6" s="31" t="str">
        <f aca="false">IF(ISNUMBER(MATCH(AW$2,$D6:$AQ6,0)),AW$2,"")</f>
        <v/>
      </c>
      <c r="AX6" s="31" t="str">
        <f aca="false">IF(ISNUMBER(MATCH(AX$2,$D6:$AQ6,0)),AX$2,"")</f>
        <v>3M1</v>
      </c>
      <c r="AY6" s="31" t="str">
        <f aca="false">IF(ISNUMBER(MATCH(AY$2,$D6:$AQ6,0)),AY$2,"")</f>
        <v>3M2</v>
      </c>
      <c r="AZ6" s="31" t="str">
        <f aca="false">IF(ISNUMBER(MATCH(AZ$2,$D6:$AQ6,0)),AZ$2,"")</f>
        <v>3M3</v>
      </c>
      <c r="BA6" s="31" t="str">
        <f aca="false">IF(ISNUMBER(MATCH(BA$2,$D6:$AQ6,0)),BA$2,"")</f>
        <v>4M1</v>
      </c>
      <c r="BB6" s="31" t="str">
        <f aca="false">IF(ISNUMBER(MATCH(BB$2,$D6:$AQ6,0)),BB$2,"")</f>
        <v>4M2</v>
      </c>
      <c r="BC6" s="32" t="str">
        <f aca="false">IF(AR6="","",COUNTIF($D6:$AQ6,AR6))</f>
        <v/>
      </c>
      <c r="BD6" s="32" t="str">
        <f aca="false">IF(AS6="","",COUNTIF($D6:$AQ6,AS6))</f>
        <v/>
      </c>
      <c r="BE6" s="32" t="n">
        <f aca="false">IF(AT6="","",COUNTIF($D6:$AQ6,AT6))</f>
        <v>1</v>
      </c>
      <c r="BF6" s="32" t="str">
        <f aca="false">IF(AU6="","",COUNTIF($D6:$AQ6,AU6))</f>
        <v/>
      </c>
      <c r="BG6" s="32" t="str">
        <f aca="false">IF(AV6="","",COUNTIF($D6:$AQ6,AV6))</f>
        <v/>
      </c>
      <c r="BH6" s="32" t="str">
        <f aca="false">IF(AW6="","",COUNTIF($D6:$AQ6,AW6))</f>
        <v/>
      </c>
      <c r="BI6" s="32" t="n">
        <f aca="false">IF(AX6="","",COUNTIF($D6:$AQ6,AX6))</f>
        <v>5</v>
      </c>
      <c r="BJ6" s="32" t="n">
        <f aca="false">IF(AY6="","",COUNTIF($D6:$AQ6,AY6))</f>
        <v>6</v>
      </c>
      <c r="BK6" s="32" t="n">
        <f aca="false">IF(AZ6="","",COUNTIF($D6:$AQ6,AZ6))</f>
        <v>6</v>
      </c>
      <c r="BL6" s="32" t="n">
        <f aca="false">IF(BA6="","",COUNTIF($D6:$AQ6,BA6))</f>
        <v>1</v>
      </c>
      <c r="BM6" s="32" t="n">
        <f aca="false">IF(BB6="","",COUNTIF($D6:$AQ6,BB6))</f>
        <v>1</v>
      </c>
      <c r="BN6" s="32" t="n">
        <f aca="false">SUM(BC6:BM6)</f>
        <v>20</v>
      </c>
    </row>
    <row r="7" customFormat="false" ht="15" hidden="false" customHeight="false" outlineLevel="0" collapsed="false">
      <c r="A7" s="41" t="n">
        <v>4</v>
      </c>
      <c r="B7" s="42" t="s">
        <v>32</v>
      </c>
      <c r="C7" s="43" t="s">
        <v>20</v>
      </c>
      <c r="D7" s="36"/>
      <c r="E7" s="37"/>
      <c r="F7" s="37"/>
      <c r="G7" s="37"/>
      <c r="H7" s="37" t="s">
        <v>33</v>
      </c>
      <c r="I7" s="37" t="s">
        <v>33</v>
      </c>
      <c r="J7" s="37" t="s">
        <v>34</v>
      </c>
      <c r="K7" s="38"/>
      <c r="L7" s="39"/>
      <c r="M7" s="37"/>
      <c r="N7" s="37"/>
      <c r="O7" s="37"/>
      <c r="P7" s="37"/>
      <c r="Q7" s="37" t="s">
        <v>34</v>
      </c>
      <c r="R7" s="37" t="s">
        <v>33</v>
      </c>
      <c r="S7" s="40"/>
      <c r="T7" s="36" t="s">
        <v>34</v>
      </c>
      <c r="U7" s="37" t="s">
        <v>33</v>
      </c>
      <c r="V7" s="37" t="s">
        <v>27</v>
      </c>
      <c r="W7" s="37" t="s">
        <v>25</v>
      </c>
      <c r="X7" s="37"/>
      <c r="Y7" s="37"/>
      <c r="Z7" s="37"/>
      <c r="AA7" s="38"/>
      <c r="AB7" s="39"/>
      <c r="AC7" s="37"/>
      <c r="AD7" s="37"/>
      <c r="AE7" s="37"/>
      <c r="AF7" s="37" t="s">
        <v>34</v>
      </c>
      <c r="AG7" s="37" t="s">
        <v>22</v>
      </c>
      <c r="AH7" s="37" t="s">
        <v>34</v>
      </c>
      <c r="AI7" s="40"/>
      <c r="AJ7" s="36" t="s">
        <v>34</v>
      </c>
      <c r="AK7" s="37" t="s">
        <v>33</v>
      </c>
      <c r="AL7" s="37"/>
      <c r="AM7" s="37" t="s">
        <v>33</v>
      </c>
      <c r="AN7" s="37" t="s">
        <v>33</v>
      </c>
      <c r="AO7" s="37" t="s">
        <v>34</v>
      </c>
      <c r="AP7" s="37" t="s">
        <v>23</v>
      </c>
      <c r="AQ7" s="38"/>
      <c r="AR7" s="31" t="str">
        <f aca="false">IF(ISNUMBER(MATCH(AR$2,$D7:$AQ7,0)),AR$2,"")</f>
        <v>1M1</v>
      </c>
      <c r="AS7" s="31" t="str">
        <f aca="false">IF(ISNUMBER(MATCH(AS$2,$D7:$AQ7,0)),AS$2,"")</f>
        <v>1M2</v>
      </c>
      <c r="AT7" s="31" t="str">
        <f aca="false">IF(ISNUMBER(MATCH(AT$2,$D7:$AQ7,0)),AT$2,"")</f>
        <v>1M3</v>
      </c>
      <c r="AU7" s="31" t="str">
        <f aca="false">IF(ISNUMBER(MATCH(AU$2,$D7:$AQ7,0)),AU$2,"")</f>
        <v>2M1</v>
      </c>
      <c r="AV7" s="31" t="str">
        <f aca="false">IF(ISNUMBER(MATCH(AV$2,$D7:$AQ7,0)),AV$2,"")</f>
        <v>2M2</v>
      </c>
      <c r="AW7" s="31" t="str">
        <f aca="false">IF(ISNUMBER(MATCH(AW$2,$D7:$AQ7,0)),AW$2,"")</f>
        <v>2M3</v>
      </c>
      <c r="AX7" s="31" t="str">
        <f aca="false">IF(ISNUMBER(MATCH(AX$2,$D7:$AQ7,0)),AX$2,"")</f>
        <v/>
      </c>
      <c r="AY7" s="31" t="str">
        <f aca="false">IF(ISNUMBER(MATCH(AY$2,$D7:$AQ7,0)),AY$2,"")</f>
        <v/>
      </c>
      <c r="AZ7" s="31" t="str">
        <f aca="false">IF(ISNUMBER(MATCH(AZ$2,$D7:$AQ7,0)),AZ$2,"")</f>
        <v/>
      </c>
      <c r="BA7" s="31" t="str">
        <f aca="false">IF(ISNUMBER(MATCH(BA$2,$D7:$AQ7,0)),BA$2,"")</f>
        <v/>
      </c>
      <c r="BB7" s="31" t="str">
        <f aca="false">IF(ISNUMBER(MATCH(BB$2,$D7:$AQ7,0)),BB$2,"")</f>
        <v/>
      </c>
      <c r="BC7" s="32" t="n">
        <f aca="false">IF(AR7="","",COUNTIF($D7:$AQ7,AR7))</f>
        <v>7</v>
      </c>
      <c r="BD7" s="32" t="n">
        <f aca="false">IF(AS7="","",COUNTIF($D7:$AQ7,AS7))</f>
        <v>1</v>
      </c>
      <c r="BE7" s="32" t="n">
        <f aca="false">IF(AT7="","",COUNTIF($D7:$AQ7,AT7))</f>
        <v>1</v>
      </c>
      <c r="BF7" s="32" t="n">
        <f aca="false">IF(AU7="","",COUNTIF($D7:$AQ7,AU7))</f>
        <v>7</v>
      </c>
      <c r="BG7" s="32" t="n">
        <f aca="false">IF(AV7="","",COUNTIF($D7:$AQ7,AV7))</f>
        <v>1</v>
      </c>
      <c r="BH7" s="32" t="n">
        <f aca="false">IF(AW7="","",COUNTIF($D7:$AQ7,AW7))</f>
        <v>1</v>
      </c>
      <c r="BI7" s="32" t="str">
        <f aca="false">IF(AX7="","",COUNTIF($D7:$AQ7,AX7))</f>
        <v/>
      </c>
      <c r="BJ7" s="32" t="str">
        <f aca="false">IF(AY7="","",COUNTIF($D7:$AQ7,AY7))</f>
        <v/>
      </c>
      <c r="BK7" s="32" t="str">
        <f aca="false">IF(AZ7="","",COUNTIF($D7:$AQ7,AZ7))</f>
        <v/>
      </c>
      <c r="BL7" s="32" t="str">
        <f aca="false">IF(BA7="","",COUNTIF($D7:$AQ7,BA7))</f>
        <v/>
      </c>
      <c r="BM7" s="32" t="str">
        <f aca="false">IF(BB7="","",COUNTIF($D7:$AQ7,BB7))</f>
        <v/>
      </c>
      <c r="BN7" s="32" t="n">
        <f aca="false">SUM(BC7:BM7)</f>
        <v>18</v>
      </c>
    </row>
    <row r="8" customFormat="false" ht="15" hidden="false" customHeight="false" outlineLevel="0" collapsed="false">
      <c r="A8" s="44" t="n">
        <v>5</v>
      </c>
      <c r="B8" s="45" t="s">
        <v>35</v>
      </c>
      <c r="C8" s="46" t="s">
        <v>36</v>
      </c>
      <c r="D8" s="47" t="s">
        <v>26</v>
      </c>
      <c r="E8" s="48" t="s">
        <v>21</v>
      </c>
      <c r="F8" s="48"/>
      <c r="G8" s="48" t="s">
        <v>34</v>
      </c>
      <c r="H8" s="48"/>
      <c r="I8" s="48"/>
      <c r="J8" s="48"/>
      <c r="K8" s="49"/>
      <c r="L8" s="50" t="s">
        <v>26</v>
      </c>
      <c r="M8" s="48" t="s">
        <v>21</v>
      </c>
      <c r="N8" s="48"/>
      <c r="O8" s="48" t="s">
        <v>34</v>
      </c>
      <c r="P8" s="48" t="s">
        <v>34</v>
      </c>
      <c r="Q8" s="48" t="s">
        <v>26</v>
      </c>
      <c r="R8" s="48"/>
      <c r="S8" s="51"/>
      <c r="T8" s="47"/>
      <c r="U8" s="48"/>
      <c r="V8" s="48"/>
      <c r="W8" s="48"/>
      <c r="X8" s="48"/>
      <c r="Y8" s="48"/>
      <c r="Z8" s="48"/>
      <c r="AA8" s="49"/>
      <c r="AB8" s="50" t="s">
        <v>34</v>
      </c>
      <c r="AC8" s="48" t="s">
        <v>21</v>
      </c>
      <c r="AD8" s="48"/>
      <c r="AE8" s="48" t="s">
        <v>26</v>
      </c>
      <c r="AF8" s="48" t="s">
        <v>21</v>
      </c>
      <c r="AG8" s="48"/>
      <c r="AH8" s="48"/>
      <c r="AI8" s="51"/>
      <c r="AJ8" s="47"/>
      <c r="AK8" s="48"/>
      <c r="AL8" s="48"/>
      <c r="AM8" s="48" t="s">
        <v>26</v>
      </c>
      <c r="AN8" s="48" t="s">
        <v>21</v>
      </c>
      <c r="AO8" s="48"/>
      <c r="AP8" s="48"/>
      <c r="AQ8" s="49"/>
      <c r="AR8" s="31" t="str">
        <f aca="false">IF(ISNUMBER(MATCH(AR$2,$D8:$AQ8,0)),AR$2,"")</f>
        <v/>
      </c>
      <c r="AS8" s="31" t="str">
        <f aca="false">IF(ISNUMBER(MATCH(AS$2,$D8:$AQ8,0)),AS$2,"")</f>
        <v/>
      </c>
      <c r="AT8" s="31" t="str">
        <f aca="false">IF(ISNUMBER(MATCH(AT$2,$D8:$AQ8,0)),AT$2,"")</f>
        <v/>
      </c>
      <c r="AU8" s="31" t="str">
        <f aca="false">IF(ISNUMBER(MATCH(AU$2,$D8:$AQ8,0)),AU$2,"")</f>
        <v>2M1</v>
      </c>
      <c r="AV8" s="31" t="str">
        <f aca="false">IF(ISNUMBER(MATCH(AV$2,$D8:$AQ8,0)),AV$2,"")</f>
        <v/>
      </c>
      <c r="AW8" s="31" t="str">
        <f aca="false">IF(ISNUMBER(MATCH(AW$2,$D8:$AQ8,0)),AW$2,"")</f>
        <v/>
      </c>
      <c r="AX8" s="31" t="str">
        <f aca="false">IF(ISNUMBER(MATCH(AX$2,$D8:$AQ8,0)),AX$2,"")</f>
        <v/>
      </c>
      <c r="AY8" s="31" t="str">
        <f aca="false">IF(ISNUMBER(MATCH(AY$2,$D8:$AQ8,0)),AY$2,"")</f>
        <v/>
      </c>
      <c r="AZ8" s="31" t="str">
        <f aca="false">IF(ISNUMBER(MATCH(AZ$2,$D8:$AQ8,0)),AZ$2,"")</f>
        <v/>
      </c>
      <c r="BA8" s="31" t="str">
        <f aca="false">IF(ISNUMBER(MATCH(BA$2,$D8:$AQ8,0)),BA$2,"")</f>
        <v>4M1</v>
      </c>
      <c r="BB8" s="31" t="str">
        <f aca="false">IF(ISNUMBER(MATCH(BB$2,$D8:$AQ8,0)),BB$2,"")</f>
        <v>4M2</v>
      </c>
      <c r="BC8" s="32" t="str">
        <f aca="false">IF(AR8="","",COUNTIF($D8:$AQ8,AR8))</f>
        <v/>
      </c>
      <c r="BD8" s="32" t="str">
        <f aca="false">IF(AS8="","",COUNTIF($D8:$AQ8,AS8))</f>
        <v/>
      </c>
      <c r="BE8" s="32" t="str">
        <f aca="false">IF(AT8="","",COUNTIF($D8:$AQ8,AT8))</f>
        <v/>
      </c>
      <c r="BF8" s="32" t="n">
        <f aca="false">IF(AU8="","",COUNTIF($D8:$AQ8,AU8))</f>
        <v>4</v>
      </c>
      <c r="BG8" s="32" t="str">
        <f aca="false">IF(AV8="","",COUNTIF($D8:$AQ8,AV8))</f>
        <v/>
      </c>
      <c r="BH8" s="32" t="str">
        <f aca="false">IF(AW8="","",COUNTIF($D8:$AQ8,AW8))</f>
        <v/>
      </c>
      <c r="BI8" s="32" t="str">
        <f aca="false">IF(AX8="","",COUNTIF($D8:$AQ8,AX8))</f>
        <v/>
      </c>
      <c r="BJ8" s="32" t="str">
        <f aca="false">IF(AY8="","",COUNTIF($D8:$AQ8,AY8))</f>
        <v/>
      </c>
      <c r="BK8" s="32" t="str">
        <f aca="false">IF(AZ8="","",COUNTIF($D8:$AQ8,AZ8))</f>
        <v/>
      </c>
      <c r="BL8" s="32" t="n">
        <f aca="false">IF(BA8="","",COUNTIF($D8:$AQ8,BA8))</f>
        <v>5</v>
      </c>
      <c r="BM8" s="32" t="n">
        <f aca="false">IF(BB8="","",COUNTIF($D8:$AQ8,BB8))</f>
        <v>5</v>
      </c>
      <c r="BN8" s="32" t="n">
        <f aca="false">SUM(BC8:BM8)</f>
        <v>14</v>
      </c>
    </row>
    <row r="9" customFormat="false" ht="15" hidden="false" customHeight="false" outlineLevel="0" collapsed="false">
      <c r="A9" s="52" t="n">
        <v>6</v>
      </c>
      <c r="B9" s="53" t="s">
        <v>37</v>
      </c>
      <c r="C9" s="54" t="s">
        <v>36</v>
      </c>
      <c r="D9" s="47" t="s">
        <v>27</v>
      </c>
      <c r="E9" s="48" t="s">
        <v>23</v>
      </c>
      <c r="F9" s="48" t="s">
        <v>22</v>
      </c>
      <c r="G9" s="48"/>
      <c r="H9" s="48" t="s">
        <v>27</v>
      </c>
      <c r="I9" s="48" t="s">
        <v>23</v>
      </c>
      <c r="J9" s="48" t="s">
        <v>25</v>
      </c>
      <c r="K9" s="49"/>
      <c r="L9" s="50" t="s">
        <v>23</v>
      </c>
      <c r="M9" s="48" t="s">
        <v>22</v>
      </c>
      <c r="N9" s="48"/>
      <c r="O9" s="48" t="s">
        <v>25</v>
      </c>
      <c r="P9" s="48" t="s">
        <v>25</v>
      </c>
      <c r="Q9" s="48" t="s">
        <v>27</v>
      </c>
      <c r="R9" s="48"/>
      <c r="S9" s="51"/>
      <c r="T9" s="47"/>
      <c r="U9" s="48"/>
      <c r="V9" s="48"/>
      <c r="W9" s="48"/>
      <c r="X9" s="48"/>
      <c r="Y9" s="48"/>
      <c r="Z9" s="48"/>
      <c r="AA9" s="49"/>
      <c r="AB9" s="50" t="s">
        <v>23</v>
      </c>
      <c r="AC9" s="48" t="s">
        <v>22</v>
      </c>
      <c r="AD9" s="48" t="s">
        <v>25</v>
      </c>
      <c r="AE9" s="48" t="s">
        <v>27</v>
      </c>
      <c r="AF9" s="48"/>
      <c r="AG9" s="48"/>
      <c r="AH9" s="48"/>
      <c r="AI9" s="51"/>
      <c r="AJ9" s="47" t="s">
        <v>22</v>
      </c>
      <c r="AK9" s="48" t="s">
        <v>27</v>
      </c>
      <c r="AL9" s="48"/>
      <c r="AM9" s="48" t="s">
        <v>25</v>
      </c>
      <c r="AN9" s="48" t="s">
        <v>22</v>
      </c>
      <c r="AO9" s="48" t="s">
        <v>23</v>
      </c>
      <c r="AP9" s="48"/>
      <c r="AQ9" s="49"/>
      <c r="AR9" s="31" t="str">
        <f aca="false">IF(ISNUMBER(MATCH(AR$2,$D9:$AQ9,0)),AR$2,"")</f>
        <v/>
      </c>
      <c r="AS9" s="31" t="str">
        <f aca="false">IF(ISNUMBER(MATCH(AS$2,$D9:$AQ9,0)),AS$2,"")</f>
        <v>1M2</v>
      </c>
      <c r="AT9" s="31" t="str">
        <f aca="false">IF(ISNUMBER(MATCH(AT$2,$D9:$AQ9,0)),AT$2,"")</f>
        <v>1M3</v>
      </c>
      <c r="AU9" s="31" t="str">
        <f aca="false">IF(ISNUMBER(MATCH(AU$2,$D9:$AQ9,0)),AU$2,"")</f>
        <v/>
      </c>
      <c r="AV9" s="31" t="str">
        <f aca="false">IF(ISNUMBER(MATCH(AV$2,$D9:$AQ9,0)),AV$2,"")</f>
        <v>2M2</v>
      </c>
      <c r="AW9" s="31" t="str">
        <f aca="false">IF(ISNUMBER(MATCH(AW$2,$D9:$AQ9,0)),AW$2,"")</f>
        <v>2M3</v>
      </c>
      <c r="AX9" s="31" t="str">
        <f aca="false">IF(ISNUMBER(MATCH(AX$2,$D9:$AQ9,0)),AX$2,"")</f>
        <v/>
      </c>
      <c r="AY9" s="31" t="str">
        <f aca="false">IF(ISNUMBER(MATCH(AY$2,$D9:$AQ9,0)),AY$2,"")</f>
        <v/>
      </c>
      <c r="AZ9" s="31" t="str">
        <f aca="false">IF(ISNUMBER(MATCH(AZ$2,$D9:$AQ9,0)),AZ$2,"")</f>
        <v/>
      </c>
      <c r="BA9" s="31" t="str">
        <f aca="false">IF(ISNUMBER(MATCH(BA$2,$D9:$AQ9,0)),BA$2,"")</f>
        <v/>
      </c>
      <c r="BB9" s="31" t="str">
        <f aca="false">IF(ISNUMBER(MATCH(BB$2,$D9:$AQ9,0)),BB$2,"")</f>
        <v/>
      </c>
      <c r="BC9" s="32" t="str">
        <f aca="false">IF(AR9="","",COUNTIF($D9:$AQ9,AR9))</f>
        <v/>
      </c>
      <c r="BD9" s="32" t="n">
        <f aca="false">IF(AS9="","",COUNTIF($D9:$AQ9,AS9))</f>
        <v>5</v>
      </c>
      <c r="BE9" s="32" t="n">
        <f aca="false">IF(AT9="","",COUNTIF($D9:$AQ9,AT9))</f>
        <v>5</v>
      </c>
      <c r="BF9" s="32" t="str">
        <f aca="false">IF(AU9="","",COUNTIF($D9:$AQ9,AU9))</f>
        <v/>
      </c>
      <c r="BG9" s="32" t="n">
        <f aca="false">IF(AV9="","",COUNTIF($D9:$AQ9,AV9))</f>
        <v>5</v>
      </c>
      <c r="BH9" s="32" t="n">
        <f aca="false">IF(AW9="","",COUNTIF($D9:$AQ9,AW9))</f>
        <v>5</v>
      </c>
      <c r="BI9" s="32" t="str">
        <f aca="false">IF(AX9="","",COUNTIF($D9:$AQ9,AX9))</f>
        <v/>
      </c>
      <c r="BJ9" s="32" t="str">
        <f aca="false">IF(AY9="","",COUNTIF($D9:$AQ9,AY9))</f>
        <v/>
      </c>
      <c r="BK9" s="32" t="str">
        <f aca="false">IF(AZ9="","",COUNTIF($D9:$AQ9,AZ9))</f>
        <v/>
      </c>
      <c r="BL9" s="32" t="str">
        <f aca="false">IF(BA9="","",COUNTIF($D9:$AQ9,BA9))</f>
        <v/>
      </c>
      <c r="BM9" s="32" t="str">
        <f aca="false">IF(BB9="","",COUNTIF($D9:$AQ9,BB9))</f>
        <v/>
      </c>
      <c r="BN9" s="32" t="n">
        <f aca="false">SUM(BC9:BM9)</f>
        <v>20</v>
      </c>
    </row>
    <row r="10" customFormat="false" ht="15" hidden="false" customHeight="false" outlineLevel="0" collapsed="false">
      <c r="A10" s="55" t="n">
        <v>7</v>
      </c>
      <c r="B10" s="56" t="s">
        <v>38</v>
      </c>
      <c r="C10" s="57" t="s">
        <v>36</v>
      </c>
      <c r="D10" s="47"/>
      <c r="E10" s="48"/>
      <c r="F10" s="48" t="s">
        <v>33</v>
      </c>
      <c r="G10" s="48" t="s">
        <v>29</v>
      </c>
      <c r="H10" s="48" t="s">
        <v>30</v>
      </c>
      <c r="I10" s="48" t="s">
        <v>25</v>
      </c>
      <c r="J10" s="48" t="s">
        <v>30</v>
      </c>
      <c r="K10" s="49"/>
      <c r="L10" s="50" t="s">
        <v>33</v>
      </c>
      <c r="M10" s="48" t="s">
        <v>31</v>
      </c>
      <c r="N10" s="48" t="s">
        <v>30</v>
      </c>
      <c r="O10" s="48" t="s">
        <v>29</v>
      </c>
      <c r="P10" s="48" t="s">
        <v>29</v>
      </c>
      <c r="Q10" s="48" t="s">
        <v>33</v>
      </c>
      <c r="R10" s="48"/>
      <c r="S10" s="51"/>
      <c r="T10" s="47"/>
      <c r="U10" s="48"/>
      <c r="V10" s="48"/>
      <c r="W10" s="48"/>
      <c r="X10" s="48"/>
      <c r="Y10" s="48"/>
      <c r="Z10" s="48"/>
      <c r="AA10" s="49"/>
      <c r="AB10" s="50" t="s">
        <v>29</v>
      </c>
      <c r="AC10" s="48"/>
      <c r="AD10" s="48" t="s">
        <v>30</v>
      </c>
      <c r="AE10" s="48" t="s">
        <v>33</v>
      </c>
      <c r="AF10" s="48"/>
      <c r="AG10" s="48" t="s">
        <v>31</v>
      </c>
      <c r="AH10" s="48" t="s">
        <v>31</v>
      </c>
      <c r="AI10" s="51"/>
      <c r="AJ10" s="47" t="s">
        <v>33</v>
      </c>
      <c r="AK10" s="48" t="s">
        <v>22</v>
      </c>
      <c r="AL10" s="48" t="s">
        <v>31</v>
      </c>
      <c r="AM10" s="48" t="s">
        <v>29</v>
      </c>
      <c r="AN10" s="48"/>
      <c r="AO10" s="48"/>
      <c r="AP10" s="48"/>
      <c r="AQ10" s="49"/>
      <c r="AR10" s="31" t="str">
        <f aca="false">IF(ISNUMBER(MATCH(AR$2,$D10:$AQ10,0)),AR$2,"")</f>
        <v>1M1</v>
      </c>
      <c r="AS10" s="31" t="str">
        <f aca="false">IF(ISNUMBER(MATCH(AS$2,$D10:$AQ10,0)),AS$2,"")</f>
        <v/>
      </c>
      <c r="AT10" s="31" t="str">
        <f aca="false">IF(ISNUMBER(MATCH(AT$2,$D10:$AQ10,0)),AT$2,"")</f>
        <v>1M3</v>
      </c>
      <c r="AU10" s="31" t="str">
        <f aca="false">IF(ISNUMBER(MATCH(AU$2,$D10:$AQ10,0)),AU$2,"")</f>
        <v/>
      </c>
      <c r="AV10" s="31" t="str">
        <f aca="false">IF(ISNUMBER(MATCH(AV$2,$D10:$AQ10,0)),AV$2,"")</f>
        <v/>
      </c>
      <c r="AW10" s="31" t="str">
        <f aca="false">IF(ISNUMBER(MATCH(AW$2,$D10:$AQ10,0)),AW$2,"")</f>
        <v>2M3</v>
      </c>
      <c r="AX10" s="31" t="str">
        <f aca="false">IF(ISNUMBER(MATCH(AX$2,$D10:$AQ10,0)),AX$2,"")</f>
        <v>3M1</v>
      </c>
      <c r="AY10" s="31" t="str">
        <f aca="false">IF(ISNUMBER(MATCH(AY$2,$D10:$AQ10,0)),AY$2,"")</f>
        <v>3M2</v>
      </c>
      <c r="AZ10" s="31" t="str">
        <f aca="false">IF(ISNUMBER(MATCH(AZ$2,$D10:$AQ10,0)),AZ$2,"")</f>
        <v>3M3</v>
      </c>
      <c r="BA10" s="31" t="str">
        <f aca="false">IF(ISNUMBER(MATCH(BA$2,$D10:$AQ10,0)),BA$2,"")</f>
        <v/>
      </c>
      <c r="BB10" s="31" t="str">
        <f aca="false">IF(ISNUMBER(MATCH(BB$2,$D10:$AQ10,0)),BB$2,"")</f>
        <v/>
      </c>
      <c r="BC10" s="32" t="n">
        <f aca="false">IF(AR10="","",COUNTIF($D10:$AQ10,AR10))</f>
        <v>5</v>
      </c>
      <c r="BD10" s="32" t="str">
        <f aca="false">IF(AS10="","",COUNTIF($D10:$AQ10,AS10))</f>
        <v/>
      </c>
      <c r="BE10" s="32" t="n">
        <f aca="false">IF(AT10="","",COUNTIF($D10:$AQ10,AT10))</f>
        <v>1</v>
      </c>
      <c r="BF10" s="32" t="str">
        <f aca="false">IF(AU10="","",COUNTIF($D10:$AQ10,AU10))</f>
        <v/>
      </c>
      <c r="BG10" s="32" t="str">
        <f aca="false">IF(AV10="","",COUNTIF($D10:$AQ10,AV10))</f>
        <v/>
      </c>
      <c r="BH10" s="32" t="n">
        <f aca="false">IF(AW10="","",COUNTIF($D10:$AQ10,AW10))</f>
        <v>1</v>
      </c>
      <c r="BI10" s="32" t="n">
        <f aca="false">IF(AX10="","",COUNTIF($D10:$AQ10,AX10))</f>
        <v>4</v>
      </c>
      <c r="BJ10" s="32" t="n">
        <f aca="false">IF(AY10="","",COUNTIF($D10:$AQ10,AY10))</f>
        <v>4</v>
      </c>
      <c r="BK10" s="32" t="n">
        <f aca="false">IF(AZ10="","",COUNTIF($D10:$AQ10,AZ10))</f>
        <v>5</v>
      </c>
      <c r="BL10" s="32" t="str">
        <f aca="false">IF(BA10="","",COUNTIF($D10:$AQ10,BA10))</f>
        <v/>
      </c>
      <c r="BM10" s="32" t="str">
        <f aca="false">IF(BB10="","",COUNTIF($D10:$AQ10,BB10))</f>
        <v/>
      </c>
      <c r="BN10" s="32" t="n">
        <f aca="false">SUM(BC10:BM10)</f>
        <v>20</v>
      </c>
    </row>
  </sheetData>
  <mergeCells count="7">
    <mergeCell ref="D2:K2"/>
    <mergeCell ref="L2:S2"/>
    <mergeCell ref="T2:AA2"/>
    <mergeCell ref="AB2:AI2"/>
    <mergeCell ref="AJ2:AQ2"/>
    <mergeCell ref="AR3:BB3"/>
    <mergeCell ref="BC3:BM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7" activeCellId="0" sqref="E7"/>
    </sheetView>
  </sheetViews>
  <sheetFormatPr defaultRowHeight="15" zeroHeight="false" outlineLevelRow="0" outlineLevelCol="0"/>
  <cols>
    <col collapsed="false" customWidth="true" hidden="false" outlineLevel="0" max="1025" min="1" style="0" width="10.55"/>
  </cols>
  <sheetData>
    <row r="1" customFormat="false" ht="15" hidden="false" customHeight="false" outlineLevel="0" collapsed="false">
      <c r="A1" s="0" t="s">
        <v>33</v>
      </c>
    </row>
    <row r="2" customFormat="false" ht="15" hidden="false" customHeight="false" outlineLevel="0" collapsed="false">
      <c r="A2" s="0" t="s">
        <v>23</v>
      </c>
    </row>
    <row r="3" customFormat="false" ht="15" hidden="false" customHeight="false" outlineLevel="0" collapsed="false">
      <c r="A3" s="0" t="s">
        <v>22</v>
      </c>
    </row>
    <row r="4" customFormat="false" ht="15" hidden="false" customHeight="false" outlineLevel="0" collapsed="false">
      <c r="A4" s="0" t="s">
        <v>34</v>
      </c>
    </row>
    <row r="5" customFormat="false" ht="15" hidden="false" customHeight="false" outlineLevel="0" collapsed="false">
      <c r="A5" s="0" t="s">
        <v>27</v>
      </c>
    </row>
    <row r="6" customFormat="false" ht="15" hidden="false" customHeight="false" outlineLevel="0" collapsed="false">
      <c r="A6" s="0" t="s">
        <v>25</v>
      </c>
    </row>
    <row r="7" customFormat="false" ht="15" hidden="false" customHeight="false" outlineLevel="0" collapsed="false">
      <c r="A7" s="0" t="s">
        <v>30</v>
      </c>
    </row>
    <row r="8" customFormat="false" ht="15" hidden="false" customHeight="false" outlineLevel="0" collapsed="false">
      <c r="A8" s="0" t="s">
        <v>31</v>
      </c>
    </row>
    <row r="9" customFormat="false" ht="15" hidden="false" customHeight="false" outlineLevel="0" collapsed="false">
      <c r="A9" s="0" t="s">
        <v>29</v>
      </c>
    </row>
    <row r="10" customFormat="false" ht="15" hidden="false" customHeight="false" outlineLevel="0" collapsed="false">
      <c r="A10" s="0" t="s">
        <v>26</v>
      </c>
    </row>
    <row r="11" customFormat="false" ht="15" hidden="false" customHeight="false" outlineLevel="0" collapsed="false">
      <c r="A11" s="0" t="s">
        <v>21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21.75" zeroHeight="false" outlineLevelRow="0" outlineLevelCol="0"/>
  <cols>
    <col collapsed="false" customWidth="true" hidden="false" outlineLevel="0" max="1025" min="1" style="0" width="10.5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prive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2019-11-23T19:06:52Z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prive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