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jpeg" ContentType="image/jpe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iche technique restauration" sheetId="1" state="visible" r:id="rId2"/>
  </sheets>
  <definedNames>
    <definedName function="false" hidden="false" localSheetId="0" name="_xlnm.Print_Area" vbProcedure="false">'Fiche technique restauration'!$A$1:$I$45</definedName>
    <definedName function="false" hidden="false" name="furn" vbProcedure="false">'Fiche technique restauration'!$C$51:$C$319</definedName>
    <definedName function="false" hidden="false" name="ingred" vbProcedure="false">'Fiche technique restauration'!$B$51:$B$319</definedName>
    <definedName function="false" hidden="false" name="LocalPric" vbProcedure="false">'Fiche technique restauration'!$E$51:$E$319</definedName>
    <definedName function="false" hidden="false" name="unit" vbProcedure="false">'Fiche technique restauration'!$D$51:$D$319</definedName>
    <definedName function="false" hidden="false" name="USPrice" vbProcedure="false">'Fiche technique restauration'!$F$51:$F$319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<sst xmlns="http://schemas.openxmlformats.org/spreadsheetml/2006/main" count="253" uniqueCount="104">
  <si>
    <t xml:space="preserve">Fiche technique food the plantation</t>
  </si>
  <si>
    <t xml:space="preserve">Nom du plat ou du menu :</t>
  </si>
  <si>
    <t xml:space="preserve">Sunday french food</t>
  </si>
  <si>
    <t xml:space="preserve">Nombre de portions à préparer :</t>
  </si>
  <si>
    <t xml:space="preserve">photo plat</t>
  </si>
  <si>
    <t xml:space="preserve">Prix de vente TTC :</t>
  </si>
  <si>
    <t xml:space="preserve">Taux TVA :</t>
  </si>
  <si>
    <t xml:space="preserve">Quantités nécessaires pour le nombre de portions à préparer :</t>
  </si>
  <si>
    <t xml:space="preserve">Article</t>
  </si>
  <si>
    <t xml:space="preserve">Fournisseur</t>
  </si>
  <si>
    <t xml:space="preserve">Unité conditionnement</t>
  </si>
  <si>
    <t xml:space="preserve">Coût d'achat HT à l'unité</t>
  </si>
  <si>
    <t xml:space="preserve">Unités nécessaires</t>
  </si>
  <si>
    <t xml:space="preserve">Prix de revient HT</t>
  </si>
  <si>
    <t xml:space="preserve">Recette</t>
  </si>
  <si>
    <t xml:space="preserve">avocado</t>
  </si>
  <si>
    <t xml:space="preserve">chicken eggs</t>
  </si>
  <si>
    <t xml:space="preserve">shrimp</t>
  </si>
  <si>
    <t xml:space="preserve">lime</t>
  </si>
  <si>
    <t xml:space="preserve">mustard green</t>
  </si>
  <si>
    <t xml:space="preserve">Total prix de revient HT</t>
  </si>
  <si>
    <t xml:space="preserve">Prix de revient unitaire HT par portion produite :</t>
  </si>
  <si>
    <t xml:space="preserve">Pourcentage moyen d'invendus :</t>
  </si>
  <si>
    <t xml:space="preserve">Prix de revient unitaire HT par portion vendue :</t>
  </si>
  <si>
    <t xml:space="preserve">Prix de vente HT</t>
  </si>
  <si>
    <t xml:space="preserve">Marge brute</t>
  </si>
  <si>
    <t xml:space="preserve">Taux de marge</t>
  </si>
  <si>
    <t xml:space="preserve">Coefficient de marge</t>
  </si>
  <si>
    <t xml:space="preserve">ingredients</t>
  </si>
  <si>
    <t xml:space="preserve">fournisseur</t>
  </si>
  <si>
    <t xml:space="preserve">unite</t>
  </si>
  <si>
    <t xml:space="preserve">price riel</t>
  </si>
  <si>
    <t xml:space="preserve">price $</t>
  </si>
  <si>
    <t xml:space="preserve">basil</t>
  </si>
  <si>
    <t xml:space="preserve">cv food</t>
  </si>
  <si>
    <t xml:space="preserve">kg</t>
  </si>
  <si>
    <t xml:space="preserve">basil hot</t>
  </si>
  <si>
    <t xml:space="preserve">green bean</t>
  </si>
  <si>
    <t xml:space="preserve">bean string</t>
  </si>
  <si>
    <t xml:space="preserve">bean sprout</t>
  </si>
  <si>
    <t xml:space="preserve">betroot</t>
  </si>
  <si>
    <t xml:space="preserve">bok choy</t>
  </si>
  <si>
    <t xml:space="preserve">broccoli</t>
  </si>
  <si>
    <t xml:space="preserve">cabbage purple</t>
  </si>
  <si>
    <t xml:space="preserve">cabbage white</t>
  </si>
  <si>
    <t xml:space="preserve">carrot</t>
  </si>
  <si>
    <t xml:space="preserve">cauliflower</t>
  </si>
  <si>
    <t xml:space="preserve">celery</t>
  </si>
  <si>
    <t xml:space="preserve">celery small</t>
  </si>
  <si>
    <t xml:space="preserve">piece</t>
  </si>
  <si>
    <t xml:space="preserve">choy sum</t>
  </si>
  <si>
    <t xml:space="preserve">coco grated</t>
  </si>
  <si>
    <t xml:space="preserve">coriander</t>
  </si>
  <si>
    <t xml:space="preserve">cucumber</t>
  </si>
  <si>
    <t xml:space="preserve">curly cabbage</t>
  </si>
  <si>
    <t xml:space="preserve">eggsplant</t>
  </si>
  <si>
    <t xml:space="preserve">fresh chili</t>
  </si>
  <si>
    <t xml:space="preserve">garlic</t>
  </si>
  <si>
    <t xml:space="preserve">ginger</t>
  </si>
  <si>
    <t xml:space="preserve">kale</t>
  </si>
  <si>
    <t xml:space="preserve">lemon</t>
  </si>
  <si>
    <t xml:space="preserve">mango green</t>
  </si>
  <si>
    <t xml:space="preserve">mint</t>
  </si>
  <si>
    <t xml:space="preserve">mint long</t>
  </si>
  <si>
    <t xml:space="preserve">morning glory</t>
  </si>
  <si>
    <t xml:space="preserve">mushroom</t>
  </si>
  <si>
    <t xml:space="preserve">onion</t>
  </si>
  <si>
    <t xml:space="preserve">papaya green</t>
  </si>
  <si>
    <t xml:space="preserve">pasley</t>
  </si>
  <si>
    <t xml:space="preserve">pepper</t>
  </si>
  <si>
    <t xml:space="preserve">pepper ball green</t>
  </si>
  <si>
    <t xml:space="preserve">peper ball red</t>
  </si>
  <si>
    <t xml:space="preserve">pepper ball yellow</t>
  </si>
  <si>
    <t xml:space="preserve">potato</t>
  </si>
  <si>
    <t xml:space="preserve">pumpkin</t>
  </si>
  <si>
    <t xml:space="preserve">salad</t>
  </si>
  <si>
    <t xml:space="preserve">shallot</t>
  </si>
  <si>
    <t xml:space="preserve">spinach</t>
  </si>
  <si>
    <t xml:space="preserve">spring onions</t>
  </si>
  <si>
    <t xml:space="preserve">sweet potato</t>
  </si>
  <si>
    <t xml:space="preserve">tamarind</t>
  </si>
  <si>
    <t xml:space="preserve">taro</t>
  </si>
  <si>
    <t xml:space="preserve">tomato</t>
  </si>
  <si>
    <t xml:space="preserve">tomato cherry</t>
  </si>
  <si>
    <t xml:space="preserve">tumeric</t>
  </si>
  <si>
    <t xml:space="preserve">red apple</t>
  </si>
  <si>
    <t xml:space="preserve">banana</t>
  </si>
  <si>
    <t xml:space="preserve">grappe</t>
  </si>
  <si>
    <t xml:space="preserve">dragon fruit purple</t>
  </si>
  <si>
    <t xml:space="preserve">dragon fruit white</t>
  </si>
  <si>
    <t xml:space="preserve">grape</t>
  </si>
  <si>
    <t xml:space="preserve">jackfruit</t>
  </si>
  <si>
    <t xml:space="preserve">mango</t>
  </si>
  <si>
    <t xml:space="preserve">orange</t>
  </si>
  <si>
    <t xml:space="preserve">papaya </t>
  </si>
  <si>
    <t xml:space="preserve">passion fruit</t>
  </si>
  <si>
    <t xml:space="preserve">pineapple</t>
  </si>
  <si>
    <t xml:space="preserve">rambutan</t>
  </si>
  <si>
    <t xml:space="preserve">watermelon</t>
  </si>
  <si>
    <t xml:space="preserve">duck eggs</t>
  </si>
  <si>
    <t xml:space="preserve">pork</t>
  </si>
  <si>
    <t xml:space="preserve">chicken breast</t>
  </si>
  <si>
    <t xml:space="preserve">beef</t>
  </si>
  <si>
    <t xml:space="preserve">squid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</si>
</sst>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_(\$* #,##0.00_);_(\$* \(#,##0.00\);_(\$* \-??_);_(@_)"/>
    <numFmt numFmtId="166" formatCode="0\ %"/>
    <numFmt numFmtId="167" formatCode="0.000"/>
    <numFmt numFmtId="168" formatCode="#,##0.00\ [$$-40C];[RED]\-#,##0.00\ [$$-40C]"/>
    <numFmt numFmtId="169" formatCode="#,##0.00&quot; €&quot;"/>
    <numFmt numFmtId="170" formatCode="_-* #,##0.00\ [$€-40C]_-;\-* #,##0.00\ [$€-40C]_-;_-* \-??\ [$€-40C]_-;_-@_-"/>
    <numFmt numFmtId="171" formatCode="0.00\ %"/>
    <numFmt numFmtId="172" formatCode="#,##0.00"/>
    <numFmt numFmtId="173" formatCode="#,##0[$៛-453]"/>
  </numFmts>
  <fonts count="18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i val="true"/>
      <sz val="32"/>
      <name val="Cambria"/>
      <family val="1"/>
      <charset val="1"/>
    </font>
    <font>
      <sz val="26"/>
      <name val="Arial"/>
      <family val="2"/>
      <charset val="1"/>
    </font>
    <font>
      <b val="true"/>
      <i val="true"/>
      <sz val="11"/>
      <color rgb="FF77933C"/>
      <name val="Arial"/>
      <family val="2"/>
      <charset val="1"/>
    </font>
    <font>
      <sz val="14"/>
      <name val="Arial"/>
      <family val="2"/>
      <charset val="1"/>
    </font>
    <font>
      <b val="true"/>
      <sz val="11"/>
      <name val="Arial"/>
      <family val="2"/>
      <charset val="1"/>
    </font>
    <font>
      <i val="true"/>
      <sz val="12"/>
      <name val="Arial"/>
      <family val="2"/>
      <charset val="1"/>
    </font>
    <font>
      <sz val="11"/>
      <name val="Arial"/>
      <family val="2"/>
      <charset val="1"/>
    </font>
    <font>
      <u val="single"/>
      <sz val="14"/>
      <color rgb="FF0000CD"/>
      <name val="Arial"/>
      <family val="2"/>
      <charset val="1"/>
    </font>
    <font>
      <b val="true"/>
      <i val="true"/>
      <sz val="11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2"/>
      <name val="Arial"/>
      <family val="2"/>
      <charset val="1"/>
    </font>
    <font>
      <b val="true"/>
      <i val="true"/>
      <sz val="11"/>
      <color rgb="FFFF0000"/>
      <name val="Arial"/>
      <family val="2"/>
      <charset val="1"/>
    </font>
    <font>
      <b val="true"/>
      <i val="true"/>
      <sz val="12"/>
      <color rgb="FFFF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3D69B"/>
        <bgColor rgb="FFDDD9C3"/>
      </patternFill>
    </fill>
    <fill>
      <patternFill patternType="solid">
        <fgColor rgb="FFDDA0DD"/>
        <bgColor rgb="FFFF99CC"/>
      </patternFill>
    </fill>
    <fill>
      <patternFill patternType="solid">
        <fgColor rgb="FFF0E68C"/>
        <bgColor rgb="FFFFCC99"/>
      </patternFill>
    </fill>
    <fill>
      <patternFill patternType="solid">
        <fgColor rgb="FFDDD9C3"/>
        <bgColor rgb="FFC3D69B"/>
      </patternFill>
    </fill>
  </fills>
  <borders count="26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9" fillId="2" borderId="0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2" borderId="0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9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4" fillId="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1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4" fillId="2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9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4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5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4" fillId="0" borderId="5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3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3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3" fillId="0" borderId="2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5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2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2" fontId="1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4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5" xfId="17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CD"/>
      <rgbColor rgb="FFFFFF00"/>
      <rgbColor rgb="FFFF00FF"/>
      <rgbColor rgb="FF00FFFF"/>
      <rgbColor rgb="FF800000"/>
      <rgbColor rgb="FF008000"/>
      <rgbColor rgb="FF000080"/>
      <rgbColor rgb="FF77933C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9C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0E68C"/>
      <rgbColor rgb="FF99CCFF"/>
      <rgbColor rgb="FFFF99CC"/>
      <rgbColor rgb="FFDDA0DD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903600</xdr:colOff>
      <xdr:row>0</xdr:row>
      <xdr:rowOff>16560</xdr:rowOff>
    </xdr:from>
    <xdr:to>
      <xdr:col>9</xdr:col>
      <xdr:colOff>30600</xdr:colOff>
      <xdr:row>11</xdr:row>
      <xdr:rowOff>39960</xdr:rowOff>
    </xdr:to>
    <xdr:pic>
      <xdr:nvPicPr>
        <xdr:cNvPr id="0" name="Picture 2" descr=""/>
        <xdr:cNvPicPr/>
      </xdr:nvPicPr>
      <xdr:blipFill>
        <a:blip r:embed="rId1"/>
        <a:stretch/>
      </xdr:blipFill>
      <xdr:spPr>
        <a:xfrm>
          <a:off x="6171480" y="16560"/>
          <a:ext cx="5011560" cy="31759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J319"/>
  <sheetViews>
    <sheetView showFormulas="false" showGridLines="false" showRowColHeaders="true" showZeros="true" rightToLeft="false" tabSelected="true" showOutlineSymbols="true" defaultGridColor="true" view="normal" topLeftCell="A24" colorId="64" zoomScale="100" zoomScaleNormal="100" zoomScalePageLayoutView="100" workbookViewId="0">
      <selection pane="topLeft" activeCell="F41" activeCellId="0" sqref="F41"/>
    </sheetView>
  </sheetViews>
  <sheetFormatPr defaultRowHeight="12.75" zeroHeight="false" outlineLevelRow="0" outlineLevelCol="0"/>
  <cols>
    <col collapsed="false" customWidth="true" hidden="false" outlineLevel="0" max="1" min="1" style="1" width="1.38"/>
    <col collapsed="false" customWidth="true" hidden="false" outlineLevel="0" max="2" min="2" style="1" width="21.19"/>
    <col collapsed="false" customWidth="true" hidden="false" outlineLevel="0" max="3" min="3" style="1" width="18.85"/>
    <col collapsed="false" customWidth="true" hidden="false" outlineLevel="0" max="4" min="4" style="1" width="18.43"/>
    <col collapsed="false" customWidth="true" hidden="false" outlineLevel="0" max="5" min="5" style="1" width="14.81"/>
    <col collapsed="false" customWidth="true" hidden="false" outlineLevel="0" max="6" min="6" style="1" width="14.28"/>
    <col collapsed="false" customWidth="true" hidden="false" outlineLevel="0" max="7" min="7" style="1" width="15.37"/>
    <col collapsed="false" customWidth="true" hidden="false" outlineLevel="0" max="8" min="8" style="2" width="4.02"/>
    <col collapsed="false" customWidth="true" hidden="false" outlineLevel="0" max="9" min="9" style="1" width="49.73"/>
    <col collapsed="false" customWidth="true" hidden="false" outlineLevel="0" max="1025" min="10" style="1" width="11.08"/>
  </cols>
  <sheetData>
    <row r="1" customFormat="false" ht="47.25" hidden="false" customHeight="true" outlineLevel="0" collapsed="false">
      <c r="B1" s="3" t="s">
        <v>0</v>
      </c>
      <c r="C1" s="4"/>
      <c r="D1" s="4"/>
      <c r="E1" s="4"/>
      <c r="F1" s="4"/>
      <c r="G1" s="4"/>
      <c r="H1" s="5"/>
      <c r="I1" s="4"/>
      <c r="J1" s="6"/>
    </row>
    <row r="2" customFormat="false" ht="18.75" hidden="false" customHeight="true" outlineLevel="0" collapsed="false">
      <c r="B2" s="7"/>
      <c r="C2" s="4"/>
      <c r="D2" s="4"/>
      <c r="E2" s="4"/>
      <c r="F2" s="4"/>
      <c r="G2" s="4"/>
      <c r="H2" s="5"/>
      <c r="I2" s="4"/>
    </row>
    <row r="3" customFormat="false" ht="18.75" hidden="false" customHeight="true" outlineLevel="0" collapsed="false">
      <c r="B3" s="8" t="s">
        <v>1</v>
      </c>
      <c r="C3" s="4"/>
      <c r="D3" s="4"/>
      <c r="E3" s="4"/>
      <c r="F3" s="4"/>
      <c r="G3" s="4"/>
      <c r="H3" s="5"/>
      <c r="I3" s="4"/>
    </row>
    <row r="4" customFormat="false" ht="18.75" hidden="false" customHeight="true" outlineLevel="0" collapsed="false">
      <c r="B4" s="9" t="s">
        <v>2</v>
      </c>
      <c r="C4" s="9"/>
      <c r="D4" s="9"/>
      <c r="E4" s="4"/>
      <c r="F4" s="4"/>
      <c r="G4" s="4"/>
      <c r="H4" s="5"/>
      <c r="I4" s="4"/>
    </row>
    <row r="5" customFormat="false" ht="18.75" hidden="false" customHeight="true" outlineLevel="0" collapsed="false">
      <c r="B5" s="7"/>
      <c r="C5" s="4"/>
      <c r="D5" s="4"/>
      <c r="E5" s="4"/>
      <c r="F5" s="4"/>
      <c r="G5" s="4"/>
      <c r="H5" s="5"/>
      <c r="I5" s="10"/>
    </row>
    <row r="6" customFormat="false" ht="12" hidden="false" customHeight="true" outlineLevel="0" collapsed="false">
      <c r="C6" s="4"/>
      <c r="D6" s="4"/>
      <c r="E6" s="4"/>
      <c r="F6" s="4"/>
      <c r="G6" s="4"/>
      <c r="H6" s="5"/>
      <c r="I6" s="4"/>
    </row>
    <row r="7" customFormat="false" ht="30" hidden="false" customHeight="true" outlineLevel="0" collapsed="false">
      <c r="B7" s="11" t="s">
        <v>3</v>
      </c>
      <c r="C7" s="12" t="n">
        <v>20</v>
      </c>
      <c r="D7" s="13"/>
      <c r="E7" s="14"/>
      <c r="F7" s="14"/>
      <c r="G7" s="14"/>
      <c r="H7" s="15"/>
      <c r="I7" s="10" t="s">
        <v>4</v>
      </c>
    </row>
    <row r="8" customFormat="false" ht="18.75" hidden="false" customHeight="true" outlineLevel="0" collapsed="false">
      <c r="B8" s="16"/>
      <c r="C8" s="14"/>
      <c r="D8" s="14"/>
      <c r="E8" s="14"/>
      <c r="F8" s="14"/>
      <c r="G8" s="14"/>
      <c r="H8" s="15"/>
      <c r="I8" s="14"/>
    </row>
    <row r="9" customFormat="false" ht="18.75" hidden="false" customHeight="true" outlineLevel="0" collapsed="false">
      <c r="B9" s="17" t="s">
        <v>5</v>
      </c>
      <c r="C9" s="18" t="n">
        <v>8</v>
      </c>
      <c r="D9" s="14"/>
      <c r="E9" s="14"/>
      <c r="F9" s="14"/>
      <c r="G9" s="14"/>
      <c r="H9" s="15"/>
      <c r="I9" s="14"/>
    </row>
    <row r="10" customFormat="false" ht="18.75" hidden="false" customHeight="true" outlineLevel="0" collapsed="false">
      <c r="B10" s="17" t="s">
        <v>6</v>
      </c>
      <c r="C10" s="19" t="n">
        <v>0.2</v>
      </c>
      <c r="D10" s="14"/>
      <c r="E10" s="14"/>
      <c r="F10" s="14"/>
      <c r="G10" s="14"/>
      <c r="H10" s="15"/>
      <c r="I10" s="14"/>
    </row>
    <row r="11" customFormat="false" ht="27.75" hidden="false" customHeight="true" outlineLevel="0" collapsed="false">
      <c r="B11" s="20" t="str">
        <f aca="false">HYPERLINK("#B15:B36","clear INGR")</f>
        <v>clear INGR</v>
      </c>
      <c r="C11" s="21" t="str">
        <f aca="false">HYPERLINK("#F15:F36","clear QUANT")</f>
        <v>clear QUANT</v>
      </c>
      <c r="D11" s="14"/>
      <c r="E11" s="14"/>
      <c r="F11" s="14"/>
      <c r="G11" s="14"/>
      <c r="H11" s="15"/>
      <c r="I11" s="14"/>
    </row>
    <row r="12" customFormat="false" ht="18.75" hidden="false" customHeight="true" outlineLevel="0" collapsed="false">
      <c r="B12" s="22" t="s">
        <v>7</v>
      </c>
      <c r="C12" s="14"/>
      <c r="D12" s="14"/>
      <c r="E12" s="14"/>
      <c r="F12" s="14"/>
      <c r="G12" s="14"/>
      <c r="H12" s="15"/>
      <c r="I12" s="14"/>
    </row>
    <row r="13" customFormat="false" ht="6.75" hidden="false" customHeight="true" outlineLevel="0" collapsed="false"/>
    <row r="14" s="23" customFormat="true" ht="34.5" hidden="false" customHeight="true" outlineLevel="0" collapsed="false">
      <c r="B14" s="24" t="s">
        <v>8</v>
      </c>
      <c r="C14" s="25" t="s">
        <v>9</v>
      </c>
      <c r="D14" s="26" t="s">
        <v>10</v>
      </c>
      <c r="E14" s="26" t="s">
        <v>11</v>
      </c>
      <c r="F14" s="26" t="s">
        <v>12</v>
      </c>
      <c r="G14" s="27" t="s">
        <v>13</v>
      </c>
      <c r="H14" s="28"/>
      <c r="I14" s="29" t="s">
        <v>14</v>
      </c>
    </row>
    <row r="15" s="30" customFormat="true" ht="17.25" hidden="false" customHeight="true" outlineLevel="0" collapsed="false">
      <c r="B15" s="31" t="s">
        <v>15</v>
      </c>
      <c r="C15" s="32" t="str">
        <f aca="true">IF(B15="","",INDIRECT(ADDRESS(MATCH(B15,ingred,0)+50,COLUMN()),1))</f>
        <v>cv food</v>
      </c>
      <c r="D15" s="33" t="str">
        <f aca="true">IF(B15="","",INDIRECT(ADDRESS(MATCH(B15,ingred,0)+50,COLUMN()),1))</f>
        <v>kg</v>
      </c>
      <c r="E15" s="34" t="n">
        <f aca="true">IF(B15="","",INDIRECT(ADDRESS(MATCH(B15,ingred,0)+50,COLUMN()+1),1))</f>
        <v>2.5</v>
      </c>
      <c r="F15" s="35" t="n">
        <v>10</v>
      </c>
      <c r="G15" s="36" t="n">
        <f aca="false">IF(ISBLANK(F15),"",E15*F15)</f>
        <v>25</v>
      </c>
      <c r="H15" s="37"/>
      <c r="I15" s="38"/>
    </row>
    <row r="16" s="30" customFormat="true" ht="17.25" hidden="false" customHeight="true" outlineLevel="0" collapsed="false">
      <c r="B16" s="31" t="s">
        <v>16</v>
      </c>
      <c r="C16" s="32" t="str">
        <f aca="true">IF(B16="","",INDIRECT(ADDRESS(MATCH(B16,ingred,0)+50,COLUMN()),1))</f>
        <v>cv food</v>
      </c>
      <c r="D16" s="33" t="str">
        <f aca="true">IF(B16="","",INDIRECT(ADDRESS(MATCH(B16,ingred,0)+50,COLUMN()),1))</f>
        <v>piece</v>
      </c>
      <c r="E16" s="34" t="n">
        <f aca="true">IF(B16="","",INDIRECT(ADDRESS(MATCH(B16,ingred,0)+50,COLUMN()+1),1))</f>
        <v>0.125</v>
      </c>
      <c r="F16" s="35" t="n">
        <v>4</v>
      </c>
      <c r="G16" s="36" t="n">
        <f aca="false">IF(ISBLANK(F16),"",E16*F16)</f>
        <v>0.5</v>
      </c>
      <c r="H16" s="37"/>
      <c r="I16" s="39"/>
    </row>
    <row r="17" s="30" customFormat="true" ht="17.25" hidden="false" customHeight="true" outlineLevel="0" collapsed="false">
      <c r="B17" s="31" t="s">
        <v>17</v>
      </c>
      <c r="C17" s="32" t="str">
        <f aca="true">IF(B17="","",INDIRECT(ADDRESS(MATCH(B17,ingred,0)+50,COLUMN()),1))</f>
        <v>cv food</v>
      </c>
      <c r="D17" s="33" t="str">
        <f aca="true">IF(B17="","",INDIRECT(ADDRESS(MATCH(B17,ingred,0)+50,COLUMN()),1))</f>
        <v>kg</v>
      </c>
      <c r="E17" s="34" t="n">
        <f aca="true">IF(B17="","",INDIRECT(ADDRESS(MATCH(B17,ingred,0)+50,COLUMN()+1),1))</f>
        <v>7.5</v>
      </c>
      <c r="F17" s="35" t="n">
        <v>1</v>
      </c>
      <c r="G17" s="36" t="n">
        <f aca="false">IF(ISBLANK(F17),"",E17*F17)</f>
        <v>7.5</v>
      </c>
      <c r="H17" s="37"/>
      <c r="I17" s="39"/>
    </row>
    <row r="18" s="30" customFormat="true" ht="17.25" hidden="false" customHeight="true" outlineLevel="0" collapsed="false">
      <c r="B18" s="31" t="s">
        <v>18</v>
      </c>
      <c r="C18" s="32" t="str">
        <f aca="true">IF(B18="","",INDIRECT(ADDRESS(MATCH(B18,ingred,0)+50,COLUMN()),1))</f>
        <v>cv food</v>
      </c>
      <c r="D18" s="33" t="str">
        <f aca="true">IF(B18="","",INDIRECT(ADDRESS(MATCH(B18,ingred,0)+50,COLUMN()),1))</f>
        <v>kg</v>
      </c>
      <c r="E18" s="34" t="n">
        <f aca="true">IF(B18="","",INDIRECT(ADDRESS(MATCH(B18,ingred,0)+50,COLUMN()+1),1))</f>
        <v>1.125</v>
      </c>
      <c r="F18" s="35" t="n">
        <v>0.5</v>
      </c>
      <c r="G18" s="36" t="n">
        <f aca="false">IF(ISBLANK(F18),"",E18*F18)</f>
        <v>0.5625</v>
      </c>
      <c r="H18" s="37"/>
      <c r="I18" s="39"/>
    </row>
    <row r="19" s="30" customFormat="true" ht="17.25" hidden="false" customHeight="true" outlineLevel="0" collapsed="false">
      <c r="B19" s="31" t="s">
        <v>19</v>
      </c>
      <c r="C19" s="32" t="str">
        <f aca="true">IF(B19="","",INDIRECT(ADDRESS(MATCH(B19,ingred,0)+50,COLUMN()),1))</f>
        <v>cv food</v>
      </c>
      <c r="D19" s="33" t="str">
        <f aca="true">IF(B19="","",INDIRECT(ADDRESS(MATCH(B19,ingred,0)+50,COLUMN()),1))</f>
        <v>kg</v>
      </c>
      <c r="E19" s="34" t="n">
        <f aca="true">IF(B19="","",INDIRECT(ADDRESS(MATCH(B19,ingred,0)+50,COLUMN()+1),1))</f>
        <v>1.25</v>
      </c>
      <c r="F19" s="35" t="n">
        <v>0.1</v>
      </c>
      <c r="G19" s="36" t="n">
        <f aca="false">IF(ISBLANK(F19),"",E19*F19)</f>
        <v>0.125</v>
      </c>
      <c r="H19" s="37"/>
      <c r="I19" s="39"/>
    </row>
    <row r="20" s="30" customFormat="true" ht="17.25" hidden="false" customHeight="true" outlineLevel="0" collapsed="false">
      <c r="B20" s="31"/>
      <c r="C20" s="32" t="str">
        <f aca="true">IF(B20="","",INDIRECT(ADDRESS(MATCH(B20,ingred,0)+50,COLUMN()),1))</f>
        <v/>
      </c>
      <c r="D20" s="33" t="str">
        <f aca="true">IF(B20="","",INDIRECT(ADDRESS(MATCH(B20,ingred,0)+50,COLUMN()),1))</f>
        <v/>
      </c>
      <c r="E20" s="34" t="str">
        <f aca="true">IF(B20="","",INDIRECT(ADDRESS(MATCH(B20,ingred,0)+50,COLUMN()+1),1))</f>
        <v/>
      </c>
      <c r="F20" s="35"/>
      <c r="G20" s="36" t="str">
        <f aca="false">IF(ISBLANK(F20),"",E20*F20)</f>
        <v/>
      </c>
      <c r="H20" s="37"/>
      <c r="I20" s="39"/>
    </row>
    <row r="21" s="30" customFormat="true" ht="17.25" hidden="false" customHeight="true" outlineLevel="0" collapsed="false">
      <c r="B21" s="31"/>
      <c r="C21" s="32" t="str">
        <f aca="true">IF(B21="","",INDIRECT(ADDRESS(MATCH(B21,ingred,0)+50,COLUMN()),1))</f>
        <v/>
      </c>
      <c r="D21" s="33" t="str">
        <f aca="true">IF(B21="","",INDIRECT(ADDRESS(MATCH(B21,ingred,0)+50,COLUMN()),1))</f>
        <v/>
      </c>
      <c r="E21" s="34" t="str">
        <f aca="true">IF(B21="","",INDIRECT(ADDRESS(MATCH(B21,ingred,0)+50,COLUMN()+1),1))</f>
        <v/>
      </c>
      <c r="F21" s="35"/>
      <c r="G21" s="36" t="str">
        <f aca="false">IF(ISBLANK(F21),"",E21*F21)</f>
        <v/>
      </c>
      <c r="H21" s="37"/>
      <c r="I21" s="39"/>
    </row>
    <row r="22" s="30" customFormat="true" ht="17.25" hidden="false" customHeight="true" outlineLevel="0" collapsed="false">
      <c r="B22" s="31"/>
      <c r="C22" s="32" t="str">
        <f aca="true">IF(B22="","",INDIRECT(ADDRESS(MATCH(B22,ingred,0)+50,COLUMN()),1))</f>
        <v/>
      </c>
      <c r="D22" s="33" t="str">
        <f aca="true">IF(B22="","",INDIRECT(ADDRESS(MATCH(B22,ingred,0)+50,COLUMN()),1))</f>
        <v/>
      </c>
      <c r="E22" s="34" t="str">
        <f aca="true">IF(B22="","",INDIRECT(ADDRESS(MATCH(B22,ingred,0)+50,COLUMN()+1),1))</f>
        <v/>
      </c>
      <c r="F22" s="35"/>
      <c r="G22" s="36" t="str">
        <f aca="false">IF(ISBLANK(F22),"",E22*F22)</f>
        <v/>
      </c>
      <c r="H22" s="37"/>
      <c r="I22" s="39"/>
    </row>
    <row r="23" s="30" customFormat="true" ht="17.25" hidden="false" customHeight="true" outlineLevel="0" collapsed="false">
      <c r="B23" s="31"/>
      <c r="C23" s="32" t="str">
        <f aca="true">IF(B23="","",INDIRECT(ADDRESS(MATCH(B23,ingred,0)+50,COLUMN()),1))</f>
        <v/>
      </c>
      <c r="D23" s="33" t="str">
        <f aca="true">IF(B23="","",INDIRECT(ADDRESS(MATCH(B23,ingred,0)+50,COLUMN()),1))</f>
        <v/>
      </c>
      <c r="E23" s="34" t="str">
        <f aca="true">IF(B23="","",INDIRECT(ADDRESS(MATCH(B23,ingred,0)+50,COLUMN()+1),1))</f>
        <v/>
      </c>
      <c r="F23" s="35"/>
      <c r="G23" s="36" t="str">
        <f aca="false">IF(ISBLANK(F23),"",E23*F23)</f>
        <v/>
      </c>
      <c r="H23" s="37"/>
      <c r="I23" s="39"/>
    </row>
    <row r="24" s="30" customFormat="true" ht="17.25" hidden="false" customHeight="true" outlineLevel="0" collapsed="false">
      <c r="B24" s="31"/>
      <c r="C24" s="32" t="str">
        <f aca="true">IF(B24="","",INDIRECT(ADDRESS(MATCH(B24,ingred,0)+50,COLUMN()),1))</f>
        <v/>
      </c>
      <c r="D24" s="33" t="str">
        <f aca="true">IF(B24="","",INDIRECT(ADDRESS(MATCH(B24,ingred,0)+50,COLUMN()),1))</f>
        <v/>
      </c>
      <c r="E24" s="34" t="str">
        <f aca="true">IF(B24="","",INDIRECT(ADDRESS(MATCH(B24,ingred,0)+50,COLUMN()+1),1))</f>
        <v/>
      </c>
      <c r="F24" s="35"/>
      <c r="G24" s="36" t="str">
        <f aca="false">IF(ISBLANK(F24),"",E24*F24)</f>
        <v/>
      </c>
      <c r="H24" s="37"/>
      <c r="I24" s="39"/>
    </row>
    <row r="25" s="30" customFormat="true" ht="17.25" hidden="false" customHeight="true" outlineLevel="0" collapsed="false">
      <c r="B25" s="31"/>
      <c r="C25" s="32" t="str">
        <f aca="true">IF(B25="","",INDIRECT(ADDRESS(MATCH(B25,ingred,0)+50,COLUMN()),1))</f>
        <v/>
      </c>
      <c r="D25" s="33" t="str">
        <f aca="true">IF(B25="","",INDIRECT(ADDRESS(MATCH(B25,ingred,0)+50,COLUMN()),1))</f>
        <v/>
      </c>
      <c r="E25" s="34" t="str">
        <f aca="true">IF(B25="","",INDIRECT(ADDRESS(MATCH(B25,ingred,0)+50,COLUMN()+1),1))</f>
        <v/>
      </c>
      <c r="F25" s="35"/>
      <c r="G25" s="36" t="str">
        <f aca="false">IF(ISBLANK(F25),"",E25*F25)</f>
        <v/>
      </c>
      <c r="H25" s="37"/>
      <c r="I25" s="39"/>
    </row>
    <row r="26" s="30" customFormat="true" ht="17.25" hidden="false" customHeight="true" outlineLevel="0" collapsed="false">
      <c r="B26" s="31"/>
      <c r="C26" s="32" t="str">
        <f aca="true">IF(B26="","",INDIRECT(ADDRESS(MATCH(B26,ingred,0)+50,COLUMN()),1))</f>
        <v/>
      </c>
      <c r="D26" s="33" t="str">
        <f aca="true">IF(B26="","",INDIRECT(ADDRESS(MATCH(B26,ingred,0)+50,COLUMN()),1))</f>
        <v/>
      </c>
      <c r="E26" s="34" t="str">
        <f aca="true">IF(B26="","",INDIRECT(ADDRESS(MATCH(B26,ingred,0)+50,COLUMN()+1),1))</f>
        <v/>
      </c>
      <c r="F26" s="35"/>
      <c r="G26" s="36" t="str">
        <f aca="false">IF(ISBLANK(F26),"",E26*F26)</f>
        <v/>
      </c>
      <c r="H26" s="37"/>
      <c r="I26" s="39"/>
    </row>
    <row r="27" s="30" customFormat="true" ht="17.25" hidden="false" customHeight="true" outlineLevel="0" collapsed="false">
      <c r="B27" s="31"/>
      <c r="C27" s="32" t="str">
        <f aca="true">IF(B27="","",INDIRECT(ADDRESS(MATCH(B27,ingred,0)+50,COLUMN()),1))</f>
        <v/>
      </c>
      <c r="D27" s="33" t="str">
        <f aca="true">IF(B27="","",INDIRECT(ADDRESS(MATCH(B27,ingred,0)+50,COLUMN()),1))</f>
        <v/>
      </c>
      <c r="E27" s="34" t="str">
        <f aca="true">IF(B27="","",INDIRECT(ADDRESS(MATCH(B27,ingred,0)+50,COLUMN()+1),1))</f>
        <v/>
      </c>
      <c r="F27" s="35"/>
      <c r="G27" s="36" t="str">
        <f aca="false">IF(ISBLANK(F27),"",E27*F27)</f>
        <v/>
      </c>
      <c r="H27" s="37"/>
      <c r="I27" s="39"/>
    </row>
    <row r="28" s="30" customFormat="true" ht="17.25" hidden="false" customHeight="true" outlineLevel="0" collapsed="false">
      <c r="B28" s="31"/>
      <c r="C28" s="32" t="str">
        <f aca="true">IF(B28="","",INDIRECT(ADDRESS(MATCH(B28,ingred,0)+50,COLUMN()),1))</f>
        <v/>
      </c>
      <c r="D28" s="33" t="str">
        <f aca="true">IF(B28="","",INDIRECT(ADDRESS(MATCH(B28,ingred,0)+50,COLUMN()),1))</f>
        <v/>
      </c>
      <c r="E28" s="34" t="str">
        <f aca="true">IF(B28="","",INDIRECT(ADDRESS(MATCH(B28,ingred,0)+50,COLUMN()+1),1))</f>
        <v/>
      </c>
      <c r="F28" s="35"/>
      <c r="G28" s="36" t="str">
        <f aca="false">IF(ISBLANK(F28),"",E28*F28)</f>
        <v/>
      </c>
      <c r="H28" s="37"/>
      <c r="I28" s="39"/>
    </row>
    <row r="29" s="30" customFormat="true" ht="17.25" hidden="false" customHeight="true" outlineLevel="0" collapsed="false">
      <c r="B29" s="31"/>
      <c r="C29" s="32" t="str">
        <f aca="true">IF(B29="","",INDIRECT(ADDRESS(MATCH(B29,ingred,0)+50,COLUMN()),1))</f>
        <v/>
      </c>
      <c r="D29" s="33" t="str">
        <f aca="true">IF(B29="","",INDIRECT(ADDRESS(MATCH(B29,ingred,0)+50,COLUMN()),1))</f>
        <v/>
      </c>
      <c r="E29" s="34" t="str">
        <f aca="true">IF(B29="","",INDIRECT(ADDRESS(MATCH(B29,ingred,0)+50,COLUMN()+1),1))</f>
        <v/>
      </c>
      <c r="F29" s="33"/>
      <c r="G29" s="36" t="str">
        <f aca="false">IF(ISBLANK(F29),"",E29*F29)</f>
        <v/>
      </c>
      <c r="H29" s="37"/>
      <c r="I29" s="39"/>
    </row>
    <row r="30" s="30" customFormat="true" ht="17.25" hidden="false" customHeight="true" outlineLevel="0" collapsed="false">
      <c r="B30" s="31"/>
      <c r="C30" s="32" t="str">
        <f aca="true">IF(B30="","",INDIRECT(ADDRESS(MATCH(B30,ingred,0)+50,COLUMN()),1))</f>
        <v/>
      </c>
      <c r="D30" s="33" t="str">
        <f aca="true">IF(B30="","",INDIRECT(ADDRESS(MATCH(B30,ingred,0)+50,COLUMN()),1))</f>
        <v/>
      </c>
      <c r="E30" s="34" t="str">
        <f aca="true">IF(B30="","",INDIRECT(ADDRESS(MATCH(B30,ingred,0)+50,COLUMN()+1),1))</f>
        <v/>
      </c>
      <c r="F30" s="33"/>
      <c r="G30" s="36" t="str">
        <f aca="false">IF(ISBLANK(F30),"",E30*F30)</f>
        <v/>
      </c>
      <c r="H30" s="37"/>
      <c r="I30" s="39"/>
    </row>
    <row r="31" s="30" customFormat="true" ht="17.25" hidden="false" customHeight="true" outlineLevel="0" collapsed="false">
      <c r="B31" s="31"/>
      <c r="C31" s="32" t="str">
        <f aca="true">IF(B31="","",INDIRECT(ADDRESS(MATCH(B31,ingred,0)+50,COLUMN()),1))</f>
        <v/>
      </c>
      <c r="D31" s="33" t="str">
        <f aca="true">IF(B31="","",INDIRECT(ADDRESS(MATCH(B31,ingred,0)+50,COLUMN()),1))</f>
        <v/>
      </c>
      <c r="E31" s="34" t="str">
        <f aca="true">IF(B31="","",INDIRECT(ADDRESS(MATCH(B31,ingred,0)+50,COLUMN()+1),1))</f>
        <v/>
      </c>
      <c r="F31" s="33"/>
      <c r="G31" s="36" t="str">
        <f aca="false">IF(ISBLANK(F31),"",E31*F31)</f>
        <v/>
      </c>
      <c r="H31" s="37"/>
      <c r="I31" s="39"/>
    </row>
    <row r="32" s="30" customFormat="true" ht="17.25" hidden="false" customHeight="true" outlineLevel="0" collapsed="false">
      <c r="B32" s="31"/>
      <c r="C32" s="32" t="str">
        <f aca="true">IF(B32="","",INDIRECT(ADDRESS(MATCH(B32,ingred,0)+50,COLUMN()),1))</f>
        <v/>
      </c>
      <c r="D32" s="33" t="str">
        <f aca="true">IF(B32="","",INDIRECT(ADDRESS(MATCH(B32,ingred,0)+50,COLUMN()),1))</f>
        <v/>
      </c>
      <c r="E32" s="34" t="str">
        <f aca="true">IF(B32="","",INDIRECT(ADDRESS(MATCH(B32,ingred,0)+50,COLUMN()+1),1))</f>
        <v/>
      </c>
      <c r="F32" s="33"/>
      <c r="G32" s="36" t="str">
        <f aca="false">IF(ISBLANK(F32),"",E32*F32)</f>
        <v/>
      </c>
      <c r="H32" s="37"/>
      <c r="I32" s="39"/>
    </row>
    <row r="33" s="30" customFormat="true" ht="17.25" hidden="false" customHeight="true" outlineLevel="0" collapsed="false">
      <c r="B33" s="31"/>
      <c r="C33" s="32" t="str">
        <f aca="true">IF(B33="","",INDIRECT(ADDRESS(MATCH(B33,ingred,0)+50,COLUMN()),1))</f>
        <v/>
      </c>
      <c r="D33" s="33" t="str">
        <f aca="true">IF(B33="","",INDIRECT(ADDRESS(MATCH(B33,ingred,0)+50,COLUMN()),1))</f>
        <v/>
      </c>
      <c r="E33" s="34" t="str">
        <f aca="true">IF(B33="","",INDIRECT(ADDRESS(MATCH(B33,ingred,0)+50,COLUMN()+1),1))</f>
        <v/>
      </c>
      <c r="F33" s="33"/>
      <c r="G33" s="36" t="str">
        <f aca="false">IF(ISBLANK(F33),"",E33*F33)</f>
        <v/>
      </c>
      <c r="H33" s="37"/>
      <c r="I33" s="39"/>
    </row>
    <row r="34" s="30" customFormat="true" ht="17.25" hidden="false" customHeight="true" outlineLevel="0" collapsed="false">
      <c r="B34" s="31"/>
      <c r="C34" s="32" t="str">
        <f aca="true">IF(B34="","",INDIRECT(ADDRESS(MATCH(B34,ingred,0)+50,COLUMN()),1))</f>
        <v/>
      </c>
      <c r="D34" s="33" t="str">
        <f aca="true">IF(B34="","",INDIRECT(ADDRESS(MATCH(B34,ingred,0)+50,COLUMN()),1))</f>
        <v/>
      </c>
      <c r="E34" s="34" t="str">
        <f aca="true">IF(B34="","",INDIRECT(ADDRESS(MATCH(B34,ingred,0)+50,COLUMN()+1),1))</f>
        <v/>
      </c>
      <c r="F34" s="33"/>
      <c r="G34" s="36" t="str">
        <f aca="false">IF(ISBLANK(F34),"",E34*F34)</f>
        <v/>
      </c>
      <c r="H34" s="37"/>
      <c r="I34" s="39"/>
    </row>
    <row r="35" s="30" customFormat="true" ht="17.25" hidden="false" customHeight="true" outlineLevel="0" collapsed="false">
      <c r="B35" s="31"/>
      <c r="C35" s="32" t="str">
        <f aca="true">IF(B35="","",INDIRECT(ADDRESS(MATCH(B35,ingred,0)+50,COLUMN()),1))</f>
        <v/>
      </c>
      <c r="D35" s="33" t="str">
        <f aca="true">IF(B35="","",INDIRECT(ADDRESS(MATCH(B35,ingred,0)+50,COLUMN()),1))</f>
        <v/>
      </c>
      <c r="E35" s="34" t="str">
        <f aca="true">IF(B35="","",INDIRECT(ADDRESS(MATCH(B35,ingred,0)+50,COLUMN()+1),1))</f>
        <v/>
      </c>
      <c r="F35" s="33"/>
      <c r="G35" s="36" t="str">
        <f aca="false">IF(ISBLANK(F35),"",E35*F35)</f>
        <v/>
      </c>
      <c r="H35" s="37"/>
      <c r="I35" s="39"/>
    </row>
    <row r="36" s="30" customFormat="true" ht="17.25" hidden="false" customHeight="true" outlineLevel="0" collapsed="false">
      <c r="B36" s="40"/>
      <c r="C36" s="32" t="str">
        <f aca="true">IF(B36="","",INDIRECT(ADDRESS(MATCH(B36,ingred,0)+50,COLUMN()),1))</f>
        <v/>
      </c>
      <c r="D36" s="33" t="str">
        <f aca="true">IF(B36="","",INDIRECT(ADDRESS(MATCH(B36,ingred,0)+50,COLUMN()),1))</f>
        <v/>
      </c>
      <c r="E36" s="34" t="str">
        <f aca="true">IF(B36="","",INDIRECT(ADDRESS(MATCH(B36,ingred,0)+50,COLUMN()+1),1))</f>
        <v/>
      </c>
      <c r="F36" s="41"/>
      <c r="G36" s="36" t="str">
        <f aca="false">IF(ISBLANK(F36),"",E36*F36)</f>
        <v/>
      </c>
      <c r="H36" s="37"/>
      <c r="I36" s="39"/>
    </row>
    <row r="37" s="30" customFormat="true" ht="17.25" hidden="false" customHeight="true" outlineLevel="0" collapsed="false">
      <c r="B37" s="42" t="s">
        <v>20</v>
      </c>
      <c r="C37" s="43"/>
      <c r="D37" s="43"/>
      <c r="E37" s="43"/>
      <c r="F37" s="43"/>
      <c r="G37" s="44" t="n">
        <f aca="false">SUM(G15:G36)</f>
        <v>33.6875</v>
      </c>
      <c r="H37" s="45"/>
      <c r="I37" s="39"/>
    </row>
    <row r="38" s="30" customFormat="true" ht="17.25" hidden="false" customHeight="true" outlineLevel="0" collapsed="false">
      <c r="B38" s="46" t="s">
        <v>21</v>
      </c>
      <c r="C38" s="47"/>
      <c r="D38" s="47"/>
      <c r="E38" s="47"/>
      <c r="F38" s="47"/>
      <c r="G38" s="48" t="n">
        <f aca="false">G37/C7</f>
        <v>1.684375</v>
      </c>
      <c r="H38" s="49"/>
      <c r="I38" s="39"/>
    </row>
    <row r="39" s="30" customFormat="true" ht="17.25" hidden="false" customHeight="true" outlineLevel="0" collapsed="false">
      <c r="B39" s="46" t="s">
        <v>22</v>
      </c>
      <c r="C39" s="47"/>
      <c r="D39" s="50" t="n">
        <v>0.2</v>
      </c>
      <c r="E39" s="47"/>
      <c r="F39" s="47"/>
      <c r="G39" s="51"/>
      <c r="H39" s="49"/>
      <c r="I39" s="39"/>
    </row>
    <row r="40" s="30" customFormat="true" ht="17.25" hidden="false" customHeight="true" outlineLevel="0" collapsed="false">
      <c r="B40" s="52" t="s">
        <v>23</v>
      </c>
      <c r="C40" s="47"/>
      <c r="D40" s="47"/>
      <c r="E40" s="47"/>
      <c r="F40" s="47"/>
      <c r="G40" s="53" t="n">
        <f aca="false">G38+D39*G38</f>
        <v>2.02125</v>
      </c>
      <c r="H40" s="54"/>
      <c r="I40" s="39"/>
    </row>
    <row r="41" s="30" customFormat="true" ht="17.25" hidden="false" customHeight="true" outlineLevel="0" collapsed="false">
      <c r="B41" s="46" t="s">
        <v>24</v>
      </c>
      <c r="C41" s="55"/>
      <c r="D41" s="55"/>
      <c r="E41" s="55"/>
      <c r="F41" s="56"/>
      <c r="G41" s="48" t="n">
        <f aca="false">C9/(1+C10)</f>
        <v>6.66666666666667</v>
      </c>
      <c r="H41" s="57"/>
      <c r="I41" s="39"/>
    </row>
    <row r="42" s="30" customFormat="true" ht="17.25" hidden="false" customHeight="true" outlineLevel="0" collapsed="false">
      <c r="B42" s="58" t="s">
        <v>25</v>
      </c>
      <c r="C42" s="58"/>
      <c r="D42" s="58"/>
      <c r="E42" s="58"/>
      <c r="F42" s="58"/>
      <c r="G42" s="53" t="n">
        <f aca="false">G41-G40</f>
        <v>4.64541666666667</v>
      </c>
      <c r="H42" s="59"/>
      <c r="I42" s="39"/>
    </row>
    <row r="43" s="30" customFormat="true" ht="17.25" hidden="false" customHeight="true" outlineLevel="0" collapsed="false">
      <c r="B43" s="60" t="s">
        <v>26</v>
      </c>
      <c r="C43" s="61"/>
      <c r="D43" s="61"/>
      <c r="E43" s="61"/>
      <c r="F43" s="62"/>
      <c r="G43" s="63" t="n">
        <f aca="false">G42/G40</f>
        <v>2.29828901257473</v>
      </c>
      <c r="H43" s="64"/>
      <c r="I43" s="65"/>
    </row>
    <row r="44" s="30" customFormat="true" ht="17.25" hidden="false" customHeight="true" outlineLevel="0" collapsed="false">
      <c r="B44" s="66" t="s">
        <v>27</v>
      </c>
      <c r="C44" s="66"/>
      <c r="D44" s="66"/>
      <c r="E44" s="66"/>
      <c r="F44" s="66"/>
      <c r="G44" s="67" t="n">
        <f aca="false">G41/G40</f>
        <v>3.29828901257473</v>
      </c>
      <c r="H44" s="57"/>
      <c r="I44" s="68"/>
    </row>
    <row r="50" customFormat="false" ht="15.75" hidden="false" customHeight="false" outlineLevel="0" collapsed="false">
      <c r="B50" s="69" t="s">
        <v>28</v>
      </c>
      <c r="C50" s="69" t="s">
        <v>29</v>
      </c>
      <c r="D50" s="69" t="s">
        <v>30</v>
      </c>
      <c r="E50" s="69" t="s">
        <v>31</v>
      </c>
      <c r="F50" s="69" t="s">
        <v>32</v>
      </c>
      <c r="G50" s="69"/>
    </row>
    <row r="51" customFormat="false" ht="12.75" hidden="false" customHeight="false" outlineLevel="0" collapsed="false">
      <c r="B51" s="70" t="s">
        <v>33</v>
      </c>
      <c r="C51" s="71" t="s">
        <v>34</v>
      </c>
      <c r="D51" s="71" t="s">
        <v>35</v>
      </c>
      <c r="E51" s="72" t="n">
        <v>10000</v>
      </c>
      <c r="F51" s="73" t="n">
        <f aca="false">E51/4000</f>
        <v>2.5</v>
      </c>
      <c r="G51" s="71"/>
    </row>
    <row r="52" customFormat="false" ht="12.75" hidden="false" customHeight="false" outlineLevel="0" collapsed="false">
      <c r="B52" s="70" t="s">
        <v>36</v>
      </c>
      <c r="C52" s="71" t="s">
        <v>34</v>
      </c>
      <c r="D52" s="71" t="s">
        <v>35</v>
      </c>
      <c r="E52" s="72" t="n">
        <v>20000</v>
      </c>
      <c r="F52" s="73" t="n">
        <f aca="false">E52/4000</f>
        <v>5</v>
      </c>
      <c r="G52" s="71"/>
    </row>
    <row r="53" customFormat="false" ht="12.75" hidden="false" customHeight="false" outlineLevel="0" collapsed="false">
      <c r="B53" s="70" t="s">
        <v>37</v>
      </c>
      <c r="C53" s="71" t="s">
        <v>34</v>
      </c>
      <c r="D53" s="71" t="s">
        <v>35</v>
      </c>
      <c r="E53" s="72" t="n">
        <v>5000</v>
      </c>
      <c r="F53" s="73" t="n">
        <f aca="false">E53/4000</f>
        <v>1.25</v>
      </c>
      <c r="G53" s="71"/>
    </row>
    <row r="54" customFormat="false" ht="12.75" hidden="false" customHeight="false" outlineLevel="0" collapsed="false">
      <c r="B54" s="70" t="s">
        <v>38</v>
      </c>
      <c r="C54" s="71" t="s">
        <v>34</v>
      </c>
      <c r="D54" s="71" t="s">
        <v>35</v>
      </c>
      <c r="E54" s="72" t="n">
        <v>5000</v>
      </c>
      <c r="F54" s="73" t="n">
        <f aca="false">E54/4000</f>
        <v>1.25</v>
      </c>
      <c r="G54" s="71"/>
    </row>
    <row r="55" customFormat="false" ht="12.75" hidden="false" customHeight="false" outlineLevel="0" collapsed="false">
      <c r="B55" s="70" t="s">
        <v>39</v>
      </c>
      <c r="C55" s="71" t="s">
        <v>34</v>
      </c>
      <c r="D55" s="71" t="s">
        <v>35</v>
      </c>
      <c r="E55" s="72" t="n">
        <v>3000</v>
      </c>
      <c r="F55" s="73" t="n">
        <f aca="false">E55/4000</f>
        <v>0.75</v>
      </c>
      <c r="G55" s="71"/>
    </row>
    <row r="56" customFormat="false" ht="12.75" hidden="false" customHeight="false" outlineLevel="0" collapsed="false">
      <c r="B56" s="70" t="s">
        <v>40</v>
      </c>
      <c r="C56" s="71" t="s">
        <v>34</v>
      </c>
      <c r="D56" s="71" t="s">
        <v>35</v>
      </c>
      <c r="E56" s="72" t="n">
        <v>8000</v>
      </c>
      <c r="F56" s="73" t="n">
        <f aca="false">E56/4000</f>
        <v>2</v>
      </c>
      <c r="G56" s="71"/>
    </row>
    <row r="57" customFormat="false" ht="12.75" hidden="false" customHeight="false" outlineLevel="0" collapsed="false">
      <c r="B57" s="70" t="s">
        <v>41</v>
      </c>
      <c r="C57" s="71" t="s">
        <v>34</v>
      </c>
      <c r="D57" s="71" t="s">
        <v>35</v>
      </c>
      <c r="E57" s="72" t="n">
        <v>5500</v>
      </c>
      <c r="F57" s="73" t="n">
        <f aca="false">E57/4000</f>
        <v>1.375</v>
      </c>
      <c r="G57" s="71"/>
    </row>
    <row r="58" customFormat="false" ht="12.75" hidden="false" customHeight="false" outlineLevel="0" collapsed="false">
      <c r="B58" s="70" t="s">
        <v>42</v>
      </c>
      <c r="C58" s="71" t="s">
        <v>34</v>
      </c>
      <c r="D58" s="71" t="s">
        <v>35</v>
      </c>
      <c r="E58" s="72" t="n">
        <v>12000</v>
      </c>
      <c r="F58" s="73" t="n">
        <f aca="false">E58/4000</f>
        <v>3</v>
      </c>
      <c r="G58" s="71"/>
    </row>
    <row r="59" customFormat="false" ht="12.75" hidden="false" customHeight="false" outlineLevel="0" collapsed="false">
      <c r="B59" s="70" t="s">
        <v>43</v>
      </c>
      <c r="C59" s="71" t="s">
        <v>34</v>
      </c>
      <c r="D59" s="71" t="s">
        <v>35</v>
      </c>
      <c r="E59" s="72" t="n">
        <v>8000</v>
      </c>
      <c r="F59" s="73" t="n">
        <f aca="false">E59/4000</f>
        <v>2</v>
      </c>
      <c r="G59" s="71"/>
    </row>
    <row r="60" customFormat="false" ht="12.75" hidden="false" customHeight="false" outlineLevel="0" collapsed="false">
      <c r="B60" s="70" t="s">
        <v>44</v>
      </c>
      <c r="C60" s="71" t="s">
        <v>34</v>
      </c>
      <c r="D60" s="71" t="s">
        <v>35</v>
      </c>
      <c r="E60" s="72" t="n">
        <v>4000</v>
      </c>
      <c r="F60" s="73" t="n">
        <f aca="false">E60/4000</f>
        <v>1</v>
      </c>
      <c r="G60" s="71"/>
    </row>
    <row r="61" customFormat="false" ht="12.75" hidden="false" customHeight="false" outlineLevel="0" collapsed="false">
      <c r="B61" s="70" t="s">
        <v>45</v>
      </c>
      <c r="C61" s="71" t="s">
        <v>34</v>
      </c>
      <c r="D61" s="71" t="s">
        <v>35</v>
      </c>
      <c r="E61" s="72" t="n">
        <v>4500</v>
      </c>
      <c r="F61" s="73" t="n">
        <f aca="false">E61/4000</f>
        <v>1.125</v>
      </c>
      <c r="G61" s="71"/>
    </row>
    <row r="62" customFormat="false" ht="12.75" hidden="false" customHeight="false" outlineLevel="0" collapsed="false">
      <c r="B62" s="70" t="s">
        <v>46</v>
      </c>
      <c r="C62" s="71" t="s">
        <v>34</v>
      </c>
      <c r="D62" s="71" t="s">
        <v>35</v>
      </c>
      <c r="E62" s="72" t="n">
        <v>10000</v>
      </c>
      <c r="F62" s="73" t="n">
        <f aca="false">E62/4000</f>
        <v>2.5</v>
      </c>
      <c r="G62" s="71"/>
    </row>
    <row r="63" customFormat="false" ht="12.75" hidden="false" customHeight="false" outlineLevel="0" collapsed="false">
      <c r="B63" s="70" t="s">
        <v>47</v>
      </c>
      <c r="C63" s="71" t="s">
        <v>34</v>
      </c>
      <c r="D63" s="71" t="s">
        <v>35</v>
      </c>
      <c r="E63" s="72" t="n">
        <v>12000</v>
      </c>
      <c r="F63" s="73" t="n">
        <f aca="false">E63/4000</f>
        <v>3</v>
      </c>
      <c r="G63" s="71"/>
    </row>
    <row r="64" customFormat="false" ht="12.75" hidden="false" customHeight="false" outlineLevel="0" collapsed="false">
      <c r="B64" s="70" t="s">
        <v>48</v>
      </c>
      <c r="C64" s="71" t="s">
        <v>34</v>
      </c>
      <c r="D64" s="71" t="s">
        <v>49</v>
      </c>
      <c r="E64" s="72" t="n">
        <v>1500</v>
      </c>
      <c r="F64" s="73" t="n">
        <f aca="false">E64/4000</f>
        <v>0.375</v>
      </c>
      <c r="G64" s="71"/>
    </row>
    <row r="65" customFormat="false" ht="12.75" hidden="false" customHeight="false" outlineLevel="0" collapsed="false">
      <c r="B65" s="70" t="s">
        <v>50</v>
      </c>
      <c r="C65" s="71" t="s">
        <v>34</v>
      </c>
      <c r="D65" s="71" t="s">
        <v>35</v>
      </c>
      <c r="E65" s="72" t="n">
        <v>6000</v>
      </c>
      <c r="F65" s="73" t="n">
        <f aca="false">E65/4000</f>
        <v>1.5</v>
      </c>
      <c r="G65" s="71"/>
    </row>
    <row r="66" customFormat="false" ht="12.75" hidden="false" customHeight="false" outlineLevel="0" collapsed="false">
      <c r="B66" s="70" t="s">
        <v>51</v>
      </c>
      <c r="C66" s="71" t="s">
        <v>34</v>
      </c>
      <c r="D66" s="71" t="s">
        <v>35</v>
      </c>
      <c r="E66" s="72" t="n">
        <v>9000</v>
      </c>
      <c r="F66" s="73" t="n">
        <f aca="false">E66/4000</f>
        <v>2.25</v>
      </c>
      <c r="G66" s="71"/>
    </row>
    <row r="67" customFormat="false" ht="12.75" hidden="false" customHeight="false" outlineLevel="0" collapsed="false">
      <c r="B67" s="70" t="s">
        <v>52</v>
      </c>
      <c r="C67" s="71" t="s">
        <v>34</v>
      </c>
      <c r="D67" s="71" t="s">
        <v>49</v>
      </c>
      <c r="E67" s="72" t="n">
        <v>1000</v>
      </c>
      <c r="F67" s="73" t="n">
        <f aca="false">E67/4000</f>
        <v>0.25</v>
      </c>
      <c r="G67" s="71"/>
    </row>
    <row r="68" customFormat="false" ht="12.75" hidden="false" customHeight="false" outlineLevel="0" collapsed="false">
      <c r="B68" s="70" t="s">
        <v>53</v>
      </c>
      <c r="C68" s="71" t="s">
        <v>34</v>
      </c>
      <c r="D68" s="71" t="s">
        <v>35</v>
      </c>
      <c r="E68" s="72" t="n">
        <v>3200</v>
      </c>
      <c r="F68" s="73" t="n">
        <f aca="false">E68/4000</f>
        <v>0.8</v>
      </c>
      <c r="G68" s="71"/>
    </row>
    <row r="69" customFormat="false" ht="12.75" hidden="false" customHeight="false" outlineLevel="0" collapsed="false">
      <c r="B69" s="70" t="s">
        <v>54</v>
      </c>
      <c r="C69" s="71" t="s">
        <v>34</v>
      </c>
      <c r="D69" s="71" t="s">
        <v>35</v>
      </c>
      <c r="E69" s="72" t="n">
        <v>7000</v>
      </c>
      <c r="F69" s="73" t="n">
        <f aca="false">E69/4000</f>
        <v>1.75</v>
      </c>
      <c r="G69" s="71"/>
    </row>
    <row r="70" customFormat="false" ht="12.75" hidden="false" customHeight="false" outlineLevel="0" collapsed="false">
      <c r="B70" s="70" t="s">
        <v>55</v>
      </c>
      <c r="C70" s="71" t="s">
        <v>34</v>
      </c>
      <c r="D70" s="71" t="s">
        <v>35</v>
      </c>
      <c r="E70" s="72" t="n">
        <v>4000</v>
      </c>
      <c r="F70" s="73" t="n">
        <f aca="false">E70/4000</f>
        <v>1</v>
      </c>
      <c r="G70" s="71"/>
    </row>
    <row r="71" customFormat="false" ht="12.75" hidden="false" customHeight="false" outlineLevel="0" collapsed="false">
      <c r="B71" s="70" t="s">
        <v>56</v>
      </c>
      <c r="C71" s="71" t="s">
        <v>34</v>
      </c>
      <c r="D71" s="71" t="s">
        <v>35</v>
      </c>
      <c r="E71" s="72" t="n">
        <v>8000</v>
      </c>
      <c r="F71" s="73" t="n">
        <f aca="false">E71/4000</f>
        <v>2</v>
      </c>
      <c r="G71" s="71"/>
    </row>
    <row r="72" customFormat="false" ht="12.75" hidden="false" customHeight="false" outlineLevel="0" collapsed="false">
      <c r="B72" s="70" t="s">
        <v>57</v>
      </c>
      <c r="C72" s="71" t="s">
        <v>34</v>
      </c>
      <c r="D72" s="71" t="s">
        <v>35</v>
      </c>
      <c r="E72" s="72" t="n">
        <v>5000</v>
      </c>
      <c r="F72" s="73" t="n">
        <f aca="false">E72/4000</f>
        <v>1.25</v>
      </c>
      <c r="G72" s="71"/>
    </row>
    <row r="73" customFormat="false" ht="12.75" hidden="false" customHeight="false" outlineLevel="0" collapsed="false">
      <c r="B73" s="70" t="s">
        <v>58</v>
      </c>
      <c r="C73" s="71" t="s">
        <v>34</v>
      </c>
      <c r="D73" s="71" t="s">
        <v>35</v>
      </c>
      <c r="E73" s="72" t="n">
        <v>9000</v>
      </c>
      <c r="F73" s="73" t="n">
        <f aca="false">E73/4000</f>
        <v>2.25</v>
      </c>
      <c r="G73" s="71"/>
    </row>
    <row r="74" customFormat="false" ht="12.75" hidden="false" customHeight="false" outlineLevel="0" collapsed="false">
      <c r="B74" s="70" t="s">
        <v>59</v>
      </c>
      <c r="C74" s="71" t="s">
        <v>34</v>
      </c>
      <c r="D74" s="71" t="s">
        <v>35</v>
      </c>
      <c r="E74" s="72" t="n">
        <v>8000</v>
      </c>
      <c r="F74" s="73" t="n">
        <f aca="false">E74/4000</f>
        <v>2</v>
      </c>
      <c r="G74" s="71"/>
    </row>
    <row r="75" customFormat="false" ht="12.75" hidden="false" customHeight="false" outlineLevel="0" collapsed="false">
      <c r="B75" s="70" t="s">
        <v>60</v>
      </c>
      <c r="C75" s="71" t="s">
        <v>34</v>
      </c>
      <c r="D75" s="71" t="s">
        <v>35</v>
      </c>
      <c r="E75" s="72"/>
      <c r="F75" s="73" t="n">
        <f aca="false">E75/4000</f>
        <v>0</v>
      </c>
      <c r="G75" s="71"/>
    </row>
    <row r="76" customFormat="false" ht="12.75" hidden="false" customHeight="false" outlineLevel="0" collapsed="false">
      <c r="B76" s="70" t="s">
        <v>18</v>
      </c>
      <c r="C76" s="71" t="s">
        <v>34</v>
      </c>
      <c r="D76" s="71" t="s">
        <v>35</v>
      </c>
      <c r="E76" s="72" t="n">
        <v>4500</v>
      </c>
      <c r="F76" s="73" t="n">
        <f aca="false">E76/4000</f>
        <v>1.125</v>
      </c>
      <c r="G76" s="71"/>
    </row>
    <row r="77" customFormat="false" ht="12.75" hidden="false" customHeight="false" outlineLevel="0" collapsed="false">
      <c r="B77" s="70" t="s">
        <v>61</v>
      </c>
      <c r="C77" s="71" t="s">
        <v>34</v>
      </c>
      <c r="D77" s="71" t="s">
        <v>35</v>
      </c>
      <c r="E77" s="72" t="n">
        <v>3500</v>
      </c>
      <c r="F77" s="73" t="n">
        <f aca="false">E77/4000</f>
        <v>0.875</v>
      </c>
      <c r="G77" s="71"/>
    </row>
    <row r="78" customFormat="false" ht="12.75" hidden="false" customHeight="false" outlineLevel="0" collapsed="false">
      <c r="B78" s="70" t="s">
        <v>62</v>
      </c>
      <c r="C78" s="71" t="s">
        <v>34</v>
      </c>
      <c r="D78" s="71" t="s">
        <v>35</v>
      </c>
      <c r="E78" s="72" t="n">
        <v>17000</v>
      </c>
      <c r="F78" s="73" t="n">
        <f aca="false">E78/4000</f>
        <v>4.25</v>
      </c>
      <c r="G78" s="71"/>
    </row>
    <row r="79" customFormat="false" ht="12.75" hidden="false" customHeight="false" outlineLevel="0" collapsed="false">
      <c r="B79" s="70" t="s">
        <v>63</v>
      </c>
      <c r="C79" s="71" t="s">
        <v>34</v>
      </c>
      <c r="D79" s="71" t="s">
        <v>35</v>
      </c>
      <c r="E79" s="72" t="n">
        <v>10000</v>
      </c>
      <c r="F79" s="73" t="n">
        <f aca="false">E79/4000</f>
        <v>2.5</v>
      </c>
      <c r="G79" s="71"/>
    </row>
    <row r="80" customFormat="false" ht="12.75" hidden="false" customHeight="false" outlineLevel="0" collapsed="false">
      <c r="B80" s="70" t="s">
        <v>64</v>
      </c>
      <c r="C80" s="71" t="s">
        <v>34</v>
      </c>
      <c r="D80" s="71" t="s">
        <v>49</v>
      </c>
      <c r="E80" s="72" t="n">
        <v>1000</v>
      </c>
      <c r="F80" s="73" t="n">
        <f aca="false">E80/4000</f>
        <v>0.25</v>
      </c>
      <c r="G80" s="71"/>
    </row>
    <row r="81" customFormat="false" ht="12.75" hidden="false" customHeight="false" outlineLevel="0" collapsed="false">
      <c r="B81" s="70" t="s">
        <v>65</v>
      </c>
      <c r="C81" s="71" t="s">
        <v>34</v>
      </c>
      <c r="D81" s="71" t="s">
        <v>35</v>
      </c>
      <c r="E81" s="72" t="n">
        <v>9000</v>
      </c>
      <c r="F81" s="73" t="n">
        <f aca="false">E81/4000</f>
        <v>2.25</v>
      </c>
      <c r="G81" s="71"/>
    </row>
    <row r="82" customFormat="false" ht="12.75" hidden="false" customHeight="false" outlineLevel="0" collapsed="false">
      <c r="B82" s="70" t="s">
        <v>19</v>
      </c>
      <c r="C82" s="71" t="s">
        <v>34</v>
      </c>
      <c r="D82" s="71" t="s">
        <v>35</v>
      </c>
      <c r="E82" s="72" t="n">
        <v>5000</v>
      </c>
      <c r="F82" s="73" t="n">
        <f aca="false">E82/4000</f>
        <v>1.25</v>
      </c>
      <c r="G82" s="71"/>
    </row>
    <row r="83" customFormat="false" ht="12.75" hidden="false" customHeight="false" outlineLevel="0" collapsed="false">
      <c r="B83" s="70" t="s">
        <v>66</v>
      </c>
      <c r="C83" s="71" t="s">
        <v>34</v>
      </c>
      <c r="D83" s="71" t="s">
        <v>35</v>
      </c>
      <c r="E83" s="72" t="n">
        <v>3500</v>
      </c>
      <c r="F83" s="73" t="n">
        <f aca="false">E83/4000</f>
        <v>0.875</v>
      </c>
      <c r="G83" s="71"/>
    </row>
    <row r="84" customFormat="false" ht="12.75" hidden="false" customHeight="false" outlineLevel="0" collapsed="false">
      <c r="B84" s="70" t="s">
        <v>67</v>
      </c>
      <c r="C84" s="71" t="s">
        <v>34</v>
      </c>
      <c r="D84" s="71" t="s">
        <v>35</v>
      </c>
      <c r="E84" s="72" t="n">
        <v>2000</v>
      </c>
      <c r="F84" s="73" t="n">
        <f aca="false">E84/4000</f>
        <v>0.5</v>
      </c>
      <c r="G84" s="71"/>
    </row>
    <row r="85" customFormat="false" ht="12.75" hidden="false" customHeight="false" outlineLevel="0" collapsed="false">
      <c r="B85" s="70" t="s">
        <v>68</v>
      </c>
      <c r="C85" s="71" t="s">
        <v>34</v>
      </c>
      <c r="D85" s="71" t="s">
        <v>35</v>
      </c>
      <c r="E85" s="72" t="n">
        <v>38000</v>
      </c>
      <c r="F85" s="73" t="n">
        <f aca="false">E85/4000</f>
        <v>9.5</v>
      </c>
      <c r="G85" s="71"/>
    </row>
    <row r="86" customFormat="false" ht="12.75" hidden="false" customHeight="false" outlineLevel="0" collapsed="false">
      <c r="B86" s="70" t="s">
        <v>69</v>
      </c>
      <c r="C86" s="71" t="s">
        <v>34</v>
      </c>
      <c r="D86" s="71" t="s">
        <v>35</v>
      </c>
      <c r="E86" s="72" t="n">
        <v>30000</v>
      </c>
      <c r="F86" s="73" t="n">
        <f aca="false">E86/4000</f>
        <v>7.5</v>
      </c>
      <c r="G86" s="71"/>
    </row>
    <row r="87" customFormat="false" ht="12.75" hidden="false" customHeight="false" outlineLevel="0" collapsed="false">
      <c r="B87" s="70" t="s">
        <v>70</v>
      </c>
      <c r="C87" s="71" t="s">
        <v>34</v>
      </c>
      <c r="D87" s="71" t="s">
        <v>35</v>
      </c>
      <c r="E87" s="72" t="n">
        <v>7000</v>
      </c>
      <c r="F87" s="73" t="n">
        <f aca="false">E87/4000</f>
        <v>1.75</v>
      </c>
      <c r="G87" s="71"/>
    </row>
    <row r="88" customFormat="false" ht="12.75" hidden="false" customHeight="false" outlineLevel="0" collapsed="false">
      <c r="B88" s="70" t="s">
        <v>71</v>
      </c>
      <c r="C88" s="71" t="s">
        <v>34</v>
      </c>
      <c r="D88" s="71" t="s">
        <v>35</v>
      </c>
      <c r="E88" s="72" t="n">
        <v>12000</v>
      </c>
      <c r="F88" s="73" t="n">
        <f aca="false">E88/4000</f>
        <v>3</v>
      </c>
      <c r="G88" s="71"/>
    </row>
    <row r="89" customFormat="false" ht="12.75" hidden="false" customHeight="false" outlineLevel="0" collapsed="false">
      <c r="B89" s="70" t="s">
        <v>72</v>
      </c>
      <c r="C89" s="71" t="s">
        <v>34</v>
      </c>
      <c r="D89" s="71" t="s">
        <v>35</v>
      </c>
      <c r="E89" s="72" t="n">
        <v>12000</v>
      </c>
      <c r="F89" s="73" t="n">
        <f aca="false">E89/4000</f>
        <v>3</v>
      </c>
      <c r="G89" s="71"/>
    </row>
    <row r="90" customFormat="false" ht="12.75" hidden="false" customHeight="false" outlineLevel="0" collapsed="false">
      <c r="B90" s="70" t="s">
        <v>73</v>
      </c>
      <c r="C90" s="71" t="s">
        <v>34</v>
      </c>
      <c r="D90" s="71" t="s">
        <v>35</v>
      </c>
      <c r="E90" s="72" t="n">
        <v>5500</v>
      </c>
      <c r="F90" s="73" t="n">
        <f aca="false">E90/4000</f>
        <v>1.375</v>
      </c>
      <c r="G90" s="71"/>
    </row>
    <row r="91" customFormat="false" ht="12.75" hidden="false" customHeight="false" outlineLevel="0" collapsed="false">
      <c r="B91" s="70" t="s">
        <v>74</v>
      </c>
      <c r="C91" s="71" t="s">
        <v>34</v>
      </c>
      <c r="D91" s="71" t="s">
        <v>35</v>
      </c>
      <c r="E91" s="72" t="n">
        <v>4000</v>
      </c>
      <c r="F91" s="73" t="n">
        <f aca="false">E91/4000</f>
        <v>1</v>
      </c>
      <c r="G91" s="71"/>
    </row>
    <row r="92" customFormat="false" ht="12.75" hidden="false" customHeight="false" outlineLevel="0" collapsed="false">
      <c r="B92" s="70" t="s">
        <v>75</v>
      </c>
      <c r="C92" s="71" t="s">
        <v>34</v>
      </c>
      <c r="D92" s="71" t="s">
        <v>35</v>
      </c>
      <c r="E92" s="72" t="n">
        <v>7000</v>
      </c>
      <c r="F92" s="73" t="n">
        <f aca="false">E92/4000</f>
        <v>1.75</v>
      </c>
      <c r="G92" s="71"/>
    </row>
    <row r="93" customFormat="false" ht="12.75" hidden="false" customHeight="false" outlineLevel="0" collapsed="false">
      <c r="B93" s="70" t="s">
        <v>76</v>
      </c>
      <c r="C93" s="71" t="s">
        <v>34</v>
      </c>
      <c r="D93" s="71" t="s">
        <v>35</v>
      </c>
      <c r="E93" s="72" t="n">
        <v>4000</v>
      </c>
      <c r="F93" s="73" t="n">
        <f aca="false">E93/4000</f>
        <v>1</v>
      </c>
      <c r="G93" s="71"/>
    </row>
    <row r="94" customFormat="false" ht="12.75" hidden="false" customHeight="false" outlineLevel="0" collapsed="false">
      <c r="B94" s="70" t="s">
        <v>77</v>
      </c>
      <c r="C94" s="71" t="s">
        <v>34</v>
      </c>
      <c r="D94" s="71" t="s">
        <v>49</v>
      </c>
      <c r="E94" s="72" t="n">
        <v>1500</v>
      </c>
      <c r="F94" s="73" t="n">
        <f aca="false">E94/4000</f>
        <v>0.375</v>
      </c>
      <c r="G94" s="71"/>
    </row>
    <row r="95" customFormat="false" ht="12.75" hidden="false" customHeight="false" outlineLevel="0" collapsed="false">
      <c r="B95" s="70" t="s">
        <v>78</v>
      </c>
      <c r="C95" s="71" t="s">
        <v>34</v>
      </c>
      <c r="D95" s="71" t="s">
        <v>35</v>
      </c>
      <c r="E95" s="72" t="n">
        <v>12000</v>
      </c>
      <c r="F95" s="73" t="n">
        <f aca="false">E95/4000</f>
        <v>3</v>
      </c>
      <c r="G95" s="71"/>
    </row>
    <row r="96" customFormat="false" ht="12.75" hidden="false" customHeight="false" outlineLevel="0" collapsed="false">
      <c r="B96" s="70" t="s">
        <v>79</v>
      </c>
      <c r="C96" s="71" t="s">
        <v>34</v>
      </c>
      <c r="D96" s="71" t="s">
        <v>35</v>
      </c>
      <c r="E96" s="72" t="n">
        <v>3500</v>
      </c>
      <c r="F96" s="73" t="n">
        <f aca="false">E96/4000</f>
        <v>0.875</v>
      </c>
      <c r="G96" s="71"/>
    </row>
    <row r="97" customFormat="false" ht="12.75" hidden="false" customHeight="false" outlineLevel="0" collapsed="false">
      <c r="B97" s="70" t="s">
        <v>80</v>
      </c>
      <c r="C97" s="71" t="s">
        <v>34</v>
      </c>
      <c r="D97" s="71" t="s">
        <v>35</v>
      </c>
      <c r="E97" s="72" t="n">
        <v>5000</v>
      </c>
      <c r="F97" s="73" t="n">
        <f aca="false">E97/4000</f>
        <v>1.25</v>
      </c>
      <c r="G97" s="71"/>
    </row>
    <row r="98" customFormat="false" ht="12.75" hidden="false" customHeight="false" outlineLevel="0" collapsed="false">
      <c r="B98" s="70" t="s">
        <v>81</v>
      </c>
      <c r="C98" s="71" t="s">
        <v>34</v>
      </c>
      <c r="D98" s="71" t="s">
        <v>35</v>
      </c>
      <c r="E98" s="72" t="n">
        <v>5500</v>
      </c>
      <c r="F98" s="73" t="n">
        <f aca="false">E98/4000</f>
        <v>1.375</v>
      </c>
      <c r="G98" s="71"/>
    </row>
    <row r="99" customFormat="false" ht="12.75" hidden="false" customHeight="false" outlineLevel="0" collapsed="false">
      <c r="B99" s="70" t="s">
        <v>82</v>
      </c>
      <c r="C99" s="71" t="s">
        <v>34</v>
      </c>
      <c r="D99" s="71" t="s">
        <v>35</v>
      </c>
      <c r="E99" s="72" t="n">
        <v>5000</v>
      </c>
      <c r="F99" s="73" t="n">
        <f aca="false">E99/4000</f>
        <v>1.25</v>
      </c>
      <c r="G99" s="71"/>
    </row>
    <row r="100" customFormat="false" ht="12.75" hidden="false" customHeight="false" outlineLevel="0" collapsed="false">
      <c r="B100" s="70" t="s">
        <v>83</v>
      </c>
      <c r="C100" s="71" t="s">
        <v>34</v>
      </c>
      <c r="D100" s="71" t="s">
        <v>35</v>
      </c>
      <c r="E100" s="72" t="n">
        <v>8000</v>
      </c>
      <c r="F100" s="73" t="n">
        <f aca="false">E100/4000</f>
        <v>2</v>
      </c>
      <c r="G100" s="71"/>
    </row>
    <row r="101" customFormat="false" ht="12.75" hidden="false" customHeight="false" outlineLevel="0" collapsed="false">
      <c r="B101" s="70" t="s">
        <v>84</v>
      </c>
      <c r="C101" s="71" t="s">
        <v>34</v>
      </c>
      <c r="D101" s="71" t="s">
        <v>35</v>
      </c>
      <c r="E101" s="72" t="n">
        <v>10000</v>
      </c>
      <c r="F101" s="73" t="n">
        <f aca="false">E101/4000</f>
        <v>2.5</v>
      </c>
      <c r="G101" s="71"/>
    </row>
    <row r="102" customFormat="false" ht="12.75" hidden="false" customHeight="false" outlineLevel="0" collapsed="false">
      <c r="B102" s="70"/>
      <c r="C102" s="71" t="s">
        <v>34</v>
      </c>
      <c r="D102" s="71" t="s">
        <v>35</v>
      </c>
      <c r="E102" s="72"/>
      <c r="F102" s="73" t="n">
        <f aca="false">E102/4000</f>
        <v>0</v>
      </c>
      <c r="G102" s="71"/>
    </row>
    <row r="103" customFormat="false" ht="12.75" hidden="false" customHeight="false" outlineLevel="0" collapsed="false">
      <c r="B103" s="70" t="s">
        <v>85</v>
      </c>
      <c r="C103" s="71" t="s">
        <v>34</v>
      </c>
      <c r="D103" s="71" t="s">
        <v>35</v>
      </c>
      <c r="E103" s="72" t="n">
        <v>7500</v>
      </c>
      <c r="F103" s="73" t="n">
        <f aca="false">E103/4000</f>
        <v>1.875</v>
      </c>
      <c r="G103" s="71"/>
    </row>
    <row r="104" customFormat="false" ht="12.75" hidden="false" customHeight="false" outlineLevel="0" collapsed="false">
      <c r="B104" s="70" t="s">
        <v>15</v>
      </c>
      <c r="C104" s="71" t="s">
        <v>34</v>
      </c>
      <c r="D104" s="71" t="s">
        <v>35</v>
      </c>
      <c r="E104" s="72" t="n">
        <v>10000</v>
      </c>
      <c r="F104" s="73" t="n">
        <f aca="false">E104/4000</f>
        <v>2.5</v>
      </c>
      <c r="G104" s="71"/>
    </row>
    <row r="105" customFormat="false" ht="12.75" hidden="false" customHeight="false" outlineLevel="0" collapsed="false">
      <c r="B105" s="70" t="s">
        <v>86</v>
      </c>
      <c r="C105" s="71" t="s">
        <v>34</v>
      </c>
      <c r="D105" s="71" t="s">
        <v>87</v>
      </c>
      <c r="E105" s="72" t="n">
        <v>3000</v>
      </c>
      <c r="F105" s="73" t="n">
        <f aca="false">E105/4000</f>
        <v>0.75</v>
      </c>
      <c r="G105" s="71"/>
    </row>
    <row r="106" customFormat="false" ht="12.75" hidden="false" customHeight="false" outlineLevel="0" collapsed="false">
      <c r="B106" s="70" t="s">
        <v>88</v>
      </c>
      <c r="C106" s="71" t="s">
        <v>34</v>
      </c>
      <c r="D106" s="71" t="s">
        <v>35</v>
      </c>
      <c r="E106" s="72" t="n">
        <v>6000</v>
      </c>
      <c r="F106" s="73" t="n">
        <f aca="false">E106/4000</f>
        <v>1.5</v>
      </c>
      <c r="G106" s="71"/>
    </row>
    <row r="107" customFormat="false" ht="12.75" hidden="false" customHeight="false" outlineLevel="0" collapsed="false">
      <c r="B107" s="70" t="s">
        <v>89</v>
      </c>
      <c r="C107" s="71" t="s">
        <v>34</v>
      </c>
      <c r="D107" s="71" t="s">
        <v>35</v>
      </c>
      <c r="E107" s="72" t="n">
        <v>5000</v>
      </c>
      <c r="F107" s="73" t="n">
        <f aca="false">E107/4000</f>
        <v>1.25</v>
      </c>
      <c r="G107" s="71"/>
    </row>
    <row r="108" customFormat="false" ht="12.75" hidden="false" customHeight="false" outlineLevel="0" collapsed="false">
      <c r="B108" s="70" t="s">
        <v>90</v>
      </c>
      <c r="C108" s="71" t="s">
        <v>34</v>
      </c>
      <c r="D108" s="71" t="s">
        <v>35</v>
      </c>
      <c r="E108" s="72" t="n">
        <v>18000</v>
      </c>
      <c r="F108" s="73" t="n">
        <f aca="false">E108/4000</f>
        <v>4.5</v>
      </c>
      <c r="G108" s="71"/>
    </row>
    <row r="109" customFormat="false" ht="12.75" hidden="false" customHeight="false" outlineLevel="0" collapsed="false">
      <c r="B109" s="70" t="s">
        <v>91</v>
      </c>
      <c r="C109" s="71" t="s">
        <v>34</v>
      </c>
      <c r="D109" s="71" t="s">
        <v>35</v>
      </c>
      <c r="E109" s="72" t="n">
        <v>11000</v>
      </c>
      <c r="F109" s="73" t="n">
        <f aca="false">E109/4000</f>
        <v>2.75</v>
      </c>
      <c r="G109" s="71"/>
    </row>
    <row r="110" customFormat="false" ht="12.75" hidden="false" customHeight="false" outlineLevel="0" collapsed="false">
      <c r="B110" s="70" t="s">
        <v>92</v>
      </c>
      <c r="C110" s="71" t="s">
        <v>34</v>
      </c>
      <c r="D110" s="71" t="s">
        <v>35</v>
      </c>
      <c r="E110" s="72" t="n">
        <v>6000</v>
      </c>
      <c r="F110" s="73" t="n">
        <f aca="false">E110/4000</f>
        <v>1.5</v>
      </c>
      <c r="G110" s="71"/>
    </row>
    <row r="111" customFormat="false" ht="12.75" hidden="false" customHeight="false" outlineLevel="0" collapsed="false">
      <c r="B111" s="70" t="s">
        <v>93</v>
      </c>
      <c r="C111" s="71" t="s">
        <v>34</v>
      </c>
      <c r="D111" s="71" t="s">
        <v>35</v>
      </c>
      <c r="E111" s="72" t="n">
        <v>10000</v>
      </c>
      <c r="F111" s="73" t="n">
        <f aca="false">E111/4000</f>
        <v>2.5</v>
      </c>
      <c r="G111" s="71"/>
    </row>
    <row r="112" customFormat="false" ht="12.75" hidden="false" customHeight="false" outlineLevel="0" collapsed="false">
      <c r="B112" s="70" t="s">
        <v>94</v>
      </c>
      <c r="C112" s="71" t="s">
        <v>34</v>
      </c>
      <c r="D112" s="71" t="s">
        <v>49</v>
      </c>
      <c r="E112" s="72" t="n">
        <v>4000</v>
      </c>
      <c r="F112" s="73" t="n">
        <f aca="false">E112/4000</f>
        <v>1</v>
      </c>
      <c r="G112" s="71"/>
    </row>
    <row r="113" customFormat="false" ht="12.75" hidden="false" customHeight="false" outlineLevel="0" collapsed="false">
      <c r="B113" s="70" t="s">
        <v>95</v>
      </c>
      <c r="C113" s="71" t="s">
        <v>34</v>
      </c>
      <c r="D113" s="71" t="s">
        <v>35</v>
      </c>
      <c r="E113" s="72" t="n">
        <v>6000</v>
      </c>
      <c r="F113" s="73" t="n">
        <f aca="false">E113/4000</f>
        <v>1.5</v>
      </c>
      <c r="G113" s="71"/>
    </row>
    <row r="114" customFormat="false" ht="12.75" hidden="false" customHeight="false" outlineLevel="0" collapsed="false">
      <c r="B114" s="70" t="s">
        <v>96</v>
      </c>
      <c r="C114" s="71" t="s">
        <v>34</v>
      </c>
      <c r="D114" s="71" t="s">
        <v>49</v>
      </c>
      <c r="E114" s="72" t="n">
        <v>3000</v>
      </c>
      <c r="F114" s="73" t="n">
        <f aca="false">E114/4000</f>
        <v>0.75</v>
      </c>
      <c r="G114" s="71"/>
    </row>
    <row r="115" customFormat="false" ht="12.75" hidden="false" customHeight="false" outlineLevel="0" collapsed="false">
      <c r="B115" s="70" t="s">
        <v>97</v>
      </c>
      <c r="C115" s="71" t="s">
        <v>34</v>
      </c>
      <c r="D115" s="71" t="s">
        <v>35</v>
      </c>
      <c r="E115" s="72" t="n">
        <v>8000</v>
      </c>
      <c r="F115" s="73" t="n">
        <f aca="false">E115/4000</f>
        <v>2</v>
      </c>
      <c r="G115" s="71"/>
    </row>
    <row r="116" customFormat="false" ht="12.75" hidden="false" customHeight="false" outlineLevel="0" collapsed="false">
      <c r="B116" s="70" t="s">
        <v>98</v>
      </c>
      <c r="C116" s="71" t="s">
        <v>34</v>
      </c>
      <c r="D116" s="71" t="s">
        <v>49</v>
      </c>
      <c r="E116" s="72" t="n">
        <v>4500</v>
      </c>
      <c r="F116" s="73" t="n">
        <f aca="false">E116/4000</f>
        <v>1.125</v>
      </c>
      <c r="G116" s="71"/>
    </row>
    <row r="117" customFormat="false" ht="12.75" hidden="false" customHeight="false" outlineLevel="0" collapsed="false">
      <c r="B117" s="70"/>
      <c r="C117" s="71" t="s">
        <v>34</v>
      </c>
      <c r="D117" s="71" t="s">
        <v>35</v>
      </c>
      <c r="E117" s="72"/>
      <c r="F117" s="73" t="n">
        <f aca="false">E117/4000</f>
        <v>0</v>
      </c>
      <c r="G117" s="71"/>
    </row>
    <row r="118" customFormat="false" ht="12.75" hidden="false" customHeight="false" outlineLevel="0" collapsed="false">
      <c r="B118" s="70" t="s">
        <v>99</v>
      </c>
      <c r="C118" s="71" t="s">
        <v>34</v>
      </c>
      <c r="D118" s="71" t="s">
        <v>49</v>
      </c>
      <c r="E118" s="72" t="n">
        <v>550</v>
      </c>
      <c r="F118" s="73" t="n">
        <f aca="false">E118/4000</f>
        <v>0.1375</v>
      </c>
      <c r="G118" s="71"/>
    </row>
    <row r="119" customFormat="false" ht="12.75" hidden="false" customHeight="false" outlineLevel="0" collapsed="false">
      <c r="B119" s="70" t="s">
        <v>16</v>
      </c>
      <c r="C119" s="71" t="s">
        <v>34</v>
      </c>
      <c r="D119" s="71" t="s">
        <v>49</v>
      </c>
      <c r="E119" s="72" t="n">
        <v>500</v>
      </c>
      <c r="F119" s="73" t="n">
        <f aca="false">E119/4000</f>
        <v>0.125</v>
      </c>
      <c r="G119" s="71"/>
    </row>
    <row r="120" customFormat="false" ht="12.75" hidden="false" customHeight="false" outlineLevel="0" collapsed="false">
      <c r="B120" s="70" t="s">
        <v>100</v>
      </c>
      <c r="C120" s="71" t="s">
        <v>34</v>
      </c>
      <c r="D120" s="71" t="s">
        <v>35</v>
      </c>
      <c r="E120" s="72" t="n">
        <v>20000</v>
      </c>
      <c r="F120" s="73" t="n">
        <f aca="false">E120/4000</f>
        <v>5</v>
      </c>
      <c r="G120" s="71"/>
    </row>
    <row r="121" customFormat="false" ht="12.75" hidden="false" customHeight="false" outlineLevel="0" collapsed="false">
      <c r="B121" s="70" t="s">
        <v>101</v>
      </c>
      <c r="C121" s="71" t="s">
        <v>34</v>
      </c>
      <c r="D121" s="71" t="s">
        <v>35</v>
      </c>
      <c r="E121" s="72" t="n">
        <v>17000</v>
      </c>
      <c r="F121" s="73" t="n">
        <f aca="false">E121/4000</f>
        <v>4.25</v>
      </c>
      <c r="G121" s="71"/>
    </row>
    <row r="122" customFormat="false" ht="12.75" hidden="false" customHeight="false" outlineLevel="0" collapsed="false">
      <c r="B122" s="70" t="s">
        <v>102</v>
      </c>
      <c r="C122" s="71" t="s">
        <v>34</v>
      </c>
      <c r="D122" s="71" t="s">
        <v>35</v>
      </c>
      <c r="E122" s="72" t="n">
        <v>37000</v>
      </c>
      <c r="F122" s="73" t="n">
        <f aca="false">E122/4000</f>
        <v>9.25</v>
      </c>
      <c r="G122" s="71"/>
    </row>
    <row r="123" customFormat="false" ht="12.75" hidden="false" customHeight="false" outlineLevel="0" collapsed="false">
      <c r="B123" s="70" t="s">
        <v>17</v>
      </c>
      <c r="C123" s="71" t="s">
        <v>34</v>
      </c>
      <c r="D123" s="71" t="s">
        <v>35</v>
      </c>
      <c r="E123" s="72" t="n">
        <v>30000</v>
      </c>
      <c r="F123" s="73" t="n">
        <f aca="false">E123/4000</f>
        <v>7.5</v>
      </c>
      <c r="G123" s="71"/>
    </row>
    <row r="124" customFormat="false" ht="12.75" hidden="false" customHeight="false" outlineLevel="0" collapsed="false">
      <c r="B124" s="70" t="s">
        <v>103</v>
      </c>
      <c r="C124" s="71" t="s">
        <v>34</v>
      </c>
      <c r="D124" s="71" t="s">
        <v>35</v>
      </c>
      <c r="E124" s="72" t="n">
        <v>25000</v>
      </c>
      <c r="F124" s="73" t="n">
        <f aca="false">E124/4000</f>
        <v>6.25</v>
      </c>
      <c r="G124" s="71"/>
    </row>
    <row r="125" customFormat="false" ht="12.75" hidden="false" customHeight="false" outlineLevel="0" collapsed="false">
      <c r="B125" s="70"/>
      <c r="C125" s="71"/>
      <c r="D125" s="71"/>
      <c r="E125" s="72"/>
      <c r="F125" s="73" t="n">
        <f aca="false">E125/4000</f>
        <v>0</v>
      </c>
      <c r="G125" s="71"/>
    </row>
    <row r="126" customFormat="false" ht="12.75" hidden="false" customHeight="false" outlineLevel="0" collapsed="false">
      <c r="B126" s="70"/>
      <c r="C126" s="71"/>
      <c r="D126" s="71"/>
      <c r="E126" s="72"/>
      <c r="F126" s="73" t="n">
        <f aca="false">E126/4000</f>
        <v>0</v>
      </c>
      <c r="G126" s="71"/>
    </row>
    <row r="127" customFormat="false" ht="12.75" hidden="false" customHeight="false" outlineLevel="0" collapsed="false">
      <c r="B127" s="70"/>
      <c r="C127" s="71"/>
      <c r="D127" s="71"/>
      <c r="E127" s="72"/>
      <c r="F127" s="73" t="n">
        <f aca="false">E127/4000</f>
        <v>0</v>
      </c>
      <c r="G127" s="71"/>
    </row>
    <row r="128" customFormat="false" ht="12.75" hidden="false" customHeight="false" outlineLevel="0" collapsed="false">
      <c r="B128" s="70"/>
      <c r="C128" s="71"/>
      <c r="D128" s="71"/>
      <c r="E128" s="72"/>
      <c r="F128" s="73" t="n">
        <f aca="false">E128/4000</f>
        <v>0</v>
      </c>
      <c r="G128" s="71"/>
    </row>
    <row r="129" customFormat="false" ht="12.75" hidden="false" customHeight="false" outlineLevel="0" collapsed="false">
      <c r="B129" s="70"/>
      <c r="C129" s="71"/>
      <c r="D129" s="71"/>
      <c r="E129" s="72"/>
      <c r="F129" s="73" t="n">
        <f aca="false">E129/4000</f>
        <v>0</v>
      </c>
      <c r="G129" s="71"/>
    </row>
    <row r="130" customFormat="false" ht="12.75" hidden="false" customHeight="false" outlineLevel="0" collapsed="false">
      <c r="B130" s="70"/>
      <c r="C130" s="71"/>
      <c r="D130" s="71"/>
      <c r="E130" s="72"/>
      <c r="F130" s="73" t="n">
        <f aca="false">E130/4000</f>
        <v>0</v>
      </c>
      <c r="G130" s="71"/>
    </row>
    <row r="131" customFormat="false" ht="12.75" hidden="false" customHeight="false" outlineLevel="0" collapsed="false">
      <c r="B131" s="70"/>
      <c r="C131" s="71"/>
      <c r="D131" s="71"/>
      <c r="E131" s="72"/>
      <c r="F131" s="73" t="n">
        <f aca="false">E131/4000</f>
        <v>0</v>
      </c>
      <c r="G131" s="71"/>
    </row>
    <row r="132" customFormat="false" ht="12.75" hidden="false" customHeight="false" outlineLevel="0" collapsed="false">
      <c r="B132" s="70"/>
      <c r="C132" s="71"/>
      <c r="D132" s="71"/>
      <c r="E132" s="72"/>
      <c r="F132" s="73" t="n">
        <f aca="false">E132/4000</f>
        <v>0</v>
      </c>
      <c r="G132" s="71"/>
    </row>
    <row r="133" customFormat="false" ht="12.75" hidden="false" customHeight="false" outlineLevel="0" collapsed="false">
      <c r="B133" s="70"/>
      <c r="C133" s="71"/>
      <c r="D133" s="71"/>
      <c r="E133" s="72"/>
      <c r="F133" s="73" t="n">
        <f aca="false">E133/4000</f>
        <v>0</v>
      </c>
      <c r="G133" s="71"/>
    </row>
    <row r="134" customFormat="false" ht="12.75" hidden="false" customHeight="false" outlineLevel="0" collapsed="false">
      <c r="B134" s="70"/>
      <c r="C134" s="71"/>
      <c r="D134" s="71"/>
      <c r="E134" s="72"/>
      <c r="F134" s="73" t="n">
        <f aca="false">E134/4000</f>
        <v>0</v>
      </c>
      <c r="G134" s="71"/>
    </row>
    <row r="135" customFormat="false" ht="12.75" hidden="false" customHeight="false" outlineLevel="0" collapsed="false">
      <c r="B135" s="70"/>
      <c r="C135" s="71"/>
      <c r="D135" s="71"/>
      <c r="E135" s="72"/>
      <c r="F135" s="73" t="n">
        <f aca="false">E135/4000</f>
        <v>0</v>
      </c>
      <c r="G135" s="71"/>
    </row>
    <row r="136" customFormat="false" ht="12.75" hidden="false" customHeight="false" outlineLevel="0" collapsed="false">
      <c r="B136" s="70"/>
      <c r="C136" s="71"/>
      <c r="D136" s="71"/>
      <c r="E136" s="72"/>
      <c r="F136" s="73" t="n">
        <f aca="false">E136/4000</f>
        <v>0</v>
      </c>
      <c r="G136" s="71"/>
    </row>
    <row r="137" customFormat="false" ht="12.75" hidden="false" customHeight="false" outlineLevel="0" collapsed="false">
      <c r="B137" s="70"/>
      <c r="C137" s="71"/>
      <c r="D137" s="71"/>
      <c r="E137" s="72"/>
      <c r="F137" s="73" t="n">
        <f aca="false">E137/4000</f>
        <v>0</v>
      </c>
      <c r="G137" s="71"/>
    </row>
    <row r="138" customFormat="false" ht="12.75" hidden="false" customHeight="false" outlineLevel="0" collapsed="false">
      <c r="B138" s="70"/>
      <c r="C138" s="71"/>
      <c r="D138" s="71"/>
      <c r="E138" s="72"/>
      <c r="F138" s="73" t="n">
        <f aca="false">E138/4000</f>
        <v>0</v>
      </c>
      <c r="G138" s="71"/>
    </row>
    <row r="139" customFormat="false" ht="12.75" hidden="false" customHeight="false" outlineLevel="0" collapsed="false">
      <c r="B139" s="70"/>
      <c r="C139" s="71"/>
      <c r="D139" s="71"/>
      <c r="E139" s="72"/>
      <c r="F139" s="73" t="n">
        <f aca="false">E139/4000</f>
        <v>0</v>
      </c>
      <c r="G139" s="71"/>
    </row>
    <row r="140" customFormat="false" ht="12.75" hidden="false" customHeight="false" outlineLevel="0" collapsed="false">
      <c r="B140" s="70"/>
      <c r="C140" s="71"/>
      <c r="D140" s="71"/>
      <c r="E140" s="72"/>
      <c r="F140" s="73" t="n">
        <f aca="false">E140/4000</f>
        <v>0</v>
      </c>
      <c r="G140" s="71"/>
    </row>
    <row r="141" customFormat="false" ht="12.75" hidden="false" customHeight="false" outlineLevel="0" collapsed="false">
      <c r="B141" s="70"/>
      <c r="C141" s="71"/>
      <c r="D141" s="71"/>
      <c r="E141" s="72"/>
      <c r="F141" s="73" t="n">
        <f aca="false">E141/4000</f>
        <v>0</v>
      </c>
      <c r="G141" s="71"/>
    </row>
    <row r="142" customFormat="false" ht="12.75" hidden="false" customHeight="false" outlineLevel="0" collapsed="false">
      <c r="B142" s="70"/>
      <c r="C142" s="71"/>
      <c r="D142" s="71"/>
      <c r="E142" s="72"/>
      <c r="F142" s="73" t="n">
        <f aca="false">E142/4000</f>
        <v>0</v>
      </c>
      <c r="G142" s="71"/>
    </row>
    <row r="143" customFormat="false" ht="12.75" hidden="false" customHeight="false" outlineLevel="0" collapsed="false">
      <c r="B143" s="70"/>
      <c r="C143" s="71"/>
      <c r="D143" s="71"/>
      <c r="E143" s="72"/>
      <c r="F143" s="73" t="n">
        <f aca="false">E143/4000</f>
        <v>0</v>
      </c>
      <c r="G143" s="71"/>
    </row>
    <row r="144" customFormat="false" ht="12.75" hidden="false" customHeight="false" outlineLevel="0" collapsed="false">
      <c r="B144" s="70"/>
      <c r="C144" s="71"/>
      <c r="D144" s="71"/>
      <c r="E144" s="72"/>
      <c r="F144" s="73" t="n">
        <f aca="false">E144/4000</f>
        <v>0</v>
      </c>
      <c r="G144" s="71"/>
    </row>
    <row r="145" customFormat="false" ht="12.75" hidden="false" customHeight="false" outlineLevel="0" collapsed="false">
      <c r="B145" s="70"/>
      <c r="C145" s="71"/>
      <c r="D145" s="71"/>
      <c r="E145" s="72"/>
      <c r="F145" s="73" t="n">
        <f aca="false">E145/4000</f>
        <v>0</v>
      </c>
      <c r="G145" s="71"/>
    </row>
    <row r="146" customFormat="false" ht="12.75" hidden="false" customHeight="false" outlineLevel="0" collapsed="false">
      <c r="B146" s="70"/>
      <c r="C146" s="71"/>
      <c r="D146" s="71"/>
      <c r="E146" s="72"/>
      <c r="F146" s="73" t="n">
        <f aca="false">E146/4000</f>
        <v>0</v>
      </c>
      <c r="G146" s="71"/>
    </row>
    <row r="147" customFormat="false" ht="12.75" hidden="false" customHeight="false" outlineLevel="0" collapsed="false">
      <c r="B147" s="70"/>
      <c r="C147" s="71"/>
      <c r="D147" s="71"/>
      <c r="E147" s="72"/>
      <c r="F147" s="73" t="n">
        <f aca="false">E147/4000</f>
        <v>0</v>
      </c>
      <c r="G147" s="71"/>
    </row>
    <row r="148" customFormat="false" ht="12.75" hidden="false" customHeight="false" outlineLevel="0" collapsed="false">
      <c r="B148" s="70"/>
      <c r="C148" s="71"/>
      <c r="D148" s="71"/>
      <c r="E148" s="72"/>
      <c r="F148" s="73" t="n">
        <f aca="false">E148/4000</f>
        <v>0</v>
      </c>
      <c r="G148" s="71"/>
    </row>
    <row r="149" customFormat="false" ht="12.75" hidden="false" customHeight="false" outlineLevel="0" collapsed="false">
      <c r="B149" s="70"/>
      <c r="C149" s="71"/>
      <c r="D149" s="71"/>
      <c r="E149" s="72"/>
      <c r="F149" s="73" t="n">
        <f aca="false">E149/4000</f>
        <v>0</v>
      </c>
      <c r="G149" s="71"/>
    </row>
    <row r="150" customFormat="false" ht="12.75" hidden="false" customHeight="false" outlineLevel="0" collapsed="false">
      <c r="B150" s="70"/>
      <c r="C150" s="71"/>
      <c r="D150" s="71"/>
      <c r="E150" s="72"/>
      <c r="F150" s="73" t="n">
        <f aca="false">E150/4000</f>
        <v>0</v>
      </c>
      <c r="G150" s="71"/>
    </row>
    <row r="151" customFormat="false" ht="12.75" hidden="false" customHeight="false" outlineLevel="0" collapsed="false">
      <c r="B151" s="70"/>
      <c r="C151" s="71"/>
      <c r="D151" s="71"/>
      <c r="E151" s="72"/>
      <c r="F151" s="73" t="n">
        <f aca="false">E151/4000</f>
        <v>0</v>
      </c>
      <c r="G151" s="71"/>
    </row>
    <row r="152" customFormat="false" ht="12.75" hidden="false" customHeight="false" outlineLevel="0" collapsed="false">
      <c r="B152" s="70"/>
      <c r="C152" s="71"/>
      <c r="D152" s="71"/>
      <c r="E152" s="72"/>
      <c r="F152" s="73" t="n">
        <f aca="false">E152/4000</f>
        <v>0</v>
      </c>
      <c r="G152" s="71"/>
    </row>
    <row r="153" customFormat="false" ht="12.75" hidden="false" customHeight="false" outlineLevel="0" collapsed="false">
      <c r="B153" s="70"/>
      <c r="C153" s="71"/>
      <c r="D153" s="71"/>
      <c r="E153" s="72"/>
      <c r="F153" s="73" t="n">
        <f aca="false">E153/4000</f>
        <v>0</v>
      </c>
      <c r="G153" s="71"/>
    </row>
    <row r="154" customFormat="false" ht="12.75" hidden="false" customHeight="false" outlineLevel="0" collapsed="false">
      <c r="B154" s="70"/>
      <c r="C154" s="71"/>
      <c r="D154" s="71"/>
      <c r="E154" s="72"/>
      <c r="F154" s="73" t="n">
        <f aca="false">E154/4000</f>
        <v>0</v>
      </c>
      <c r="G154" s="71"/>
    </row>
    <row r="155" customFormat="false" ht="12.75" hidden="false" customHeight="false" outlineLevel="0" collapsed="false">
      <c r="B155" s="70"/>
      <c r="C155" s="71"/>
      <c r="D155" s="71"/>
      <c r="E155" s="72"/>
      <c r="F155" s="73" t="n">
        <f aca="false">E155/4000</f>
        <v>0</v>
      </c>
      <c r="G155" s="71"/>
    </row>
    <row r="156" customFormat="false" ht="12.75" hidden="false" customHeight="false" outlineLevel="0" collapsed="false">
      <c r="B156" s="70"/>
      <c r="C156" s="71"/>
      <c r="D156" s="71"/>
      <c r="E156" s="72"/>
      <c r="F156" s="73" t="n">
        <f aca="false">E156/4000</f>
        <v>0</v>
      </c>
      <c r="G156" s="71"/>
    </row>
    <row r="157" customFormat="false" ht="12.75" hidden="false" customHeight="false" outlineLevel="0" collapsed="false">
      <c r="B157" s="70"/>
      <c r="C157" s="71"/>
      <c r="D157" s="71"/>
      <c r="E157" s="72"/>
      <c r="F157" s="73" t="n">
        <f aca="false">E157/4000</f>
        <v>0</v>
      </c>
      <c r="G157" s="71"/>
    </row>
    <row r="158" customFormat="false" ht="12.75" hidden="false" customHeight="false" outlineLevel="0" collapsed="false">
      <c r="B158" s="70"/>
      <c r="C158" s="71"/>
      <c r="D158" s="71"/>
      <c r="E158" s="72"/>
      <c r="F158" s="73" t="n">
        <f aca="false">E158/4000</f>
        <v>0</v>
      </c>
      <c r="G158" s="71"/>
    </row>
    <row r="159" customFormat="false" ht="12.75" hidden="false" customHeight="false" outlineLevel="0" collapsed="false">
      <c r="B159" s="70"/>
      <c r="C159" s="71"/>
      <c r="D159" s="71"/>
      <c r="E159" s="72"/>
      <c r="F159" s="73" t="n">
        <f aca="false">E159/4000</f>
        <v>0</v>
      </c>
      <c r="G159" s="71"/>
    </row>
    <row r="160" customFormat="false" ht="12.75" hidden="false" customHeight="false" outlineLevel="0" collapsed="false">
      <c r="B160" s="70"/>
      <c r="C160" s="71"/>
      <c r="D160" s="71"/>
      <c r="E160" s="72"/>
      <c r="F160" s="73" t="n">
        <f aca="false">E160/4000</f>
        <v>0</v>
      </c>
      <c r="G160" s="71"/>
    </row>
    <row r="161" customFormat="false" ht="12.75" hidden="false" customHeight="false" outlineLevel="0" collapsed="false">
      <c r="B161" s="70"/>
      <c r="C161" s="71"/>
      <c r="D161" s="71"/>
      <c r="E161" s="72"/>
      <c r="F161" s="73" t="n">
        <f aca="false">E161/4000</f>
        <v>0</v>
      </c>
      <c r="G161" s="71"/>
    </row>
    <row r="162" customFormat="false" ht="12.75" hidden="false" customHeight="false" outlineLevel="0" collapsed="false">
      <c r="B162" s="70"/>
      <c r="C162" s="71"/>
      <c r="D162" s="71"/>
      <c r="E162" s="72"/>
      <c r="F162" s="73" t="n">
        <f aca="false">E162/4000</f>
        <v>0</v>
      </c>
      <c r="G162" s="71"/>
    </row>
    <row r="163" customFormat="false" ht="12.75" hidden="false" customHeight="false" outlineLevel="0" collapsed="false">
      <c r="B163" s="70"/>
      <c r="C163" s="71"/>
      <c r="D163" s="71"/>
      <c r="E163" s="72"/>
      <c r="F163" s="73" t="n">
        <f aca="false">E163/4000</f>
        <v>0</v>
      </c>
      <c r="G163" s="71"/>
    </row>
    <row r="164" customFormat="false" ht="12.75" hidden="false" customHeight="false" outlineLevel="0" collapsed="false">
      <c r="B164" s="70"/>
      <c r="C164" s="71"/>
      <c r="D164" s="71"/>
      <c r="E164" s="72"/>
      <c r="F164" s="73" t="n">
        <f aca="false">E164/4000</f>
        <v>0</v>
      </c>
      <c r="G164" s="71"/>
    </row>
    <row r="165" customFormat="false" ht="12.75" hidden="false" customHeight="false" outlineLevel="0" collapsed="false">
      <c r="B165" s="70"/>
      <c r="C165" s="71"/>
      <c r="D165" s="71"/>
      <c r="E165" s="72"/>
      <c r="F165" s="73" t="n">
        <f aca="false">E165/4000</f>
        <v>0</v>
      </c>
      <c r="G165" s="71"/>
    </row>
    <row r="166" customFormat="false" ht="12.75" hidden="false" customHeight="false" outlineLevel="0" collapsed="false">
      <c r="B166" s="70"/>
      <c r="C166" s="71"/>
      <c r="D166" s="71"/>
      <c r="E166" s="72"/>
      <c r="F166" s="73" t="n">
        <f aca="false">E166/4000</f>
        <v>0</v>
      </c>
      <c r="G166" s="71"/>
    </row>
    <row r="167" customFormat="false" ht="12.75" hidden="false" customHeight="false" outlineLevel="0" collapsed="false">
      <c r="B167" s="70"/>
      <c r="C167" s="71"/>
      <c r="D167" s="71"/>
      <c r="E167" s="72"/>
      <c r="F167" s="73" t="n">
        <f aca="false">E167/4000</f>
        <v>0</v>
      </c>
      <c r="G167" s="71"/>
    </row>
    <row r="168" customFormat="false" ht="12.75" hidden="false" customHeight="false" outlineLevel="0" collapsed="false">
      <c r="B168" s="70"/>
      <c r="C168" s="71"/>
      <c r="D168" s="71"/>
      <c r="E168" s="72"/>
      <c r="F168" s="73" t="n">
        <f aca="false">E168/4000</f>
        <v>0</v>
      </c>
      <c r="G168" s="71"/>
    </row>
    <row r="169" customFormat="false" ht="12.75" hidden="false" customHeight="false" outlineLevel="0" collapsed="false">
      <c r="B169" s="70"/>
      <c r="C169" s="71"/>
      <c r="D169" s="71"/>
      <c r="E169" s="72"/>
      <c r="F169" s="73" t="n">
        <f aca="false">E169/4000</f>
        <v>0</v>
      </c>
      <c r="G169" s="71"/>
    </row>
    <row r="170" customFormat="false" ht="12.75" hidden="false" customHeight="false" outlineLevel="0" collapsed="false">
      <c r="B170" s="70"/>
      <c r="C170" s="71"/>
      <c r="D170" s="71"/>
      <c r="E170" s="72"/>
      <c r="F170" s="73" t="n">
        <f aca="false">E170/4000</f>
        <v>0</v>
      </c>
      <c r="G170" s="71"/>
    </row>
    <row r="171" customFormat="false" ht="12.75" hidden="false" customHeight="false" outlineLevel="0" collapsed="false">
      <c r="B171" s="70"/>
      <c r="C171" s="71"/>
      <c r="D171" s="71"/>
      <c r="E171" s="72"/>
      <c r="F171" s="73" t="n">
        <f aca="false">E171/4000</f>
        <v>0</v>
      </c>
      <c r="G171" s="71"/>
    </row>
    <row r="172" customFormat="false" ht="12.75" hidden="false" customHeight="false" outlineLevel="0" collapsed="false">
      <c r="B172" s="70"/>
      <c r="C172" s="71"/>
      <c r="D172" s="71"/>
      <c r="E172" s="72"/>
      <c r="F172" s="73" t="n">
        <f aca="false">E172/4000</f>
        <v>0</v>
      </c>
      <c r="G172" s="71"/>
    </row>
    <row r="173" customFormat="false" ht="12.75" hidden="false" customHeight="false" outlineLevel="0" collapsed="false">
      <c r="B173" s="70"/>
      <c r="C173" s="71"/>
      <c r="D173" s="71"/>
      <c r="E173" s="72"/>
      <c r="F173" s="73" t="n">
        <f aca="false">E173/4000</f>
        <v>0</v>
      </c>
      <c r="G173" s="71"/>
    </row>
    <row r="174" customFormat="false" ht="12.75" hidden="false" customHeight="false" outlineLevel="0" collapsed="false">
      <c r="B174" s="70"/>
      <c r="C174" s="71"/>
      <c r="D174" s="71"/>
      <c r="E174" s="72"/>
      <c r="F174" s="73" t="n">
        <f aca="false">E174/4000</f>
        <v>0</v>
      </c>
      <c r="G174" s="71"/>
    </row>
    <row r="175" customFormat="false" ht="12.75" hidden="false" customHeight="false" outlineLevel="0" collapsed="false">
      <c r="B175" s="70"/>
      <c r="C175" s="71"/>
      <c r="D175" s="71"/>
      <c r="E175" s="71"/>
      <c r="F175" s="73" t="n">
        <f aca="false">E175/4000</f>
        <v>0</v>
      </c>
      <c r="G175" s="71"/>
    </row>
    <row r="176" customFormat="false" ht="12.75" hidden="false" customHeight="false" outlineLevel="0" collapsed="false">
      <c r="B176" s="70"/>
      <c r="C176" s="71"/>
      <c r="D176" s="71"/>
      <c r="E176" s="71"/>
      <c r="F176" s="73" t="n">
        <f aca="false">E176/4000</f>
        <v>0</v>
      </c>
      <c r="G176" s="71"/>
    </row>
    <row r="177" customFormat="false" ht="12.75" hidden="false" customHeight="false" outlineLevel="0" collapsed="false">
      <c r="B177" s="70"/>
      <c r="C177" s="71"/>
      <c r="D177" s="71"/>
      <c r="E177" s="71"/>
      <c r="F177" s="73" t="n">
        <f aca="false">E177/4000</f>
        <v>0</v>
      </c>
      <c r="G177" s="71"/>
    </row>
    <row r="178" customFormat="false" ht="12.75" hidden="false" customHeight="false" outlineLevel="0" collapsed="false">
      <c r="B178" s="70"/>
      <c r="C178" s="71"/>
      <c r="D178" s="71"/>
      <c r="E178" s="71"/>
      <c r="F178" s="73" t="n">
        <f aca="false">E178/4000</f>
        <v>0</v>
      </c>
      <c r="G178" s="71"/>
    </row>
    <row r="179" customFormat="false" ht="12.75" hidden="false" customHeight="false" outlineLevel="0" collapsed="false">
      <c r="B179" s="70"/>
      <c r="C179" s="71"/>
      <c r="D179" s="71"/>
      <c r="E179" s="71"/>
      <c r="F179" s="73" t="n">
        <f aca="false">E179/4000</f>
        <v>0</v>
      </c>
      <c r="G179" s="71"/>
    </row>
    <row r="180" customFormat="false" ht="12.75" hidden="false" customHeight="false" outlineLevel="0" collapsed="false">
      <c r="B180" s="70"/>
      <c r="C180" s="71"/>
      <c r="D180" s="71"/>
      <c r="E180" s="71"/>
      <c r="F180" s="73" t="n">
        <f aca="false">E180/4000</f>
        <v>0</v>
      </c>
      <c r="G180" s="71"/>
    </row>
    <row r="181" customFormat="false" ht="12.75" hidden="false" customHeight="false" outlineLevel="0" collapsed="false">
      <c r="B181" s="70"/>
      <c r="C181" s="71"/>
      <c r="D181" s="71"/>
      <c r="E181" s="71"/>
      <c r="F181" s="73" t="n">
        <f aca="false">E181/4000</f>
        <v>0</v>
      </c>
      <c r="G181" s="71"/>
    </row>
    <row r="182" customFormat="false" ht="12.75" hidden="false" customHeight="false" outlineLevel="0" collapsed="false">
      <c r="B182" s="70"/>
      <c r="C182" s="71"/>
      <c r="D182" s="71"/>
      <c r="E182" s="71"/>
      <c r="F182" s="73" t="n">
        <f aca="false">E182/4000</f>
        <v>0</v>
      </c>
      <c r="G182" s="71"/>
    </row>
    <row r="183" customFormat="false" ht="12.75" hidden="false" customHeight="false" outlineLevel="0" collapsed="false">
      <c r="B183" s="70"/>
      <c r="C183" s="71"/>
      <c r="D183" s="71"/>
      <c r="E183" s="71"/>
      <c r="F183" s="73" t="n">
        <f aca="false">E183/4000</f>
        <v>0</v>
      </c>
      <c r="G183" s="71"/>
    </row>
    <row r="184" customFormat="false" ht="12.75" hidden="false" customHeight="false" outlineLevel="0" collapsed="false">
      <c r="B184" s="70"/>
      <c r="C184" s="71"/>
      <c r="D184" s="71"/>
      <c r="E184" s="71"/>
      <c r="F184" s="73" t="n">
        <f aca="false">E184/4000</f>
        <v>0</v>
      </c>
      <c r="G184" s="71"/>
    </row>
    <row r="185" customFormat="false" ht="12.75" hidden="false" customHeight="false" outlineLevel="0" collapsed="false">
      <c r="B185" s="70"/>
      <c r="C185" s="71"/>
      <c r="D185" s="71"/>
      <c r="E185" s="71"/>
      <c r="F185" s="73" t="n">
        <f aca="false">E185/4000</f>
        <v>0</v>
      </c>
      <c r="G185" s="71"/>
    </row>
    <row r="186" customFormat="false" ht="12.75" hidden="false" customHeight="false" outlineLevel="0" collapsed="false">
      <c r="B186" s="70"/>
      <c r="C186" s="71"/>
      <c r="D186" s="71"/>
      <c r="E186" s="71"/>
      <c r="F186" s="73" t="n">
        <f aca="false">E186/4000</f>
        <v>0</v>
      </c>
      <c r="G186" s="71"/>
    </row>
    <row r="187" customFormat="false" ht="12.75" hidden="false" customHeight="false" outlineLevel="0" collapsed="false">
      <c r="B187" s="70"/>
      <c r="C187" s="71"/>
      <c r="D187" s="71"/>
      <c r="E187" s="71"/>
      <c r="F187" s="73" t="n">
        <f aca="false">E187/4000</f>
        <v>0</v>
      </c>
      <c r="G187" s="71"/>
    </row>
    <row r="188" customFormat="false" ht="12.75" hidden="false" customHeight="false" outlineLevel="0" collapsed="false">
      <c r="B188" s="70"/>
      <c r="C188" s="71"/>
      <c r="D188" s="71"/>
      <c r="E188" s="71"/>
      <c r="F188" s="73" t="n">
        <f aca="false">E188/4000</f>
        <v>0</v>
      </c>
      <c r="G188" s="71"/>
    </row>
    <row r="189" customFormat="false" ht="12.75" hidden="false" customHeight="false" outlineLevel="0" collapsed="false">
      <c r="B189" s="70"/>
      <c r="C189" s="71"/>
      <c r="D189" s="71"/>
      <c r="E189" s="71"/>
      <c r="F189" s="73" t="n">
        <f aca="false">E189/4000</f>
        <v>0</v>
      </c>
      <c r="G189" s="71"/>
    </row>
    <row r="190" customFormat="false" ht="12.75" hidden="false" customHeight="false" outlineLevel="0" collapsed="false">
      <c r="B190" s="70"/>
      <c r="C190" s="71"/>
      <c r="D190" s="71"/>
      <c r="E190" s="71"/>
      <c r="F190" s="73" t="n">
        <f aca="false">E190/4000</f>
        <v>0</v>
      </c>
      <c r="G190" s="71"/>
    </row>
    <row r="191" customFormat="false" ht="12.75" hidden="false" customHeight="false" outlineLevel="0" collapsed="false">
      <c r="B191" s="70"/>
      <c r="C191" s="71"/>
      <c r="D191" s="71"/>
      <c r="E191" s="71"/>
      <c r="F191" s="73" t="n">
        <f aca="false">E191/4000</f>
        <v>0</v>
      </c>
      <c r="G191" s="71"/>
    </row>
    <row r="192" customFormat="false" ht="12.75" hidden="false" customHeight="false" outlineLevel="0" collapsed="false">
      <c r="B192" s="70"/>
      <c r="C192" s="71"/>
      <c r="D192" s="71"/>
      <c r="E192" s="71"/>
      <c r="F192" s="73" t="n">
        <f aca="false">E192/4000</f>
        <v>0</v>
      </c>
      <c r="G192" s="71"/>
    </row>
    <row r="193" customFormat="false" ht="12.75" hidden="false" customHeight="false" outlineLevel="0" collapsed="false">
      <c r="B193" s="70"/>
      <c r="C193" s="71"/>
      <c r="D193" s="71"/>
      <c r="E193" s="71"/>
      <c r="F193" s="73" t="n">
        <f aca="false">E193/4000</f>
        <v>0</v>
      </c>
      <c r="G193" s="71"/>
    </row>
    <row r="194" customFormat="false" ht="12.75" hidden="false" customHeight="false" outlineLevel="0" collapsed="false">
      <c r="B194" s="70"/>
      <c r="C194" s="71"/>
      <c r="D194" s="71"/>
      <c r="E194" s="71"/>
      <c r="F194" s="73" t="n">
        <f aca="false">E194/4000</f>
        <v>0</v>
      </c>
      <c r="G194" s="71"/>
    </row>
    <row r="195" customFormat="false" ht="12.75" hidden="false" customHeight="false" outlineLevel="0" collapsed="false">
      <c r="B195" s="70"/>
      <c r="C195" s="71"/>
      <c r="D195" s="71"/>
      <c r="E195" s="71"/>
      <c r="F195" s="73" t="n">
        <f aca="false">E195/4000</f>
        <v>0</v>
      </c>
      <c r="G195" s="71"/>
    </row>
    <row r="196" customFormat="false" ht="12.75" hidden="false" customHeight="false" outlineLevel="0" collapsed="false">
      <c r="B196" s="70"/>
      <c r="C196" s="71"/>
      <c r="D196" s="71"/>
      <c r="E196" s="71"/>
      <c r="F196" s="73" t="n">
        <f aca="false">E196/4000</f>
        <v>0</v>
      </c>
      <c r="G196" s="71"/>
    </row>
    <row r="197" customFormat="false" ht="12.75" hidden="false" customHeight="false" outlineLevel="0" collapsed="false">
      <c r="B197" s="70"/>
      <c r="C197" s="71"/>
      <c r="D197" s="71"/>
      <c r="E197" s="71"/>
      <c r="F197" s="73" t="n">
        <f aca="false">E197/4000</f>
        <v>0</v>
      </c>
      <c r="G197" s="71"/>
    </row>
    <row r="198" customFormat="false" ht="12.75" hidden="false" customHeight="false" outlineLevel="0" collapsed="false">
      <c r="B198" s="70"/>
      <c r="C198" s="71"/>
      <c r="D198" s="71"/>
      <c r="E198" s="71"/>
      <c r="F198" s="73" t="n">
        <f aca="false">E198/4000</f>
        <v>0</v>
      </c>
      <c r="G198" s="71"/>
    </row>
    <row r="199" customFormat="false" ht="12.75" hidden="false" customHeight="false" outlineLevel="0" collapsed="false">
      <c r="B199" s="70"/>
      <c r="C199" s="71"/>
      <c r="D199" s="71"/>
      <c r="E199" s="71"/>
      <c r="F199" s="73" t="n">
        <f aca="false">E199/4000</f>
        <v>0</v>
      </c>
      <c r="G199" s="71"/>
    </row>
    <row r="200" customFormat="false" ht="12.75" hidden="false" customHeight="false" outlineLevel="0" collapsed="false">
      <c r="B200" s="70"/>
      <c r="C200" s="71"/>
      <c r="D200" s="71"/>
      <c r="E200" s="71"/>
      <c r="F200" s="73" t="n">
        <f aca="false">E200/4000</f>
        <v>0</v>
      </c>
      <c r="G200" s="71"/>
    </row>
    <row r="201" customFormat="false" ht="12.75" hidden="false" customHeight="false" outlineLevel="0" collapsed="false">
      <c r="B201" s="70"/>
      <c r="C201" s="71"/>
      <c r="D201" s="71"/>
      <c r="E201" s="71"/>
      <c r="F201" s="73" t="n">
        <f aca="false">E201/4000</f>
        <v>0</v>
      </c>
      <c r="G201" s="71"/>
    </row>
    <row r="202" customFormat="false" ht="12.75" hidden="false" customHeight="false" outlineLevel="0" collapsed="false">
      <c r="B202" s="70"/>
      <c r="C202" s="71"/>
      <c r="D202" s="71"/>
      <c r="E202" s="71"/>
      <c r="F202" s="73" t="n">
        <f aca="false">E202/4000</f>
        <v>0</v>
      </c>
      <c r="G202" s="71"/>
    </row>
    <row r="203" customFormat="false" ht="12.75" hidden="false" customHeight="false" outlineLevel="0" collapsed="false">
      <c r="B203" s="70"/>
      <c r="C203" s="71"/>
      <c r="D203" s="71"/>
      <c r="E203" s="71"/>
      <c r="F203" s="73" t="n">
        <f aca="false">E203/4000</f>
        <v>0</v>
      </c>
      <c r="G203" s="71"/>
    </row>
    <row r="204" customFormat="false" ht="12.75" hidden="false" customHeight="false" outlineLevel="0" collapsed="false">
      <c r="B204" s="70"/>
      <c r="C204" s="71"/>
      <c r="D204" s="71"/>
      <c r="E204" s="71"/>
      <c r="F204" s="73" t="n">
        <f aca="false">E204/4000</f>
        <v>0</v>
      </c>
      <c r="G204" s="71"/>
    </row>
    <row r="205" customFormat="false" ht="12.75" hidden="false" customHeight="false" outlineLevel="0" collapsed="false">
      <c r="B205" s="70"/>
      <c r="C205" s="71"/>
      <c r="D205" s="71"/>
      <c r="E205" s="71"/>
      <c r="F205" s="73" t="n">
        <f aca="false">E205/4000</f>
        <v>0</v>
      </c>
      <c r="G205" s="71"/>
    </row>
    <row r="206" customFormat="false" ht="12.75" hidden="false" customHeight="false" outlineLevel="0" collapsed="false">
      <c r="B206" s="70"/>
      <c r="C206" s="71"/>
      <c r="D206" s="71"/>
      <c r="E206" s="71"/>
      <c r="F206" s="73" t="n">
        <f aca="false">E206/4000</f>
        <v>0</v>
      </c>
      <c r="G206" s="71"/>
    </row>
    <row r="207" customFormat="false" ht="12.75" hidden="false" customHeight="false" outlineLevel="0" collapsed="false">
      <c r="B207" s="70"/>
      <c r="C207" s="71"/>
      <c r="D207" s="71"/>
      <c r="E207" s="71"/>
      <c r="F207" s="73" t="n">
        <f aca="false">E207/4000</f>
        <v>0</v>
      </c>
      <c r="G207" s="71"/>
    </row>
    <row r="208" customFormat="false" ht="12.75" hidden="false" customHeight="false" outlineLevel="0" collapsed="false">
      <c r="B208" s="70"/>
      <c r="C208" s="71"/>
      <c r="D208" s="71"/>
      <c r="E208" s="71"/>
      <c r="F208" s="73" t="n">
        <f aca="false">E208/4000</f>
        <v>0</v>
      </c>
      <c r="G208" s="71"/>
    </row>
    <row r="209" customFormat="false" ht="12.75" hidden="false" customHeight="false" outlineLevel="0" collapsed="false">
      <c r="B209" s="70"/>
      <c r="C209" s="71"/>
      <c r="D209" s="71"/>
      <c r="E209" s="71"/>
      <c r="F209" s="73" t="n">
        <f aca="false">E209/4000</f>
        <v>0</v>
      </c>
      <c r="G209" s="71"/>
    </row>
    <row r="210" customFormat="false" ht="12.75" hidden="false" customHeight="false" outlineLevel="0" collapsed="false">
      <c r="B210" s="70"/>
      <c r="C210" s="71"/>
      <c r="D210" s="71"/>
      <c r="E210" s="71"/>
      <c r="F210" s="73" t="n">
        <f aca="false">E210/4000</f>
        <v>0</v>
      </c>
      <c r="G210" s="71"/>
    </row>
    <row r="211" customFormat="false" ht="12.75" hidden="false" customHeight="false" outlineLevel="0" collapsed="false">
      <c r="B211" s="70"/>
      <c r="C211" s="71"/>
      <c r="D211" s="71"/>
      <c r="E211" s="71"/>
      <c r="F211" s="73" t="n">
        <f aca="false">E211/4000</f>
        <v>0</v>
      </c>
      <c r="G211" s="71"/>
    </row>
    <row r="212" customFormat="false" ht="12.75" hidden="false" customHeight="false" outlineLevel="0" collapsed="false">
      <c r="B212" s="70"/>
      <c r="C212" s="71"/>
      <c r="D212" s="71"/>
      <c r="E212" s="71"/>
      <c r="F212" s="73" t="n">
        <f aca="false">E212/4000</f>
        <v>0</v>
      </c>
      <c r="G212" s="71"/>
    </row>
    <row r="213" customFormat="false" ht="12.75" hidden="false" customHeight="false" outlineLevel="0" collapsed="false">
      <c r="B213" s="70"/>
      <c r="C213" s="71"/>
      <c r="D213" s="71"/>
      <c r="E213" s="71"/>
      <c r="F213" s="73" t="n">
        <f aca="false">E213/4000</f>
        <v>0</v>
      </c>
      <c r="G213" s="71"/>
    </row>
    <row r="214" customFormat="false" ht="12.75" hidden="false" customHeight="false" outlineLevel="0" collapsed="false">
      <c r="B214" s="70"/>
      <c r="C214" s="71"/>
      <c r="D214" s="71"/>
      <c r="E214" s="71"/>
      <c r="F214" s="73" t="n">
        <f aca="false">E214/4000</f>
        <v>0</v>
      </c>
      <c r="G214" s="71"/>
    </row>
    <row r="215" customFormat="false" ht="12.75" hidden="false" customHeight="false" outlineLevel="0" collapsed="false">
      <c r="B215" s="70"/>
      <c r="C215" s="71"/>
      <c r="D215" s="71"/>
      <c r="E215" s="71"/>
      <c r="F215" s="73" t="n">
        <f aca="false">E215/4000</f>
        <v>0</v>
      </c>
      <c r="G215" s="71"/>
    </row>
    <row r="216" customFormat="false" ht="12.75" hidden="false" customHeight="false" outlineLevel="0" collapsed="false">
      <c r="B216" s="70"/>
      <c r="C216" s="71"/>
      <c r="D216" s="71"/>
      <c r="E216" s="71"/>
      <c r="F216" s="73" t="n">
        <f aca="false">E216/4000</f>
        <v>0</v>
      </c>
      <c r="G216" s="71"/>
    </row>
    <row r="217" customFormat="false" ht="12.75" hidden="false" customHeight="false" outlineLevel="0" collapsed="false">
      <c r="B217" s="70"/>
      <c r="C217" s="71"/>
      <c r="D217" s="71"/>
      <c r="E217" s="71"/>
      <c r="F217" s="73" t="n">
        <f aca="false">E217/4000</f>
        <v>0</v>
      </c>
      <c r="G217" s="71"/>
    </row>
    <row r="218" customFormat="false" ht="12.75" hidden="false" customHeight="false" outlineLevel="0" collapsed="false">
      <c r="B218" s="70"/>
      <c r="C218" s="71"/>
      <c r="D218" s="71"/>
      <c r="E218" s="71"/>
      <c r="F218" s="73" t="n">
        <f aca="false">E218/4000</f>
        <v>0</v>
      </c>
      <c r="G218" s="71"/>
    </row>
    <row r="219" customFormat="false" ht="12.75" hidden="false" customHeight="false" outlineLevel="0" collapsed="false">
      <c r="B219" s="70"/>
      <c r="C219" s="71"/>
      <c r="D219" s="71"/>
      <c r="E219" s="71"/>
      <c r="F219" s="73" t="n">
        <f aca="false">E219/4000</f>
        <v>0</v>
      </c>
      <c r="G219" s="71"/>
    </row>
    <row r="220" customFormat="false" ht="12.75" hidden="false" customHeight="false" outlineLevel="0" collapsed="false">
      <c r="B220" s="70"/>
      <c r="C220" s="71"/>
      <c r="D220" s="71"/>
      <c r="E220" s="71"/>
      <c r="F220" s="73" t="n">
        <f aca="false">E220/4000</f>
        <v>0</v>
      </c>
      <c r="G220" s="71"/>
    </row>
    <row r="221" customFormat="false" ht="12.75" hidden="false" customHeight="false" outlineLevel="0" collapsed="false">
      <c r="B221" s="70"/>
      <c r="C221" s="71"/>
      <c r="D221" s="71"/>
      <c r="E221" s="71"/>
      <c r="F221" s="73" t="n">
        <f aca="false">E221/4000</f>
        <v>0</v>
      </c>
      <c r="G221" s="71"/>
    </row>
    <row r="222" customFormat="false" ht="12.75" hidden="false" customHeight="false" outlineLevel="0" collapsed="false">
      <c r="B222" s="70"/>
      <c r="C222" s="71"/>
      <c r="D222" s="71"/>
      <c r="E222" s="71"/>
      <c r="F222" s="73" t="n">
        <f aca="false">E222/4000</f>
        <v>0</v>
      </c>
      <c r="G222" s="71"/>
    </row>
    <row r="223" customFormat="false" ht="12.75" hidden="false" customHeight="false" outlineLevel="0" collapsed="false">
      <c r="B223" s="70"/>
      <c r="C223" s="71"/>
      <c r="D223" s="71"/>
      <c r="E223" s="71"/>
      <c r="F223" s="73" t="n">
        <f aca="false">E223/4000</f>
        <v>0</v>
      </c>
      <c r="G223" s="71"/>
    </row>
    <row r="224" customFormat="false" ht="12.75" hidden="false" customHeight="false" outlineLevel="0" collapsed="false">
      <c r="B224" s="70"/>
      <c r="C224" s="71"/>
      <c r="D224" s="71"/>
      <c r="E224" s="71"/>
      <c r="F224" s="73" t="n">
        <f aca="false">E224/4000</f>
        <v>0</v>
      </c>
      <c r="G224" s="71"/>
    </row>
    <row r="225" customFormat="false" ht="12.75" hidden="false" customHeight="false" outlineLevel="0" collapsed="false">
      <c r="B225" s="70"/>
      <c r="C225" s="71"/>
      <c r="D225" s="71"/>
      <c r="E225" s="71"/>
      <c r="F225" s="73" t="n">
        <f aca="false">E225/4000</f>
        <v>0</v>
      </c>
      <c r="G225" s="71"/>
    </row>
    <row r="226" customFormat="false" ht="12.75" hidden="false" customHeight="false" outlineLevel="0" collapsed="false">
      <c r="B226" s="70"/>
      <c r="C226" s="71"/>
      <c r="D226" s="71"/>
      <c r="E226" s="71"/>
      <c r="F226" s="73" t="n">
        <f aca="false">E226/4000</f>
        <v>0</v>
      </c>
      <c r="G226" s="71"/>
    </row>
    <row r="227" customFormat="false" ht="12.75" hidden="false" customHeight="false" outlineLevel="0" collapsed="false">
      <c r="B227" s="70"/>
      <c r="C227" s="71"/>
      <c r="D227" s="71"/>
      <c r="E227" s="71"/>
      <c r="F227" s="73" t="n">
        <f aca="false">E227/4000</f>
        <v>0</v>
      </c>
      <c r="G227" s="71"/>
    </row>
    <row r="228" customFormat="false" ht="12.75" hidden="false" customHeight="false" outlineLevel="0" collapsed="false">
      <c r="B228" s="70"/>
      <c r="C228" s="71"/>
      <c r="D228" s="71"/>
      <c r="E228" s="71"/>
      <c r="F228" s="73" t="n">
        <f aca="false">E228/4000</f>
        <v>0</v>
      </c>
      <c r="G228" s="71"/>
    </row>
    <row r="229" customFormat="false" ht="12.75" hidden="false" customHeight="false" outlineLevel="0" collapsed="false">
      <c r="B229" s="70"/>
      <c r="C229" s="71"/>
      <c r="D229" s="71"/>
      <c r="E229" s="71"/>
      <c r="F229" s="73" t="n">
        <f aca="false">E229/4000</f>
        <v>0</v>
      </c>
      <c r="G229" s="71"/>
    </row>
    <row r="230" customFormat="false" ht="12.75" hidden="false" customHeight="false" outlineLevel="0" collapsed="false">
      <c r="B230" s="70"/>
      <c r="C230" s="71"/>
      <c r="D230" s="71"/>
      <c r="E230" s="71"/>
      <c r="F230" s="73" t="n">
        <f aca="false">E230/4000</f>
        <v>0</v>
      </c>
      <c r="G230" s="71"/>
    </row>
    <row r="231" customFormat="false" ht="12.75" hidden="false" customHeight="false" outlineLevel="0" collapsed="false">
      <c r="B231" s="70"/>
      <c r="C231" s="71"/>
      <c r="D231" s="71"/>
      <c r="E231" s="71"/>
      <c r="F231" s="73" t="n">
        <f aca="false">E231/4000</f>
        <v>0</v>
      </c>
      <c r="G231" s="71"/>
    </row>
    <row r="232" customFormat="false" ht="12.75" hidden="false" customHeight="false" outlineLevel="0" collapsed="false">
      <c r="B232" s="70"/>
      <c r="C232" s="71"/>
      <c r="D232" s="71"/>
      <c r="E232" s="71"/>
      <c r="F232" s="73" t="n">
        <f aca="false">E232/4000</f>
        <v>0</v>
      </c>
      <c r="G232" s="71"/>
    </row>
    <row r="233" customFormat="false" ht="12.75" hidden="false" customHeight="false" outlineLevel="0" collapsed="false">
      <c r="B233" s="70"/>
      <c r="C233" s="71"/>
      <c r="D233" s="71"/>
      <c r="E233" s="71"/>
      <c r="F233" s="73" t="n">
        <f aca="false">E233/4000</f>
        <v>0</v>
      </c>
      <c r="G233" s="71"/>
    </row>
    <row r="234" customFormat="false" ht="12.75" hidden="false" customHeight="false" outlineLevel="0" collapsed="false">
      <c r="B234" s="70"/>
      <c r="C234" s="71"/>
      <c r="D234" s="71"/>
      <c r="E234" s="71"/>
      <c r="F234" s="73" t="n">
        <f aca="false">E234/4000</f>
        <v>0</v>
      </c>
      <c r="G234" s="71"/>
    </row>
    <row r="235" customFormat="false" ht="12.75" hidden="false" customHeight="false" outlineLevel="0" collapsed="false">
      <c r="B235" s="70"/>
      <c r="C235" s="71"/>
      <c r="D235" s="71"/>
      <c r="E235" s="71"/>
      <c r="F235" s="73" t="n">
        <f aca="false">E235/4000</f>
        <v>0</v>
      </c>
      <c r="G235" s="71"/>
    </row>
    <row r="236" customFormat="false" ht="12.75" hidden="false" customHeight="false" outlineLevel="0" collapsed="false">
      <c r="B236" s="70"/>
      <c r="C236" s="71"/>
      <c r="D236" s="71"/>
      <c r="E236" s="71"/>
      <c r="F236" s="73" t="n">
        <f aca="false">E236/4000</f>
        <v>0</v>
      </c>
      <c r="G236" s="71"/>
    </row>
    <row r="237" customFormat="false" ht="12.75" hidden="false" customHeight="false" outlineLevel="0" collapsed="false">
      <c r="B237" s="70"/>
      <c r="C237" s="71"/>
      <c r="D237" s="71"/>
      <c r="E237" s="71"/>
      <c r="F237" s="73" t="n">
        <f aca="false">E237/4000</f>
        <v>0</v>
      </c>
      <c r="G237" s="71"/>
    </row>
    <row r="238" customFormat="false" ht="12.75" hidden="false" customHeight="false" outlineLevel="0" collapsed="false">
      <c r="B238" s="70"/>
      <c r="C238" s="71"/>
      <c r="D238" s="71"/>
      <c r="E238" s="71"/>
      <c r="F238" s="73" t="n">
        <f aca="false">E238/4000</f>
        <v>0</v>
      </c>
      <c r="G238" s="71"/>
    </row>
    <row r="239" customFormat="false" ht="12.75" hidden="false" customHeight="false" outlineLevel="0" collapsed="false">
      <c r="B239" s="70"/>
      <c r="C239" s="71"/>
      <c r="D239" s="71"/>
      <c r="E239" s="71"/>
      <c r="F239" s="73" t="n">
        <f aca="false">E239/4000</f>
        <v>0</v>
      </c>
      <c r="G239" s="71"/>
    </row>
    <row r="240" customFormat="false" ht="12.75" hidden="false" customHeight="false" outlineLevel="0" collapsed="false">
      <c r="B240" s="70"/>
      <c r="C240" s="71"/>
      <c r="D240" s="71"/>
      <c r="E240" s="71"/>
      <c r="F240" s="73" t="n">
        <f aca="false">E240/4000</f>
        <v>0</v>
      </c>
      <c r="G240" s="71"/>
    </row>
    <row r="241" customFormat="false" ht="12.75" hidden="false" customHeight="false" outlineLevel="0" collapsed="false">
      <c r="B241" s="70"/>
      <c r="C241" s="71"/>
      <c r="D241" s="71"/>
      <c r="E241" s="71"/>
      <c r="F241" s="73" t="n">
        <f aca="false">E241/4000</f>
        <v>0</v>
      </c>
      <c r="G241" s="71"/>
    </row>
    <row r="242" customFormat="false" ht="12.75" hidden="false" customHeight="false" outlineLevel="0" collapsed="false">
      <c r="B242" s="70"/>
      <c r="C242" s="71"/>
      <c r="D242" s="71"/>
      <c r="E242" s="71"/>
      <c r="F242" s="73" t="n">
        <f aca="false">E242/4000</f>
        <v>0</v>
      </c>
      <c r="G242" s="71"/>
    </row>
    <row r="243" customFormat="false" ht="12.75" hidden="false" customHeight="false" outlineLevel="0" collapsed="false">
      <c r="B243" s="70"/>
      <c r="C243" s="71"/>
      <c r="D243" s="71"/>
      <c r="E243" s="71"/>
      <c r="F243" s="73" t="n">
        <f aca="false">E243/4000</f>
        <v>0</v>
      </c>
      <c r="G243" s="71"/>
    </row>
    <row r="244" customFormat="false" ht="12.75" hidden="false" customHeight="false" outlineLevel="0" collapsed="false">
      <c r="B244" s="70"/>
      <c r="C244" s="71"/>
      <c r="D244" s="71"/>
      <c r="E244" s="71"/>
      <c r="F244" s="73" t="n">
        <f aca="false">E244/4000</f>
        <v>0</v>
      </c>
      <c r="G244" s="71"/>
    </row>
    <row r="245" customFormat="false" ht="12.75" hidden="false" customHeight="false" outlineLevel="0" collapsed="false">
      <c r="B245" s="70"/>
      <c r="C245" s="71"/>
      <c r="D245" s="71"/>
      <c r="E245" s="71"/>
      <c r="F245" s="73" t="n">
        <f aca="false">E245/4000</f>
        <v>0</v>
      </c>
      <c r="G245" s="71"/>
    </row>
    <row r="246" customFormat="false" ht="12.75" hidden="false" customHeight="false" outlineLevel="0" collapsed="false">
      <c r="B246" s="70"/>
      <c r="C246" s="71"/>
      <c r="D246" s="71"/>
      <c r="E246" s="71"/>
      <c r="F246" s="73" t="n">
        <f aca="false">E246/4000</f>
        <v>0</v>
      </c>
      <c r="G246" s="71"/>
    </row>
    <row r="247" customFormat="false" ht="12.75" hidden="false" customHeight="false" outlineLevel="0" collapsed="false">
      <c r="B247" s="70"/>
      <c r="C247" s="71"/>
      <c r="D247" s="71"/>
      <c r="E247" s="71"/>
      <c r="F247" s="73" t="n">
        <f aca="false">E247/4000</f>
        <v>0</v>
      </c>
      <c r="G247" s="71"/>
    </row>
    <row r="248" customFormat="false" ht="12.75" hidden="false" customHeight="false" outlineLevel="0" collapsed="false">
      <c r="B248" s="70"/>
      <c r="C248" s="71"/>
      <c r="D248" s="71"/>
      <c r="E248" s="71"/>
      <c r="F248" s="73" t="n">
        <f aca="false">E248/4000</f>
        <v>0</v>
      </c>
      <c r="G248" s="71"/>
    </row>
    <row r="249" customFormat="false" ht="12.75" hidden="false" customHeight="false" outlineLevel="0" collapsed="false">
      <c r="B249" s="70"/>
      <c r="C249" s="71"/>
      <c r="D249" s="71"/>
      <c r="E249" s="71"/>
      <c r="F249" s="73" t="n">
        <f aca="false">E249/4000</f>
        <v>0</v>
      </c>
      <c r="G249" s="71"/>
    </row>
    <row r="250" customFormat="false" ht="12.75" hidden="false" customHeight="false" outlineLevel="0" collapsed="false">
      <c r="B250" s="70"/>
      <c r="C250" s="71"/>
      <c r="D250" s="71"/>
      <c r="E250" s="71"/>
      <c r="F250" s="73" t="n">
        <f aca="false">E250/4000</f>
        <v>0</v>
      </c>
      <c r="G250" s="71"/>
    </row>
    <row r="251" customFormat="false" ht="12.75" hidden="false" customHeight="false" outlineLevel="0" collapsed="false">
      <c r="B251" s="70"/>
      <c r="C251" s="71"/>
      <c r="D251" s="71"/>
      <c r="E251" s="71"/>
      <c r="F251" s="73" t="n">
        <f aca="false">E251/4000</f>
        <v>0</v>
      </c>
      <c r="G251" s="71"/>
    </row>
    <row r="252" customFormat="false" ht="12.75" hidden="false" customHeight="false" outlineLevel="0" collapsed="false">
      <c r="B252" s="70"/>
      <c r="C252" s="71"/>
      <c r="D252" s="71"/>
      <c r="E252" s="71"/>
      <c r="F252" s="73" t="n">
        <f aca="false">E252/4000</f>
        <v>0</v>
      </c>
      <c r="G252" s="71"/>
    </row>
    <row r="253" customFormat="false" ht="12.75" hidden="false" customHeight="false" outlineLevel="0" collapsed="false">
      <c r="B253" s="70"/>
      <c r="C253" s="71"/>
      <c r="D253" s="71"/>
      <c r="E253" s="71"/>
      <c r="F253" s="73" t="n">
        <f aca="false">E253/4000</f>
        <v>0</v>
      </c>
      <c r="G253" s="71"/>
    </row>
    <row r="254" customFormat="false" ht="12.75" hidden="false" customHeight="false" outlineLevel="0" collapsed="false">
      <c r="B254" s="70"/>
      <c r="C254" s="71"/>
      <c r="D254" s="71"/>
      <c r="E254" s="71"/>
      <c r="F254" s="73" t="n">
        <f aca="false">E254/4000</f>
        <v>0</v>
      </c>
      <c r="G254" s="71"/>
    </row>
    <row r="255" customFormat="false" ht="12.75" hidden="false" customHeight="false" outlineLevel="0" collapsed="false">
      <c r="B255" s="70"/>
      <c r="C255" s="71"/>
      <c r="D255" s="71"/>
      <c r="E255" s="71"/>
      <c r="F255" s="73" t="n">
        <f aca="false">E255/4000</f>
        <v>0</v>
      </c>
      <c r="G255" s="71"/>
    </row>
    <row r="256" customFormat="false" ht="12.75" hidden="false" customHeight="false" outlineLevel="0" collapsed="false">
      <c r="B256" s="70"/>
      <c r="C256" s="71"/>
      <c r="D256" s="71"/>
      <c r="E256" s="71"/>
      <c r="F256" s="73" t="n">
        <f aca="false">E256/4000</f>
        <v>0</v>
      </c>
      <c r="G256" s="71"/>
    </row>
    <row r="257" customFormat="false" ht="12.75" hidden="false" customHeight="false" outlineLevel="0" collapsed="false">
      <c r="B257" s="70"/>
      <c r="C257" s="71"/>
      <c r="D257" s="71"/>
      <c r="E257" s="71"/>
      <c r="F257" s="73" t="n">
        <f aca="false">E257/4000</f>
        <v>0</v>
      </c>
      <c r="G257" s="71"/>
    </row>
    <row r="258" customFormat="false" ht="12.75" hidden="false" customHeight="false" outlineLevel="0" collapsed="false">
      <c r="B258" s="70"/>
      <c r="C258" s="71"/>
      <c r="D258" s="71"/>
      <c r="E258" s="71"/>
      <c r="F258" s="73" t="n">
        <f aca="false">E258/4000</f>
        <v>0</v>
      </c>
      <c r="G258" s="71"/>
    </row>
    <row r="259" customFormat="false" ht="12.75" hidden="false" customHeight="false" outlineLevel="0" collapsed="false">
      <c r="B259" s="70"/>
      <c r="C259" s="71"/>
      <c r="D259" s="71"/>
      <c r="E259" s="71"/>
      <c r="F259" s="73" t="n">
        <f aca="false">E259/4000</f>
        <v>0</v>
      </c>
      <c r="G259" s="71"/>
    </row>
    <row r="260" customFormat="false" ht="12.75" hidden="false" customHeight="false" outlineLevel="0" collapsed="false">
      <c r="B260" s="70"/>
      <c r="C260" s="71"/>
      <c r="D260" s="71"/>
      <c r="E260" s="71"/>
      <c r="F260" s="73" t="n">
        <f aca="false">E260/4000</f>
        <v>0</v>
      </c>
      <c r="G260" s="71"/>
    </row>
    <row r="261" customFormat="false" ht="12.75" hidden="false" customHeight="false" outlineLevel="0" collapsed="false">
      <c r="B261" s="70"/>
      <c r="C261" s="71"/>
      <c r="D261" s="71"/>
      <c r="E261" s="71"/>
      <c r="F261" s="73" t="n">
        <f aca="false">E261/4000</f>
        <v>0</v>
      </c>
      <c r="G261" s="71"/>
    </row>
    <row r="262" customFormat="false" ht="12.75" hidden="false" customHeight="false" outlineLevel="0" collapsed="false">
      <c r="B262" s="70"/>
      <c r="C262" s="71"/>
      <c r="D262" s="71"/>
      <c r="E262" s="71"/>
      <c r="F262" s="73" t="n">
        <f aca="false">E262/4000</f>
        <v>0</v>
      </c>
      <c r="G262" s="71"/>
    </row>
    <row r="263" customFormat="false" ht="12.75" hidden="false" customHeight="false" outlineLevel="0" collapsed="false">
      <c r="B263" s="70"/>
      <c r="C263" s="71"/>
      <c r="D263" s="71"/>
      <c r="E263" s="71"/>
      <c r="F263" s="73" t="n">
        <f aca="false">E263/4000</f>
        <v>0</v>
      </c>
      <c r="G263" s="71"/>
    </row>
    <row r="264" customFormat="false" ht="12.75" hidden="false" customHeight="false" outlineLevel="0" collapsed="false">
      <c r="B264" s="70"/>
      <c r="C264" s="71"/>
      <c r="D264" s="71"/>
      <c r="E264" s="71"/>
      <c r="F264" s="73" t="n">
        <f aca="false">E264/4000</f>
        <v>0</v>
      </c>
      <c r="G264" s="71"/>
    </row>
    <row r="265" customFormat="false" ht="12.75" hidden="false" customHeight="false" outlineLevel="0" collapsed="false">
      <c r="B265" s="70"/>
      <c r="C265" s="71"/>
      <c r="D265" s="71"/>
      <c r="E265" s="71"/>
      <c r="F265" s="73" t="n">
        <f aca="false">E265/4000</f>
        <v>0</v>
      </c>
      <c r="G265" s="71"/>
    </row>
    <row r="266" customFormat="false" ht="12.75" hidden="false" customHeight="false" outlineLevel="0" collapsed="false">
      <c r="B266" s="70"/>
      <c r="C266" s="71"/>
      <c r="D266" s="71"/>
      <c r="E266" s="71"/>
      <c r="F266" s="73" t="n">
        <f aca="false">E266/4000</f>
        <v>0</v>
      </c>
      <c r="G266" s="71"/>
    </row>
    <row r="267" customFormat="false" ht="12.75" hidden="false" customHeight="false" outlineLevel="0" collapsed="false">
      <c r="B267" s="70"/>
      <c r="C267" s="71"/>
      <c r="D267" s="71"/>
      <c r="E267" s="71"/>
      <c r="F267" s="73" t="n">
        <f aca="false">E267/4000</f>
        <v>0</v>
      </c>
      <c r="G267" s="71"/>
    </row>
    <row r="268" customFormat="false" ht="12.75" hidden="false" customHeight="false" outlineLevel="0" collapsed="false">
      <c r="B268" s="70"/>
      <c r="C268" s="71"/>
      <c r="D268" s="71"/>
      <c r="E268" s="71"/>
      <c r="F268" s="73" t="n">
        <f aca="false">E268/4000</f>
        <v>0</v>
      </c>
      <c r="G268" s="71"/>
    </row>
    <row r="269" customFormat="false" ht="12.75" hidden="false" customHeight="false" outlineLevel="0" collapsed="false">
      <c r="B269" s="70"/>
      <c r="C269" s="71"/>
      <c r="D269" s="71"/>
      <c r="E269" s="71"/>
      <c r="F269" s="73" t="n">
        <f aca="false">E269/4000</f>
        <v>0</v>
      </c>
      <c r="G269" s="71"/>
    </row>
    <row r="270" customFormat="false" ht="12.75" hidden="false" customHeight="false" outlineLevel="0" collapsed="false">
      <c r="B270" s="70"/>
      <c r="C270" s="71"/>
      <c r="D270" s="71"/>
      <c r="E270" s="71"/>
      <c r="F270" s="73" t="n">
        <f aca="false">E270/4000</f>
        <v>0</v>
      </c>
      <c r="G270" s="71"/>
    </row>
    <row r="271" customFormat="false" ht="12.75" hidden="false" customHeight="false" outlineLevel="0" collapsed="false">
      <c r="B271" s="70"/>
      <c r="C271" s="71"/>
      <c r="D271" s="71"/>
      <c r="E271" s="71"/>
      <c r="F271" s="73" t="n">
        <f aca="false">E271/4000</f>
        <v>0</v>
      </c>
      <c r="G271" s="71"/>
    </row>
    <row r="272" customFormat="false" ht="12.75" hidden="false" customHeight="false" outlineLevel="0" collapsed="false">
      <c r="B272" s="70"/>
      <c r="C272" s="71"/>
      <c r="D272" s="71"/>
      <c r="E272" s="71"/>
      <c r="F272" s="73" t="n">
        <f aca="false">E272/4000</f>
        <v>0</v>
      </c>
      <c r="G272" s="71"/>
    </row>
    <row r="273" customFormat="false" ht="12.75" hidden="false" customHeight="false" outlineLevel="0" collapsed="false">
      <c r="B273" s="70"/>
      <c r="C273" s="71"/>
      <c r="D273" s="71"/>
      <c r="E273" s="71"/>
      <c r="F273" s="73" t="n">
        <f aca="false">E273/4000</f>
        <v>0</v>
      </c>
      <c r="G273" s="71"/>
    </row>
    <row r="274" customFormat="false" ht="12.75" hidden="false" customHeight="false" outlineLevel="0" collapsed="false">
      <c r="B274" s="70"/>
      <c r="C274" s="71"/>
      <c r="D274" s="71"/>
      <c r="E274" s="71"/>
      <c r="F274" s="73" t="n">
        <f aca="false">E274/4000</f>
        <v>0</v>
      </c>
      <c r="G274" s="71"/>
    </row>
    <row r="275" customFormat="false" ht="12.75" hidden="false" customHeight="false" outlineLevel="0" collapsed="false">
      <c r="B275" s="70"/>
      <c r="C275" s="71"/>
      <c r="D275" s="71"/>
      <c r="E275" s="71"/>
      <c r="F275" s="73" t="n">
        <f aca="false">E275/4000</f>
        <v>0</v>
      </c>
      <c r="G275" s="71"/>
    </row>
    <row r="276" customFormat="false" ht="12.75" hidden="false" customHeight="false" outlineLevel="0" collapsed="false">
      <c r="B276" s="70"/>
      <c r="C276" s="71"/>
      <c r="D276" s="71"/>
      <c r="E276" s="71"/>
      <c r="F276" s="73" t="n">
        <f aca="false">E276/4000</f>
        <v>0</v>
      </c>
      <c r="G276" s="71"/>
    </row>
    <row r="277" customFormat="false" ht="12.75" hidden="false" customHeight="false" outlineLevel="0" collapsed="false">
      <c r="B277" s="70"/>
      <c r="C277" s="71"/>
      <c r="D277" s="71"/>
      <c r="E277" s="71"/>
      <c r="F277" s="73" t="n">
        <f aca="false">E277/4000</f>
        <v>0</v>
      </c>
      <c r="G277" s="71"/>
    </row>
    <row r="278" customFormat="false" ht="12.75" hidden="false" customHeight="false" outlineLevel="0" collapsed="false">
      <c r="B278" s="70"/>
      <c r="C278" s="71"/>
      <c r="D278" s="71"/>
      <c r="E278" s="71"/>
      <c r="F278" s="73" t="n">
        <f aca="false">E278/4000</f>
        <v>0</v>
      </c>
      <c r="G278" s="71"/>
    </row>
    <row r="279" customFormat="false" ht="12.75" hidden="false" customHeight="false" outlineLevel="0" collapsed="false">
      <c r="B279" s="70"/>
      <c r="C279" s="71"/>
      <c r="D279" s="71"/>
      <c r="E279" s="71"/>
      <c r="F279" s="73" t="n">
        <f aca="false">E279/4000</f>
        <v>0</v>
      </c>
      <c r="G279" s="71"/>
    </row>
    <row r="280" customFormat="false" ht="12.75" hidden="false" customHeight="false" outlineLevel="0" collapsed="false">
      <c r="B280" s="70"/>
      <c r="C280" s="71"/>
      <c r="D280" s="71"/>
      <c r="E280" s="71"/>
      <c r="F280" s="73" t="n">
        <f aca="false">E280/4000</f>
        <v>0</v>
      </c>
      <c r="G280" s="71"/>
    </row>
    <row r="281" customFormat="false" ht="12.75" hidden="false" customHeight="false" outlineLevel="0" collapsed="false">
      <c r="B281" s="70"/>
      <c r="C281" s="71"/>
      <c r="D281" s="71"/>
      <c r="E281" s="71"/>
      <c r="F281" s="73" t="n">
        <f aca="false">E281/4000</f>
        <v>0</v>
      </c>
      <c r="G281" s="71"/>
    </row>
    <row r="282" customFormat="false" ht="12.75" hidden="false" customHeight="false" outlineLevel="0" collapsed="false">
      <c r="B282" s="70"/>
      <c r="C282" s="71"/>
      <c r="D282" s="71"/>
      <c r="E282" s="71"/>
      <c r="F282" s="73" t="n">
        <f aca="false">E282/4000</f>
        <v>0</v>
      </c>
      <c r="G282" s="71"/>
    </row>
    <row r="283" customFormat="false" ht="12.75" hidden="false" customHeight="false" outlineLevel="0" collapsed="false">
      <c r="B283" s="70"/>
      <c r="C283" s="71"/>
      <c r="D283" s="71"/>
      <c r="E283" s="71"/>
      <c r="F283" s="73" t="n">
        <f aca="false">E283/4000</f>
        <v>0</v>
      </c>
      <c r="G283" s="71"/>
    </row>
    <row r="284" customFormat="false" ht="12.75" hidden="false" customHeight="false" outlineLevel="0" collapsed="false">
      <c r="B284" s="70"/>
      <c r="C284" s="71"/>
      <c r="D284" s="71"/>
      <c r="E284" s="71"/>
      <c r="F284" s="73" t="n">
        <f aca="false">E284/4000</f>
        <v>0</v>
      </c>
      <c r="G284" s="71"/>
    </row>
    <row r="285" customFormat="false" ht="12.75" hidden="false" customHeight="false" outlineLevel="0" collapsed="false">
      <c r="B285" s="70"/>
      <c r="C285" s="71"/>
      <c r="D285" s="71"/>
      <c r="E285" s="71"/>
      <c r="F285" s="73" t="n">
        <f aca="false">E285/4000</f>
        <v>0</v>
      </c>
      <c r="G285" s="71"/>
    </row>
    <row r="286" customFormat="false" ht="12.75" hidden="false" customHeight="false" outlineLevel="0" collapsed="false">
      <c r="B286" s="70"/>
      <c r="C286" s="71"/>
      <c r="D286" s="71"/>
      <c r="E286" s="71"/>
      <c r="F286" s="73" t="n">
        <f aca="false">E286/4000</f>
        <v>0</v>
      </c>
      <c r="G286" s="71"/>
    </row>
    <row r="287" customFormat="false" ht="12.75" hidden="false" customHeight="false" outlineLevel="0" collapsed="false">
      <c r="B287" s="70"/>
      <c r="C287" s="71"/>
      <c r="D287" s="71"/>
      <c r="E287" s="71"/>
      <c r="F287" s="73" t="n">
        <f aca="false">E287/4000</f>
        <v>0</v>
      </c>
      <c r="G287" s="71"/>
    </row>
    <row r="288" customFormat="false" ht="12.75" hidden="false" customHeight="false" outlineLevel="0" collapsed="false">
      <c r="B288" s="70"/>
      <c r="C288" s="71"/>
      <c r="D288" s="71"/>
      <c r="E288" s="71"/>
      <c r="F288" s="73" t="n">
        <f aca="false">E288/4000</f>
        <v>0</v>
      </c>
      <c r="G288" s="71"/>
    </row>
    <row r="289" customFormat="false" ht="12.75" hidden="false" customHeight="false" outlineLevel="0" collapsed="false">
      <c r="B289" s="70"/>
      <c r="C289" s="71"/>
      <c r="D289" s="71"/>
      <c r="E289" s="71"/>
      <c r="F289" s="73" t="n">
        <f aca="false">E289/4000</f>
        <v>0</v>
      </c>
      <c r="G289" s="71"/>
    </row>
    <row r="290" customFormat="false" ht="12.75" hidden="false" customHeight="false" outlineLevel="0" collapsed="false">
      <c r="B290" s="70"/>
      <c r="C290" s="71"/>
      <c r="D290" s="71"/>
      <c r="E290" s="71"/>
      <c r="F290" s="73" t="n">
        <f aca="false">E290/4000</f>
        <v>0</v>
      </c>
      <c r="G290" s="71"/>
    </row>
    <row r="291" customFormat="false" ht="12.75" hidden="false" customHeight="false" outlineLevel="0" collapsed="false">
      <c r="B291" s="70"/>
      <c r="C291" s="71"/>
      <c r="D291" s="71"/>
      <c r="E291" s="71"/>
      <c r="F291" s="73" t="n">
        <f aca="false">E291/4000</f>
        <v>0</v>
      </c>
      <c r="G291" s="71"/>
    </row>
    <row r="292" customFormat="false" ht="12.75" hidden="false" customHeight="false" outlineLevel="0" collapsed="false">
      <c r="B292" s="70"/>
      <c r="C292" s="71"/>
      <c r="D292" s="71"/>
      <c r="E292" s="71"/>
      <c r="F292" s="73" t="n">
        <f aca="false">E292/4000</f>
        <v>0</v>
      </c>
      <c r="G292" s="71"/>
    </row>
    <row r="293" customFormat="false" ht="12.75" hidden="false" customHeight="false" outlineLevel="0" collapsed="false">
      <c r="B293" s="70"/>
      <c r="C293" s="71"/>
      <c r="D293" s="71"/>
      <c r="E293" s="71"/>
      <c r="F293" s="73" t="n">
        <f aca="false">E293/4000</f>
        <v>0</v>
      </c>
      <c r="G293" s="71"/>
    </row>
    <row r="294" customFormat="false" ht="12.75" hidden="false" customHeight="false" outlineLevel="0" collapsed="false">
      <c r="B294" s="70"/>
      <c r="C294" s="71"/>
      <c r="D294" s="71"/>
      <c r="E294" s="71"/>
      <c r="F294" s="73" t="n">
        <f aca="false">E294/4000</f>
        <v>0</v>
      </c>
      <c r="G294" s="71"/>
    </row>
    <row r="295" customFormat="false" ht="12.75" hidden="false" customHeight="false" outlineLevel="0" collapsed="false">
      <c r="B295" s="70"/>
      <c r="C295" s="71"/>
      <c r="D295" s="71"/>
      <c r="E295" s="71"/>
      <c r="F295" s="73" t="n">
        <f aca="false">E295/4000</f>
        <v>0</v>
      </c>
      <c r="G295" s="71"/>
    </row>
    <row r="296" customFormat="false" ht="12.75" hidden="false" customHeight="false" outlineLevel="0" collapsed="false">
      <c r="B296" s="70"/>
      <c r="C296" s="71"/>
      <c r="D296" s="71"/>
      <c r="E296" s="71"/>
      <c r="F296" s="73" t="n">
        <f aca="false">E296/4000</f>
        <v>0</v>
      </c>
      <c r="G296" s="71"/>
    </row>
    <row r="297" customFormat="false" ht="12.75" hidden="false" customHeight="false" outlineLevel="0" collapsed="false">
      <c r="B297" s="70"/>
      <c r="C297" s="71"/>
      <c r="D297" s="71"/>
      <c r="E297" s="71"/>
      <c r="F297" s="73" t="n">
        <f aca="false">E297/4000</f>
        <v>0</v>
      </c>
      <c r="G297" s="71"/>
    </row>
    <row r="298" customFormat="false" ht="12.75" hidden="false" customHeight="false" outlineLevel="0" collapsed="false">
      <c r="B298" s="70"/>
      <c r="C298" s="71"/>
      <c r="D298" s="71"/>
      <c r="E298" s="71"/>
      <c r="F298" s="73" t="n">
        <f aca="false">E298/4000</f>
        <v>0</v>
      </c>
      <c r="G298" s="71"/>
    </row>
    <row r="299" customFormat="false" ht="12.75" hidden="false" customHeight="false" outlineLevel="0" collapsed="false">
      <c r="B299" s="70"/>
      <c r="C299" s="71"/>
      <c r="D299" s="71"/>
      <c r="E299" s="71"/>
      <c r="F299" s="73" t="n">
        <f aca="false">E299/4000</f>
        <v>0</v>
      </c>
      <c r="G299" s="71"/>
    </row>
    <row r="300" customFormat="false" ht="12.75" hidden="false" customHeight="false" outlineLevel="0" collapsed="false">
      <c r="B300" s="70"/>
      <c r="C300" s="71"/>
      <c r="D300" s="71"/>
      <c r="E300" s="71"/>
      <c r="F300" s="73" t="n">
        <f aca="false">E300/4000</f>
        <v>0</v>
      </c>
      <c r="G300" s="71"/>
    </row>
    <row r="301" customFormat="false" ht="12.75" hidden="false" customHeight="false" outlineLevel="0" collapsed="false">
      <c r="B301" s="70"/>
      <c r="C301" s="71"/>
      <c r="D301" s="71"/>
      <c r="E301" s="71"/>
      <c r="F301" s="73" t="n">
        <f aca="false">E301/4000</f>
        <v>0</v>
      </c>
      <c r="G301" s="71"/>
    </row>
    <row r="302" customFormat="false" ht="12.75" hidden="false" customHeight="false" outlineLevel="0" collapsed="false">
      <c r="B302" s="70"/>
      <c r="C302" s="71"/>
      <c r="D302" s="71"/>
      <c r="E302" s="71"/>
      <c r="F302" s="73" t="n">
        <f aca="false">E302/4000</f>
        <v>0</v>
      </c>
      <c r="G302" s="71"/>
    </row>
    <row r="303" customFormat="false" ht="12.75" hidden="false" customHeight="false" outlineLevel="0" collapsed="false">
      <c r="B303" s="70"/>
      <c r="C303" s="71"/>
      <c r="D303" s="71"/>
      <c r="E303" s="71"/>
      <c r="F303" s="73" t="n">
        <f aca="false">E303/4000</f>
        <v>0</v>
      </c>
      <c r="G303" s="71"/>
    </row>
    <row r="304" customFormat="false" ht="12.75" hidden="false" customHeight="false" outlineLevel="0" collapsed="false">
      <c r="B304" s="70"/>
      <c r="C304" s="71"/>
      <c r="D304" s="71"/>
      <c r="E304" s="71"/>
      <c r="F304" s="73" t="n">
        <f aca="false">E304/4000</f>
        <v>0</v>
      </c>
      <c r="G304" s="71"/>
    </row>
    <row r="305" customFormat="false" ht="12.75" hidden="false" customHeight="false" outlineLevel="0" collapsed="false">
      <c r="B305" s="70"/>
      <c r="C305" s="71"/>
      <c r="D305" s="71"/>
      <c r="E305" s="71"/>
      <c r="F305" s="73" t="n">
        <f aca="false">E305/4000</f>
        <v>0</v>
      </c>
      <c r="G305" s="71"/>
    </row>
    <row r="306" customFormat="false" ht="12.75" hidden="false" customHeight="false" outlineLevel="0" collapsed="false">
      <c r="B306" s="70"/>
      <c r="C306" s="71"/>
      <c r="D306" s="71"/>
      <c r="E306" s="71"/>
      <c r="F306" s="73" t="n">
        <f aca="false">E306/4000</f>
        <v>0</v>
      </c>
      <c r="G306" s="71"/>
    </row>
    <row r="307" customFormat="false" ht="12.75" hidden="false" customHeight="false" outlineLevel="0" collapsed="false">
      <c r="B307" s="70"/>
      <c r="C307" s="71"/>
      <c r="D307" s="71"/>
      <c r="E307" s="71"/>
      <c r="F307" s="73" t="n">
        <f aca="false">E307/4000</f>
        <v>0</v>
      </c>
      <c r="G307" s="71"/>
    </row>
    <row r="308" customFormat="false" ht="12.75" hidden="false" customHeight="false" outlineLevel="0" collapsed="false">
      <c r="B308" s="70"/>
      <c r="C308" s="71"/>
      <c r="D308" s="71"/>
      <c r="E308" s="71"/>
      <c r="F308" s="73" t="n">
        <f aca="false">E308/4000</f>
        <v>0</v>
      </c>
      <c r="G308" s="71"/>
    </row>
    <row r="309" customFormat="false" ht="12.75" hidden="false" customHeight="false" outlineLevel="0" collapsed="false">
      <c r="B309" s="70"/>
      <c r="C309" s="71"/>
      <c r="D309" s="71"/>
      <c r="E309" s="71"/>
      <c r="F309" s="73" t="n">
        <f aca="false">E309/4000</f>
        <v>0</v>
      </c>
      <c r="G309" s="71"/>
    </row>
    <row r="310" customFormat="false" ht="12.75" hidden="false" customHeight="false" outlineLevel="0" collapsed="false">
      <c r="B310" s="70"/>
      <c r="C310" s="71"/>
      <c r="D310" s="71"/>
      <c r="E310" s="71"/>
      <c r="F310" s="73" t="n">
        <f aca="false">E310/4000</f>
        <v>0</v>
      </c>
      <c r="G310" s="71"/>
    </row>
    <row r="311" customFormat="false" ht="12.75" hidden="false" customHeight="false" outlineLevel="0" collapsed="false">
      <c r="B311" s="70"/>
      <c r="C311" s="71"/>
      <c r="D311" s="71"/>
      <c r="E311" s="71"/>
      <c r="F311" s="73" t="n">
        <f aca="false">E311/4000</f>
        <v>0</v>
      </c>
      <c r="G311" s="71"/>
    </row>
    <row r="312" customFormat="false" ht="12.75" hidden="false" customHeight="false" outlineLevel="0" collapsed="false">
      <c r="B312" s="70"/>
      <c r="C312" s="71"/>
      <c r="D312" s="71"/>
      <c r="E312" s="71"/>
      <c r="F312" s="73" t="n">
        <f aca="false">E312/4000</f>
        <v>0</v>
      </c>
      <c r="G312" s="71"/>
    </row>
    <row r="313" customFormat="false" ht="12.75" hidden="false" customHeight="false" outlineLevel="0" collapsed="false">
      <c r="B313" s="70"/>
      <c r="C313" s="71"/>
      <c r="D313" s="71"/>
      <c r="E313" s="71"/>
      <c r="F313" s="73" t="n">
        <f aca="false">E313/4000</f>
        <v>0</v>
      </c>
      <c r="G313" s="71"/>
    </row>
    <row r="314" customFormat="false" ht="12.75" hidden="false" customHeight="false" outlineLevel="0" collapsed="false">
      <c r="B314" s="70"/>
      <c r="C314" s="71"/>
      <c r="D314" s="71"/>
      <c r="E314" s="71"/>
      <c r="F314" s="73" t="n">
        <f aca="false">E314/4000</f>
        <v>0</v>
      </c>
      <c r="G314" s="71"/>
    </row>
    <row r="315" customFormat="false" ht="12.75" hidden="false" customHeight="false" outlineLevel="0" collapsed="false">
      <c r="B315" s="71"/>
      <c r="C315" s="71"/>
      <c r="D315" s="71"/>
      <c r="E315" s="71"/>
      <c r="F315" s="73" t="n">
        <f aca="false">E315/4000</f>
        <v>0</v>
      </c>
      <c r="G315" s="71"/>
    </row>
    <row r="316" customFormat="false" ht="12.75" hidden="false" customHeight="false" outlineLevel="0" collapsed="false">
      <c r="B316" s="71"/>
      <c r="C316" s="71"/>
      <c r="D316" s="71"/>
      <c r="E316" s="71"/>
      <c r="F316" s="73" t="n">
        <f aca="false">E316/4000</f>
        <v>0</v>
      </c>
      <c r="G316" s="71"/>
    </row>
    <row r="317" customFormat="false" ht="12.75" hidden="false" customHeight="false" outlineLevel="0" collapsed="false">
      <c r="B317" s="71"/>
      <c r="C317" s="71"/>
      <c r="D317" s="71"/>
      <c r="E317" s="71"/>
      <c r="F317" s="73" t="n">
        <f aca="false">E317/4000</f>
        <v>0</v>
      </c>
      <c r="G317" s="71"/>
    </row>
    <row r="318" customFormat="false" ht="12.75" hidden="false" customHeight="false" outlineLevel="0" collapsed="false">
      <c r="B318" s="71"/>
      <c r="C318" s="71"/>
      <c r="D318" s="71"/>
      <c r="E318" s="71"/>
      <c r="F318" s="73" t="n">
        <f aca="false">E318/4000</f>
        <v>0</v>
      </c>
      <c r="G318" s="71"/>
    </row>
    <row r="319" customFormat="false" ht="12.75" hidden="false" customHeight="false" outlineLevel="0" collapsed="false">
      <c r="B319" s="71"/>
      <c r="C319" s="71"/>
      <c r="D319" s="71"/>
      <c r="E319" s="71"/>
      <c r="F319" s="73" t="n">
        <f aca="false">E319/4000</f>
        <v>0</v>
      </c>
      <c r="G319" s="71"/>
    </row>
  </sheetData>
  <mergeCells count="4">
    <mergeCell ref="B4:D4"/>
    <mergeCell ref="I16:I42"/>
    <mergeCell ref="B42:F42"/>
    <mergeCell ref="B44:F44"/>
  </mergeCells>
  <dataValidations count="1">
    <dataValidation allowBlank="true" operator="between" showDropDown="false" showErrorMessage="true" showInputMessage="true" sqref="B15:B36" type="list">
      <formula1>$B$51:$B$255</formula1>
      <formula2>0</formula2>
    </dataValidation>
  </dataValidations>
  <printOptions headings="false" gridLines="false" gridLinesSet="true" horizontalCentered="true" verticalCentered="true"/>
  <pageMargins left="0.39375" right="0.39375" top="0.393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LibreOffice/6.1.1.2$Windows_X86_64 LibreOffice_project/5d19a1bfa650b796764388cd8b33a5af1f5baa1b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2004-01-21T10:35:42Z</dcterms:created>
  <dc:creator>PHL</dc:creator>
  <dc:description/>
  <dc:language>fr-FR</dc:language>
  <cp:lastModifiedBy/>
  <cp:lastPrinted>2017-07-14T08:22:52Z</cp:lastPrinted>
  <dcterms:modified xsi:type="dcterms:W3CDTF">2018-10-01T16:35:28Z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