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1"/>
  </bookViews>
  <sheets>
    <sheet name="Service" sheetId="1" state="visible" r:id="rId2"/>
    <sheet name="Liste fournisseur" sheetId="2" state="visible" r:id="rId3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<sst xmlns="http://schemas.openxmlformats.org/spreadsheetml/2006/main" count="113" uniqueCount="23">
  <si>
    <t xml:space="preserve">Service</t>
  </si>
  <si>
    <t xml:space="preserve">Fournisseur</t>
  </si>
  <si>
    <t xml:space="preserve">DÉCOUPE</t>
  </si>
  <si>
    <t xml:space="preserve">PLIAGE</t>
  </si>
  <si>
    <t xml:space="preserve">SOUDAGE</t>
  </si>
  <si>
    <t xml:space="preserve">PEINTURE</t>
  </si>
  <si>
    <t xml:space="preserve">USINAGE</t>
  </si>
  <si>
    <t xml:space="preserve">GROS USINAGE</t>
  </si>
  <si>
    <t xml:space="preserve">ESSAIS LEVAGE</t>
  </si>
  <si>
    <t xml:space="preserve">TRAITEMENTS</t>
  </si>
  <si>
    <t xml:space="preserve">INSPECTIONS</t>
  </si>
  <si>
    <t xml:space="preserve">ATELIER GOMEX</t>
  </si>
  <si>
    <t xml:space="preserve">CANMEC</t>
  </si>
  <si>
    <t xml:space="preserve">MERCIER INDUSTRIES</t>
  </si>
  <si>
    <t xml:space="preserve">S-HUOT</t>
  </si>
  <si>
    <t xml:space="preserve">BR MÉTAL</t>
  </si>
  <si>
    <t xml:space="preserve">JMY</t>
  </si>
  <si>
    <t xml:space="preserve">HYDREXCEL</t>
  </si>
  <si>
    <t xml:space="preserve">SCP 89/Pedno</t>
  </si>
  <si>
    <t xml:space="preserve">AFS (Atelier Fabrication Saguenay)</t>
  </si>
  <si>
    <t xml:space="preserve">COUPESAG</t>
  </si>
  <si>
    <t xml:space="preserve">INDUSTRIES PHD</t>
  </si>
  <si>
    <t xml:space="preserve">INDUSTRIES PLD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</si>
</sst>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#,##0"/>
  </numFmts>
  <fonts count="6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1"/>
      <color rgb="FF000000"/>
      <name val="Calibri"/>
      <family val="2"/>
      <charset val="1"/>
    </font>
    <font>
      <sz val="11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E7E6E6"/>
        <bgColor rgb="FFFFF2CC"/>
      </patternFill>
    </fill>
    <fill>
      <patternFill patternType="solid">
        <fgColor rgb="FFFFF2CC"/>
        <bgColor rgb="FFE7E6E6"/>
      </patternFill>
    </fill>
    <fill>
      <patternFill patternType="solid">
        <fgColor rgb="FFC5E0B4"/>
        <bgColor rgb="FFE7E6E6"/>
      </patternFill>
    </fill>
  </fills>
  <borders count="6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 style="thin"/>
      <top style="thin"/>
      <bottom style="double"/>
      <diagonal/>
    </border>
    <border diagonalUp="false" diagonalDown="false">
      <left/>
      <right style="thin"/>
      <top style="thin"/>
      <bottom style="double"/>
      <diagonal/>
    </border>
    <border diagonalUp="false" diagonalDown="false">
      <left/>
      <right style="thin"/>
      <top style="thin"/>
      <bottom style="thin"/>
      <diagonal/>
    </border>
    <border diagonalUp="false" diagonalDown="false">
      <left style="thin"/>
      <right style="thin"/>
      <top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21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2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1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5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4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0" fillId="3" borderId="1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5" fillId="0" borderId="4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0" fillId="4" borderId="1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0" fillId="0" borderId="1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0" fillId="0" borderId="1" xfId="0" applyFont="false" applyBorder="true" applyAlignment="true" applyProtection="false">
      <alignment horizontal="left" vertical="bottom" textRotation="0" wrapText="false" indent="0" shrinkToFit="false"/>
      <protection locked="true" hidden="false"/>
    </xf>
    <xf numFmtId="164" fontId="0" fillId="0" borderId="1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0" fillId="0" borderId="5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4" fillId="0" borderId="5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4" fillId="0" borderId="4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left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E7E6E6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5E0B4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B14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6" activeCellId="0" sqref="A16"/>
    </sheetView>
  </sheetViews>
  <sheetFormatPr defaultColWidth="10.4921875" defaultRowHeight="14.4" zeroHeight="false" outlineLevelRow="0" outlineLevelCol="0"/>
  <cols>
    <col collapsed="false" customWidth="true" hidden="false" outlineLevel="0" max="1" min="1" style="0" width="35.16"/>
    <col collapsed="false" customWidth="true" hidden="false" outlineLevel="0" max="2" min="2" style="0" width="28.84"/>
  </cols>
  <sheetData>
    <row r="1" customFormat="false" ht="14.4" hidden="false" customHeight="false" outlineLevel="0" collapsed="false">
      <c r="A1" s="1" t="s">
        <v>0</v>
      </c>
      <c r="B1" s="1" t="s">
        <v>1</v>
      </c>
    </row>
    <row r="2" customFormat="false" ht="13.8" hidden="false" customHeight="false" outlineLevel="0" collapsed="false">
      <c r="A2" s="2" t="s">
        <v>2</v>
      </c>
      <c r="B2" s="3" t="str">
        <f aca="true">IF(ISERROR(SMALL('Liste fournisseur'!K$1:K$23,ROW()-1)),"",INDIRECT("'Liste fournisseur'!A"&amp;SMALL('Liste fournisseur'!K$1:K$23,ROW()-1),1))</f>
        <v>ATELIER GOMEX</v>
      </c>
    </row>
    <row r="3" customFormat="false" ht="13.8" hidden="false" customHeight="false" outlineLevel="0" collapsed="false">
      <c r="A3" s="2" t="s">
        <v>3</v>
      </c>
      <c r="B3" s="3" t="str">
        <f aca="true">IF(ISERROR(SMALL('Liste fournisseur'!K$1:K$23,ROW()-1)),"",INDIRECT("'Liste fournisseur'!A"&amp;SMALL('Liste fournisseur'!K$1:K$23,ROW()-1),1))</f>
        <v>CANMEC</v>
      </c>
    </row>
    <row r="4" customFormat="false" ht="13.8" hidden="false" customHeight="false" outlineLevel="0" collapsed="false">
      <c r="A4" s="2" t="s">
        <v>4</v>
      </c>
      <c r="B4" s="3" t="str">
        <f aca="true">IF(ISERROR(SMALL('Liste fournisseur'!K$1:K$23,ROW()-1)),"",INDIRECT("'Liste fournisseur'!A"&amp;SMALL('Liste fournisseur'!K$1:K$23,ROW()-1),1))</f>
        <v>MERCIER INDUSTRIES</v>
      </c>
    </row>
    <row r="5" customFormat="false" ht="13.8" hidden="false" customHeight="false" outlineLevel="0" collapsed="false">
      <c r="A5" s="2" t="s">
        <v>5</v>
      </c>
      <c r="B5" s="3" t="str">
        <f aca="true">IF(ISERROR(SMALL('Liste fournisseur'!K$1:K$23,ROW()-1)),"",INDIRECT("'Liste fournisseur'!A"&amp;SMALL('Liste fournisseur'!K$1:K$23,ROW()-1),1))</f>
        <v>S-HUOT</v>
      </c>
    </row>
    <row r="6" customFormat="false" ht="13.8" hidden="false" customHeight="false" outlineLevel="0" collapsed="false">
      <c r="A6" s="2" t="s">
        <v>6</v>
      </c>
      <c r="B6" s="3" t="str">
        <f aca="true">IF(ISERROR(SMALL('Liste fournisseur'!K$1:K$23,ROW()-1)),"",INDIRECT("'Liste fournisseur'!A"&amp;SMALL('Liste fournisseur'!K$1:K$23,ROW()-1),1))</f>
        <v/>
      </c>
    </row>
    <row r="7" customFormat="false" ht="13.8" hidden="false" customHeight="false" outlineLevel="0" collapsed="false">
      <c r="A7" s="2" t="s">
        <v>7</v>
      </c>
      <c r="B7" s="3" t="str">
        <f aca="true">IF(ISERROR(SMALL('Liste fournisseur'!K$1:K$23,ROW()-1)),"",INDIRECT("'Liste fournisseur'!A"&amp;SMALL('Liste fournisseur'!K$1:K$23,ROW()-1),1))</f>
        <v/>
      </c>
    </row>
    <row r="8" customFormat="false" ht="13.8" hidden="false" customHeight="false" outlineLevel="0" collapsed="false">
      <c r="A8" s="2" t="s">
        <v>8</v>
      </c>
      <c r="B8" s="3" t="str">
        <f aca="true">IF(ISERROR(SMALL('Liste fournisseur'!K$1:K$23,ROW()-1)),"",INDIRECT("'Liste fournisseur'!A"&amp;SMALL('Liste fournisseur'!K$1:K$23,ROW()-1),1))</f>
        <v/>
      </c>
    </row>
    <row r="9" customFormat="false" ht="13.8" hidden="false" customHeight="false" outlineLevel="0" collapsed="false">
      <c r="A9" s="2" t="s">
        <v>9</v>
      </c>
      <c r="B9" s="3" t="str">
        <f aca="true">IF(ISERROR(SMALL('Liste fournisseur'!K$1:K$23,ROW()-1)),"",INDIRECT("'Liste fournisseur'!A"&amp;SMALL('Liste fournisseur'!K$1:K$23,ROW()-1),1))</f>
        <v/>
      </c>
    </row>
    <row r="10" customFormat="false" ht="13.8" hidden="false" customHeight="false" outlineLevel="0" collapsed="false">
      <c r="A10" s="2" t="s">
        <v>10</v>
      </c>
      <c r="B10" s="3" t="str">
        <f aca="true">IF(ISERROR(SMALL('Liste fournisseur'!K$1:K$23,ROW()-1)),"",INDIRECT("'Liste fournisseur'!A"&amp;SMALL('Liste fournisseur'!K$1:K$23,ROW()-1),1))</f>
        <v/>
      </c>
    </row>
    <row r="11" customFormat="false" ht="13.8" hidden="false" customHeight="false" outlineLevel="0" collapsed="false">
      <c r="B11" s="3" t="str">
        <f aca="true">IF(ISERROR(SMALL('Liste fournisseur'!K$1:K$23,ROW()-1)),"",INDIRECT("'Liste fournisseur'!A"&amp;SMALL('Liste fournisseur'!K$1:K$23,ROW()-1),1))</f>
        <v/>
      </c>
    </row>
    <row r="12" customFormat="false" ht="13.8" hidden="false" customHeight="false" outlineLevel="0" collapsed="false">
      <c r="B12" s="3" t="str">
        <f aca="true">IF(ISERROR(SMALL('Liste fournisseur'!K$1:K$23,ROW()-1)),"",INDIRECT("'Liste fournisseur'!A"&amp;SMALL('Liste fournisseur'!K$1:K$23,ROW()-1),1))</f>
        <v/>
      </c>
    </row>
    <row r="13" customFormat="false" ht="13.8" hidden="false" customHeight="false" outlineLevel="0" collapsed="false">
      <c r="B13" s="3" t="str">
        <f aca="true">IF(ISERROR(SMALL('Liste fournisseur'!K$1:K$23,ROW()-1)),"",INDIRECT("'Liste fournisseur'!A"&amp;SMALL('Liste fournisseur'!K$1:K$23,ROW()-1),1))</f>
        <v/>
      </c>
    </row>
    <row r="14" customFormat="false" ht="13.8" hidden="false" customHeight="false" outlineLevel="0" collapsed="false">
      <c r="B14" s="3" t="str">
        <f aca="true">IF(ISERROR(SMALL('Liste fournisseur'!K$1:K$23,ROW()-1)),"",INDIRECT("'Liste fournisseur'!A"&amp;SMALL('Liste fournisseur'!K$1:K$23,ROW()-1),1))</f>
        <v/>
      </c>
    </row>
  </sheetData>
  <dataValidations count="1">
    <dataValidation allowBlank="true" operator="between" showDropDown="false" showErrorMessage="true" showInputMessage="true" sqref="A2:A10" type="list">
      <formula1>'Liste fournisseur'!$B$24:$J$24</formula1>
      <formula2>0</formula2>
    </dataValidation>
  </dataValidation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T24"/>
  <sheetViews>
    <sheetView showFormulas="false" showGridLines="true" showRowColHeaders="true" showZeros="true" rightToLeft="false" tabSelected="true" showOutlineSymbols="true" defaultGridColor="true" view="normal" topLeftCell="B1" colorId="64" zoomScale="100" zoomScaleNormal="100" zoomScalePageLayoutView="100" workbookViewId="0">
      <selection pane="topLeft" activeCell="V13" activeCellId="0" sqref="V13"/>
    </sheetView>
  </sheetViews>
  <sheetFormatPr defaultColWidth="10.4921875" defaultRowHeight="13.8" zeroHeight="false" outlineLevelRow="0" outlineLevelCol="0"/>
  <cols>
    <col collapsed="false" customWidth="true" hidden="false" outlineLevel="0" max="1" min="1" style="0" width="28.98"/>
    <col collapsed="false" customWidth="true" hidden="false" outlineLevel="0" max="10" min="2" style="0" width="14.16"/>
    <col collapsed="false" customWidth="true" hidden="false" outlineLevel="0" max="11" min="11" style="0" width="3.39"/>
    <col collapsed="false" customWidth="true" hidden="false" outlineLevel="0" max="20" min="12" style="0" width="2.39"/>
  </cols>
  <sheetData>
    <row r="1" customFormat="false" ht="13.8" hidden="false" customHeight="false" outlineLevel="0" collapsed="false">
      <c r="A1" s="4"/>
      <c r="B1" s="5" t="s">
        <v>2</v>
      </c>
      <c r="C1" s="4" t="s">
        <v>3</v>
      </c>
      <c r="D1" s="4" t="s">
        <v>4</v>
      </c>
      <c r="E1" s="4" t="s">
        <v>6</v>
      </c>
      <c r="F1" s="4" t="s">
        <v>7</v>
      </c>
      <c r="G1" s="4" t="s">
        <v>5</v>
      </c>
      <c r="H1" s="4" t="s">
        <v>10</v>
      </c>
      <c r="I1" s="4" t="s">
        <v>9</v>
      </c>
      <c r="J1" s="4" t="s">
        <v>8</v>
      </c>
    </row>
    <row r="2" customFormat="false" ht="13.8" hidden="false" customHeight="false" outlineLevel="0" collapsed="false">
      <c r="A2" s="6" t="s">
        <v>11</v>
      </c>
      <c r="B2" s="6" t="s">
        <v>11</v>
      </c>
      <c r="C2" s="6" t="s">
        <v>11</v>
      </c>
      <c r="D2" s="6" t="s">
        <v>11</v>
      </c>
      <c r="E2" s="6" t="s">
        <v>11</v>
      </c>
      <c r="F2" s="6" t="s">
        <v>11</v>
      </c>
      <c r="G2" s="6" t="s">
        <v>11</v>
      </c>
      <c r="H2" s="6" t="s">
        <v>11</v>
      </c>
      <c r="I2" s="6" t="s">
        <v>11</v>
      </c>
      <c r="J2" s="6" t="s">
        <v>11</v>
      </c>
      <c r="K2" s="7" t="n">
        <f aca="false">IF(AND(A2&lt;&gt;"",(L2*M2*N2*O2*P2*Q2*R2*S2*T2)=1),ROW(),"")</f>
        <v>2</v>
      </c>
      <c r="L2" s="7" t="n">
        <f aca="true">IF(Service!$A$2="",1,$A2=INDIRECT(ADDRESS(ROW(),MATCH(Service!$A$2,$B$1:$J$1,0)+1),1))</f>
        <v>1</v>
      </c>
      <c r="M2" s="8" t="n">
        <f aca="true">IF(Service!$A$3="",1,$A2=INDIRECT(ADDRESS(ROW(),MATCH(Service!$A$3,$B$1:$J$1,0)+1),1))</f>
        <v>1</v>
      </c>
      <c r="N2" s="8" t="n">
        <f aca="true">IF(Service!$A$4="",1,$A2=INDIRECT(ADDRESS(ROW(),MATCH(Service!$A$4,$B$1:$J$1,0)+1),1))</f>
        <v>1</v>
      </c>
      <c r="O2" s="8" t="n">
        <f aca="true">IF(Service!$A$5="",1,$A2=INDIRECT(ADDRESS(ROW(),MATCH(Service!$A$5,$B$1:$J$1,0)+1),1))</f>
        <v>1</v>
      </c>
      <c r="P2" s="8" t="n">
        <f aca="true">IF(Service!$A$6="",1,$A2=INDIRECT(ADDRESS(ROW(),MATCH(Service!$A$6,$B$1:$J$1,0)+1),1))</f>
        <v>1</v>
      </c>
      <c r="Q2" s="8" t="n">
        <f aca="true">IF(Service!$A$7="",1,$A2=INDIRECT(ADDRESS(ROW(),MATCH(Service!$A$7,$B$1:$J$1,0)+1),1))</f>
        <v>1</v>
      </c>
      <c r="R2" s="8" t="n">
        <f aca="true">IF(Service!$A$8="",1,A2=INDIRECT(ADDRESS(ROW(),MATCH(Service!$A$8,$B$1:$J$1,0)+1),1))</f>
        <v>1</v>
      </c>
      <c r="S2" s="8" t="n">
        <f aca="true">IF(Service!$A$9="",1,$A2=INDIRECT(ADDRESS(ROW(),MATCH(Service!$A$9,$B$1:$J$1,0)+1),1))</f>
        <v>1</v>
      </c>
      <c r="T2" s="8" t="n">
        <f aca="true">IF(Service!$A$10="",1,$A2=INDIRECT(ADDRESS(ROW(),MATCH(Service!$A$10,$B$1:$J$1,0)+1),1))</f>
        <v>1</v>
      </c>
    </row>
    <row r="3" customFormat="false" ht="13.8" hidden="false" customHeight="false" outlineLevel="0" collapsed="false">
      <c r="A3" s="6" t="s">
        <v>12</v>
      </c>
      <c r="B3" s="9" t="s">
        <v>12</v>
      </c>
      <c r="C3" s="9" t="s">
        <v>12</v>
      </c>
      <c r="D3" s="9" t="s">
        <v>12</v>
      </c>
      <c r="E3" s="9" t="s">
        <v>12</v>
      </c>
      <c r="F3" s="9" t="s">
        <v>12</v>
      </c>
      <c r="G3" s="9" t="s">
        <v>12</v>
      </c>
      <c r="H3" s="9" t="s">
        <v>12</v>
      </c>
      <c r="I3" s="9" t="s">
        <v>12</v>
      </c>
      <c r="J3" s="9" t="s">
        <v>12</v>
      </c>
      <c r="K3" s="7" t="n">
        <f aca="false">IF(AND(A3&lt;&gt;"",(L3*M3*N3*O3*P3*Q3*R3*S3*T3)=1),ROW(),"")</f>
        <v>3</v>
      </c>
      <c r="L3" s="7" t="n">
        <f aca="true">IF(Service!$A$2="",1,$A3=INDIRECT(ADDRESS(ROW(),MATCH(Service!$A$2,$B$1:$J$1,0)+1),1))</f>
        <v>1</v>
      </c>
      <c r="M3" s="8" t="n">
        <f aca="true">IF(Service!$A$3="",1,$A3=INDIRECT(ADDRESS(ROW(),MATCH(Service!$A$3,$B$1:$J$1,0)+1),1))</f>
        <v>1</v>
      </c>
      <c r="N3" s="8" t="n">
        <f aca="true">IF(Service!$A$4="",1,$A3=INDIRECT(ADDRESS(ROW(),MATCH(Service!$A$4,$B$1:$J$1,0)+1),1))</f>
        <v>1</v>
      </c>
      <c r="O3" s="8" t="n">
        <f aca="true">IF(Service!$A$5="",1,$A3=INDIRECT(ADDRESS(ROW(),MATCH(Service!$A$5,$B$1:$J$1,0)+1),1))</f>
        <v>1</v>
      </c>
      <c r="P3" s="8" t="n">
        <f aca="true">IF(Service!$A$6="",1,$A3=INDIRECT(ADDRESS(ROW(),MATCH(Service!$A$6,$B$1:$J$1,0)+1),1))</f>
        <v>1</v>
      </c>
      <c r="Q3" s="8" t="n">
        <f aca="true">IF(Service!$A$7="",1,$A3=INDIRECT(ADDRESS(ROW(),MATCH(Service!$A$7,$B$1:$J$1,0)+1),1))</f>
        <v>1</v>
      </c>
      <c r="R3" s="8" t="n">
        <f aca="true">IF(Service!$A$8="",1,A3=INDIRECT(ADDRESS(ROW(),MATCH(Service!$A$8,$B$1:$J$1,0)+1),1))</f>
        <v>1</v>
      </c>
      <c r="S3" s="8" t="n">
        <f aca="true">IF(Service!$A$9="",1,$A3=INDIRECT(ADDRESS(ROW(),MATCH(Service!$A$9,$B$1:$J$1,0)+1),1))</f>
        <v>1</v>
      </c>
      <c r="T3" s="8" t="n">
        <f aca="true">IF(Service!$A$10="",1,$A3=INDIRECT(ADDRESS(ROW(),MATCH(Service!$A$10,$B$1:$J$1,0)+1),1))</f>
        <v>1</v>
      </c>
    </row>
    <row r="4" customFormat="false" ht="13.8" hidden="false" customHeight="false" outlineLevel="0" collapsed="false">
      <c r="A4" s="10" t="s">
        <v>13</v>
      </c>
      <c r="B4" s="11" t="s">
        <v>13</v>
      </c>
      <c r="C4" s="11" t="s">
        <v>13</v>
      </c>
      <c r="D4" s="11" t="s">
        <v>13</v>
      </c>
      <c r="E4" s="11" t="s">
        <v>13</v>
      </c>
      <c r="F4" s="11" t="s">
        <v>13</v>
      </c>
      <c r="G4" s="11" t="s">
        <v>13</v>
      </c>
      <c r="H4" s="11" t="s">
        <v>13</v>
      </c>
      <c r="I4" s="11" t="s">
        <v>13</v>
      </c>
      <c r="J4" s="11" t="s">
        <v>13</v>
      </c>
      <c r="K4" s="7" t="n">
        <f aca="false">IF(AND(A4&lt;&gt;"",(L4*M4*N4*O4*P4*Q4*R4*S4*T4)=1),ROW(),"")</f>
        <v>4</v>
      </c>
      <c r="L4" s="7" t="n">
        <f aca="true">IF(Service!$A$2="",1,$A4=INDIRECT(ADDRESS(ROW(),MATCH(Service!$A$2,$B$1:$J$1,0)+1),1))</f>
        <v>1</v>
      </c>
      <c r="M4" s="8" t="n">
        <f aca="true">IF(Service!$A$3="",1,$A4=INDIRECT(ADDRESS(ROW(),MATCH(Service!$A$3,$B$1:$J$1,0)+1),1))</f>
        <v>1</v>
      </c>
      <c r="N4" s="8" t="n">
        <f aca="true">IF(Service!$A$4="",1,$A4=INDIRECT(ADDRESS(ROW(),MATCH(Service!$A$4,$B$1:$J$1,0)+1),1))</f>
        <v>1</v>
      </c>
      <c r="O4" s="8" t="n">
        <f aca="true">IF(Service!$A$5="",1,$A4=INDIRECT(ADDRESS(ROW(),MATCH(Service!$A$5,$B$1:$J$1,0)+1),1))</f>
        <v>1</v>
      </c>
      <c r="P4" s="8" t="n">
        <f aca="true">IF(Service!$A$6="",1,$A4=INDIRECT(ADDRESS(ROW(),MATCH(Service!$A$6,$B$1:$J$1,0)+1),1))</f>
        <v>1</v>
      </c>
      <c r="Q4" s="8" t="n">
        <f aca="true">IF(Service!$A$7="",1,$A4=INDIRECT(ADDRESS(ROW(),MATCH(Service!$A$7,$B$1:$J$1,0)+1),1))</f>
        <v>1</v>
      </c>
      <c r="R4" s="8" t="n">
        <f aca="true">IF(Service!$A$8="",1,A4=INDIRECT(ADDRESS(ROW(),MATCH(Service!$A$8,$B$1:$J$1,0)+1),1))</f>
        <v>1</v>
      </c>
      <c r="S4" s="8" t="n">
        <f aca="true">IF(Service!$A$9="",1,$A4=INDIRECT(ADDRESS(ROW(),MATCH(Service!$A$9,$B$1:$J$1,0)+1),1))</f>
        <v>1</v>
      </c>
      <c r="T4" s="8" t="n">
        <f aca="true">IF(Service!$A$10="",1,$A4=INDIRECT(ADDRESS(ROW(),MATCH(Service!$A$10,$B$1:$J$1,0)+1),1))</f>
        <v>1</v>
      </c>
    </row>
    <row r="5" customFormat="false" ht="13.8" hidden="false" customHeight="false" outlineLevel="0" collapsed="false">
      <c r="A5" s="12" t="s">
        <v>14</v>
      </c>
      <c r="B5" s="9" t="s">
        <v>14</v>
      </c>
      <c r="C5" s="9" t="s">
        <v>14</v>
      </c>
      <c r="D5" s="9" t="s">
        <v>14</v>
      </c>
      <c r="E5" s="9" t="s">
        <v>14</v>
      </c>
      <c r="F5" s="9" t="s">
        <v>14</v>
      </c>
      <c r="G5" s="9" t="s">
        <v>14</v>
      </c>
      <c r="H5" s="9" t="s">
        <v>14</v>
      </c>
      <c r="I5" s="9" t="s">
        <v>14</v>
      </c>
      <c r="J5" s="9" t="s">
        <v>14</v>
      </c>
      <c r="K5" s="7" t="n">
        <f aca="false">IF(AND(A5&lt;&gt;"",(L5*M5*N5*O5*P5*Q5*R5*S5*T5)=1),ROW(),"")</f>
        <v>5</v>
      </c>
      <c r="L5" s="7" t="n">
        <f aca="true">IF(Service!$A$2="",1,$A5=INDIRECT(ADDRESS(ROW(),MATCH(Service!$A$2,$B$1:$J$1,0)+1),1))</f>
        <v>1</v>
      </c>
      <c r="M5" s="8" t="n">
        <f aca="true">IF(Service!$A$3="",1,$A5=INDIRECT(ADDRESS(ROW(),MATCH(Service!$A$3,$B$1:$J$1,0)+1),1))</f>
        <v>1</v>
      </c>
      <c r="N5" s="8" t="n">
        <f aca="true">IF(Service!$A$4="",1,$A5=INDIRECT(ADDRESS(ROW(),MATCH(Service!$A$4,$B$1:$J$1,0)+1),1))</f>
        <v>1</v>
      </c>
      <c r="O5" s="8" t="n">
        <f aca="true">IF(Service!$A$5="",1,$A5=INDIRECT(ADDRESS(ROW(),MATCH(Service!$A$5,$B$1:$J$1,0)+1),1))</f>
        <v>1</v>
      </c>
      <c r="P5" s="8" t="n">
        <f aca="true">IF(Service!$A$6="",1,$A5=INDIRECT(ADDRESS(ROW(),MATCH(Service!$A$6,$B$1:$J$1,0)+1),1))</f>
        <v>1</v>
      </c>
      <c r="Q5" s="8" t="n">
        <f aca="true">IF(Service!$A$7="",1,$A5=INDIRECT(ADDRESS(ROW(),MATCH(Service!$A$7,$B$1:$J$1,0)+1),1))</f>
        <v>1</v>
      </c>
      <c r="R5" s="8" t="n">
        <f aca="true">IF(Service!$A$8="",1,A5=INDIRECT(ADDRESS(ROW(),MATCH(Service!$A$8,$B$1:$J$1,0)+1),1))</f>
        <v>1</v>
      </c>
      <c r="S5" s="8" t="n">
        <f aca="true">IF(Service!$A$9="",1,$A5=INDIRECT(ADDRESS(ROW(),MATCH(Service!$A$9,$B$1:$J$1,0)+1),1))</f>
        <v>1</v>
      </c>
      <c r="T5" s="8" t="n">
        <f aca="true">IF(Service!$A$10="",1,$A5=INDIRECT(ADDRESS(ROW(),MATCH(Service!$A$10,$B$1:$J$1,0)+1),1))</f>
        <v>1</v>
      </c>
    </row>
    <row r="6" customFormat="false" ht="13.8" hidden="false" customHeight="false" outlineLevel="0" collapsed="false">
      <c r="A6" s="12" t="s">
        <v>15</v>
      </c>
      <c r="B6" s="13" t="s">
        <v>15</v>
      </c>
      <c r="C6" s="13" t="s">
        <v>15</v>
      </c>
      <c r="D6" s="13" t="s">
        <v>15</v>
      </c>
      <c r="E6" s="13" t="s">
        <v>15</v>
      </c>
      <c r="F6" s="13" t="s">
        <v>15</v>
      </c>
      <c r="G6" s="13" t="s">
        <v>15</v>
      </c>
      <c r="H6" s="13" t="s">
        <v>15</v>
      </c>
      <c r="I6" s="13" t="s">
        <v>15</v>
      </c>
      <c r="J6" s="14"/>
      <c r="K6" s="7" t="str">
        <f aca="false">IF(AND(A6&lt;&gt;"",(L6*M6*N6*O6*P6*Q6*R6*S6*T6)=1),ROW(),"")</f>
        <v/>
      </c>
      <c r="L6" s="7" t="n">
        <f aca="true">IF(Service!$A$2="",1,$A6=INDIRECT(ADDRESS(ROW(),MATCH(Service!$A$2,$B$1:$J$1,0)+1),1))</f>
        <v>1</v>
      </c>
      <c r="M6" s="8" t="n">
        <f aca="true">IF(Service!$A$3="",1,$A6=INDIRECT(ADDRESS(ROW(),MATCH(Service!$A$3,$B$1:$J$1,0)+1),1))</f>
        <v>1</v>
      </c>
      <c r="N6" s="8" t="n">
        <f aca="true">IF(Service!$A$4="",1,$A6=INDIRECT(ADDRESS(ROW(),MATCH(Service!$A$4,$B$1:$J$1,0)+1),1))</f>
        <v>1</v>
      </c>
      <c r="O6" s="8" t="n">
        <f aca="true">IF(Service!$A$5="",1,$A6=INDIRECT(ADDRESS(ROW(),MATCH(Service!$A$5,$B$1:$J$1,0)+1),1))</f>
        <v>1</v>
      </c>
      <c r="P6" s="8" t="n">
        <f aca="true">IF(Service!$A$6="",1,$A6=INDIRECT(ADDRESS(ROW(),MATCH(Service!$A$6,$B$1:$J$1,0)+1),1))</f>
        <v>1</v>
      </c>
      <c r="Q6" s="8" t="n">
        <f aca="true">IF(Service!$A$7="",1,$A6=INDIRECT(ADDRESS(ROW(),MATCH(Service!$A$7,$B$1:$J$1,0)+1),1))</f>
        <v>1</v>
      </c>
      <c r="R6" s="8" t="n">
        <f aca="true">IF(Service!$A$8="",1,A6=INDIRECT(ADDRESS(ROW(),MATCH(Service!$A$8,$B$1:$J$1,0)+1),1))</f>
        <v>0</v>
      </c>
      <c r="S6" s="8" t="n">
        <f aca="true">IF(Service!$A$9="",1,$A6=INDIRECT(ADDRESS(ROW(),MATCH(Service!$A$9,$B$1:$J$1,0)+1),1))</f>
        <v>1</v>
      </c>
      <c r="T6" s="8" t="n">
        <f aca="true">IF(Service!$A$10="",1,$A6=INDIRECT(ADDRESS(ROW(),MATCH(Service!$A$10,$B$1:$J$1,0)+1),1))</f>
        <v>1</v>
      </c>
    </row>
    <row r="7" customFormat="false" ht="13.8" hidden="false" customHeight="false" outlineLevel="0" collapsed="false">
      <c r="A7" s="15" t="s">
        <v>16</v>
      </c>
      <c r="B7" s="9" t="s">
        <v>16</v>
      </c>
      <c r="C7" s="9" t="s">
        <v>16</v>
      </c>
      <c r="D7" s="9" t="s">
        <v>16</v>
      </c>
      <c r="E7" s="9" t="s">
        <v>16</v>
      </c>
      <c r="F7" s="9" t="s">
        <v>16</v>
      </c>
      <c r="G7" s="9" t="s">
        <v>16</v>
      </c>
      <c r="H7" s="9" t="s">
        <v>16</v>
      </c>
      <c r="I7" s="9"/>
      <c r="J7" s="9" t="s">
        <v>16</v>
      </c>
      <c r="K7" s="7" t="str">
        <f aca="false">IF(AND(A7&lt;&gt;"",(L7*M7*N7*O7*P7*Q7*R7*S7*T7)=1),ROW(),"")</f>
        <v/>
      </c>
      <c r="L7" s="7" t="n">
        <f aca="true">IF(Service!$A$2="",1,$A7=INDIRECT(ADDRESS(ROW(),MATCH(Service!$A$2,$B$1:$J$1,0)+1),1))</f>
        <v>1</v>
      </c>
      <c r="M7" s="8" t="n">
        <f aca="true">IF(Service!$A$3="",1,$A7=INDIRECT(ADDRESS(ROW(),MATCH(Service!$A$3,$B$1:$J$1,0)+1),1))</f>
        <v>1</v>
      </c>
      <c r="N7" s="8" t="n">
        <f aca="true">IF(Service!$A$4="",1,$A7=INDIRECT(ADDRESS(ROW(),MATCH(Service!$A$4,$B$1:$J$1,0)+1),1))</f>
        <v>1</v>
      </c>
      <c r="O7" s="8" t="n">
        <f aca="true">IF(Service!$A$5="",1,$A7=INDIRECT(ADDRESS(ROW(),MATCH(Service!$A$5,$B$1:$J$1,0)+1),1))</f>
        <v>1</v>
      </c>
      <c r="P7" s="8" t="n">
        <f aca="true">IF(Service!$A$6="",1,$A7=INDIRECT(ADDRESS(ROW(),MATCH(Service!$A$6,$B$1:$J$1,0)+1),1))</f>
        <v>1</v>
      </c>
      <c r="Q7" s="8" t="n">
        <f aca="true">IF(Service!$A$7="",1,$A7=INDIRECT(ADDRESS(ROW(),MATCH(Service!$A$7,$B$1:$J$1,0)+1),1))</f>
        <v>1</v>
      </c>
      <c r="R7" s="8" t="n">
        <f aca="true">IF(Service!$A$8="",1,A7=INDIRECT(ADDRESS(ROW(),MATCH(Service!$A$8,$B$1:$J$1,0)+1),1))</f>
        <v>1</v>
      </c>
      <c r="S7" s="8" t="n">
        <f aca="true">IF(Service!$A$9="",1,$A7=INDIRECT(ADDRESS(ROW(),MATCH(Service!$A$9,$B$1:$J$1,0)+1),1))</f>
        <v>0</v>
      </c>
      <c r="T7" s="8" t="n">
        <f aca="true">IF(Service!$A$10="",1,$A7=INDIRECT(ADDRESS(ROW(),MATCH(Service!$A$10,$B$1:$J$1,0)+1),1))</f>
        <v>1</v>
      </c>
    </row>
    <row r="8" customFormat="false" ht="13.8" hidden="false" customHeight="false" outlineLevel="0" collapsed="false">
      <c r="A8" s="12" t="s">
        <v>17</v>
      </c>
      <c r="B8" s="6" t="s">
        <v>17</v>
      </c>
      <c r="C8" s="6" t="s">
        <v>17</v>
      </c>
      <c r="D8" s="6" t="s">
        <v>17</v>
      </c>
      <c r="E8" s="6" t="s">
        <v>17</v>
      </c>
      <c r="F8" s="6"/>
      <c r="G8" s="6" t="s">
        <v>17</v>
      </c>
      <c r="H8" s="6" t="s">
        <v>17</v>
      </c>
      <c r="I8" s="6"/>
      <c r="J8" s="6" t="s">
        <v>17</v>
      </c>
      <c r="K8" s="7" t="str">
        <f aca="false">IF(AND(A8&lt;&gt;"",(L8*M8*N8*O8*P8*Q8*R8*S8*T8)=1),ROW(),"")</f>
        <v/>
      </c>
      <c r="L8" s="7" t="n">
        <f aca="true">IF(Service!$A$2="",1,$A8=INDIRECT(ADDRESS(ROW(),MATCH(Service!$A$2,$B$1:$J$1,0)+1),1))</f>
        <v>1</v>
      </c>
      <c r="M8" s="8" t="n">
        <f aca="true">IF(Service!$A$3="",1,$A8=INDIRECT(ADDRESS(ROW(),MATCH(Service!$A$3,$B$1:$J$1,0)+1),1))</f>
        <v>1</v>
      </c>
      <c r="N8" s="8" t="n">
        <f aca="true">IF(Service!$A$4="",1,$A8=INDIRECT(ADDRESS(ROW(),MATCH(Service!$A$4,$B$1:$J$1,0)+1),1))</f>
        <v>1</v>
      </c>
      <c r="O8" s="8" t="n">
        <f aca="true">IF(Service!$A$5="",1,$A8=INDIRECT(ADDRESS(ROW(),MATCH(Service!$A$5,$B$1:$J$1,0)+1),1))</f>
        <v>1</v>
      </c>
      <c r="P8" s="8" t="n">
        <f aca="true">IF(Service!$A$6="",1,$A8=INDIRECT(ADDRESS(ROW(),MATCH(Service!$A$6,$B$1:$J$1,0)+1),1))</f>
        <v>1</v>
      </c>
      <c r="Q8" s="8" t="n">
        <f aca="true">IF(Service!$A$7="",1,$A8=INDIRECT(ADDRESS(ROW(),MATCH(Service!$A$7,$B$1:$J$1,0)+1),1))</f>
        <v>0</v>
      </c>
      <c r="R8" s="8" t="n">
        <f aca="true">IF(Service!$A$8="",1,A8=INDIRECT(ADDRESS(ROW(),MATCH(Service!$A$8,$B$1:$J$1,0)+1),1))</f>
        <v>1</v>
      </c>
      <c r="S8" s="8" t="n">
        <f aca="true">IF(Service!$A$9="",1,$A8=INDIRECT(ADDRESS(ROW(),MATCH(Service!$A$9,$B$1:$J$1,0)+1),1))</f>
        <v>0</v>
      </c>
      <c r="T8" s="8" t="n">
        <f aca="true">IF(Service!$A$10="",1,$A8=INDIRECT(ADDRESS(ROW(),MATCH(Service!$A$10,$B$1:$J$1,0)+1),1))</f>
        <v>1</v>
      </c>
    </row>
    <row r="9" customFormat="false" ht="13.8" hidden="false" customHeight="false" outlineLevel="0" collapsed="false">
      <c r="A9" s="10" t="s">
        <v>18</v>
      </c>
      <c r="B9" s="11" t="s">
        <v>18</v>
      </c>
      <c r="C9" s="11" t="s">
        <v>18</v>
      </c>
      <c r="D9" s="11" t="s">
        <v>18</v>
      </c>
      <c r="E9" s="11" t="s">
        <v>18</v>
      </c>
      <c r="F9" s="11" t="s">
        <v>18</v>
      </c>
      <c r="G9" s="16"/>
      <c r="H9" s="11" t="s">
        <v>18</v>
      </c>
      <c r="I9" s="16"/>
      <c r="J9" s="16"/>
      <c r="K9" s="7" t="str">
        <f aca="false">IF(AND(A9&lt;&gt;"",(L9*M9*N9*O9*P9*Q9*R9*S9*T9)=1),ROW(),"")</f>
        <v/>
      </c>
      <c r="L9" s="7" t="n">
        <f aca="true">IF(Service!$A$2="",1,$A9=INDIRECT(ADDRESS(ROW(),MATCH(Service!$A$2,$B$1:$J$1,0)+1),1))</f>
        <v>1</v>
      </c>
      <c r="M9" s="8" t="n">
        <f aca="true">IF(Service!$A$3="",1,$A9=INDIRECT(ADDRESS(ROW(),MATCH(Service!$A$3,$B$1:$J$1,0)+1),1))</f>
        <v>1</v>
      </c>
      <c r="N9" s="8" t="n">
        <f aca="true">IF(Service!$A$4="",1,$A9=INDIRECT(ADDRESS(ROW(),MATCH(Service!$A$4,$B$1:$J$1,0)+1),1))</f>
        <v>1</v>
      </c>
      <c r="O9" s="8" t="n">
        <f aca="true">IF(Service!$A$5="",1,$A9=INDIRECT(ADDRESS(ROW(),MATCH(Service!$A$5,$B$1:$J$1,0)+1),1))</f>
        <v>0</v>
      </c>
      <c r="P9" s="8" t="n">
        <f aca="true">IF(Service!$A$6="",1,$A9=INDIRECT(ADDRESS(ROW(),MATCH(Service!$A$6,$B$1:$J$1,0)+1),1))</f>
        <v>1</v>
      </c>
      <c r="Q9" s="8" t="n">
        <f aca="true">IF(Service!$A$7="",1,$A9=INDIRECT(ADDRESS(ROW(),MATCH(Service!$A$7,$B$1:$J$1,0)+1),1))</f>
        <v>1</v>
      </c>
      <c r="R9" s="8" t="n">
        <f aca="true">IF(Service!$A$8="",1,A9=INDIRECT(ADDRESS(ROW(),MATCH(Service!$A$8,$B$1:$J$1,0)+1),1))</f>
        <v>0</v>
      </c>
      <c r="S9" s="8" t="n">
        <f aca="true">IF(Service!$A$9="",1,$A9=INDIRECT(ADDRESS(ROW(),MATCH(Service!$A$9,$B$1:$J$1,0)+1),1))</f>
        <v>0</v>
      </c>
      <c r="T9" s="8" t="n">
        <f aca="true">IF(Service!$A$10="",1,$A9=INDIRECT(ADDRESS(ROW(),MATCH(Service!$A$10,$B$1:$J$1,0)+1),1))</f>
        <v>1</v>
      </c>
    </row>
    <row r="10" customFormat="false" ht="13.8" hidden="false" customHeight="false" outlineLevel="0" collapsed="false">
      <c r="A10" s="6" t="s">
        <v>19</v>
      </c>
      <c r="B10" s="6" t="s">
        <v>19</v>
      </c>
      <c r="C10" s="6" t="s">
        <v>19</v>
      </c>
      <c r="D10" s="6" t="s">
        <v>19</v>
      </c>
      <c r="E10" s="16"/>
      <c r="F10" s="16"/>
      <c r="G10" s="6" t="s">
        <v>19</v>
      </c>
      <c r="H10" s="16"/>
      <c r="I10" s="16"/>
      <c r="J10" s="16"/>
      <c r="K10" s="7" t="str">
        <f aca="false">IF(AND(A10&lt;&gt;"",(L10*M10*N10*O10*P10*Q10*R10*S10*T10)=1),ROW(),"")</f>
        <v/>
      </c>
      <c r="L10" s="7" t="n">
        <f aca="true">IF(Service!$A$2="",1,$A10=INDIRECT(ADDRESS(ROW(),MATCH(Service!$A$2,$B$1:$J$1,0)+1),1))</f>
        <v>1</v>
      </c>
      <c r="M10" s="8" t="n">
        <f aca="true">IF(Service!$A$3="",1,$A10=INDIRECT(ADDRESS(ROW(),MATCH(Service!$A$3,$B$1:$J$1,0)+1),1))</f>
        <v>1</v>
      </c>
      <c r="N10" s="8" t="n">
        <f aca="true">IF(Service!$A$4="",1,$A10=INDIRECT(ADDRESS(ROW(),MATCH(Service!$A$4,$B$1:$J$1,0)+1),1))</f>
        <v>1</v>
      </c>
      <c r="O10" s="8" t="n">
        <f aca="true">IF(Service!$A$5="",1,$A10=INDIRECT(ADDRESS(ROW(),MATCH(Service!$A$5,$B$1:$J$1,0)+1),1))</f>
        <v>1</v>
      </c>
      <c r="P10" s="8" t="n">
        <f aca="true">IF(Service!$A$6="",1,$A10=INDIRECT(ADDRESS(ROW(),MATCH(Service!$A$6,$B$1:$J$1,0)+1),1))</f>
        <v>0</v>
      </c>
      <c r="Q10" s="8" t="n">
        <f aca="true">IF(Service!$A$7="",1,$A10=INDIRECT(ADDRESS(ROW(),MATCH(Service!$A$7,$B$1:$J$1,0)+1),1))</f>
        <v>0</v>
      </c>
      <c r="R10" s="8" t="n">
        <f aca="true">IF(Service!$A$8="",1,A10=INDIRECT(ADDRESS(ROW(),MATCH(Service!$A$8,$B$1:$J$1,0)+1),1))</f>
        <v>0</v>
      </c>
      <c r="S10" s="8" t="n">
        <f aca="true">IF(Service!$A$9="",1,$A10=INDIRECT(ADDRESS(ROW(),MATCH(Service!$A$9,$B$1:$J$1,0)+1),1))</f>
        <v>0</v>
      </c>
      <c r="T10" s="8" t="n">
        <f aca="true">IF(Service!$A$10="",1,$A10=INDIRECT(ADDRESS(ROW(),MATCH(Service!$A$10,$B$1:$J$1,0)+1),1))</f>
        <v>0</v>
      </c>
    </row>
    <row r="11" customFormat="false" ht="13.8" hidden="false" customHeight="false" outlineLevel="0" collapsed="false">
      <c r="A11" s="6" t="s">
        <v>20</v>
      </c>
      <c r="B11" s="9" t="s">
        <v>20</v>
      </c>
      <c r="C11" s="9" t="s">
        <v>20</v>
      </c>
      <c r="D11" s="9" t="s">
        <v>20</v>
      </c>
      <c r="E11" s="16"/>
      <c r="F11" s="16"/>
      <c r="G11" s="9" t="s">
        <v>20</v>
      </c>
      <c r="H11" s="16"/>
      <c r="I11" s="16"/>
      <c r="J11" s="16"/>
      <c r="K11" s="7" t="str">
        <f aca="false">IF(AND(A11&lt;&gt;"",(L11*M11*N11*O11*P11*Q11*R11*S11*T11)=1),ROW(),"")</f>
        <v/>
      </c>
      <c r="L11" s="7" t="n">
        <f aca="true">IF(Service!$A$2="",1,$A11=INDIRECT(ADDRESS(ROW(),MATCH(Service!$A$2,$B$1:$J$1,0)+1),1))</f>
        <v>1</v>
      </c>
      <c r="M11" s="8" t="n">
        <f aca="true">IF(Service!$A$3="",1,$A11=INDIRECT(ADDRESS(ROW(),MATCH(Service!$A$3,$B$1:$J$1,0)+1),1))</f>
        <v>1</v>
      </c>
      <c r="N11" s="8" t="n">
        <f aca="true">IF(Service!$A$4="",1,$A11=INDIRECT(ADDRESS(ROW(),MATCH(Service!$A$4,$B$1:$J$1,0)+1),1))</f>
        <v>1</v>
      </c>
      <c r="O11" s="8" t="n">
        <f aca="true">IF(Service!$A$5="",1,$A11=INDIRECT(ADDRESS(ROW(),MATCH(Service!$A$5,$B$1:$J$1,0)+1),1))</f>
        <v>1</v>
      </c>
      <c r="P11" s="8" t="n">
        <f aca="true">IF(Service!$A$6="",1,$A11=INDIRECT(ADDRESS(ROW(),MATCH(Service!$A$6,$B$1:$J$1,0)+1),1))</f>
        <v>0</v>
      </c>
      <c r="Q11" s="8" t="n">
        <f aca="true">IF(Service!$A$7="",1,$A11=INDIRECT(ADDRESS(ROW(),MATCH(Service!$A$7,$B$1:$J$1,0)+1),1))</f>
        <v>0</v>
      </c>
      <c r="R11" s="8" t="n">
        <f aca="true">IF(Service!$A$8="",1,A11=INDIRECT(ADDRESS(ROW(),MATCH(Service!$A$8,$B$1:$J$1,0)+1),1))</f>
        <v>0</v>
      </c>
      <c r="S11" s="8" t="n">
        <f aca="true">IF(Service!$A$9="",1,$A11=INDIRECT(ADDRESS(ROW(),MATCH(Service!$A$9,$B$1:$J$1,0)+1),1))</f>
        <v>0</v>
      </c>
      <c r="T11" s="8" t="n">
        <f aca="true">IF(Service!$A$10="",1,$A11=INDIRECT(ADDRESS(ROW(),MATCH(Service!$A$10,$B$1:$J$1,0)+1),1))</f>
        <v>0</v>
      </c>
    </row>
    <row r="12" customFormat="false" ht="13.8" hidden="false" customHeight="false" outlineLevel="0" collapsed="false">
      <c r="A12" s="17" t="s">
        <v>21</v>
      </c>
      <c r="B12" s="17" t="s">
        <v>21</v>
      </c>
      <c r="C12" s="17" t="s">
        <v>21</v>
      </c>
      <c r="D12" s="17" t="s">
        <v>21</v>
      </c>
      <c r="E12" s="18"/>
      <c r="F12" s="18"/>
      <c r="G12" s="17" t="s">
        <v>21</v>
      </c>
      <c r="H12" s="18"/>
      <c r="I12" s="18"/>
      <c r="J12" s="18"/>
      <c r="K12" s="7" t="str">
        <f aca="false">IF(AND(A12&lt;&gt;"",(L12*M12*N12*O12*P12*Q12*R12*S12*T12)=1),ROW(),"")</f>
        <v/>
      </c>
      <c r="L12" s="7" t="n">
        <f aca="true">IF(Service!$A$2="",1,$A12=INDIRECT(ADDRESS(ROW(),MATCH(Service!$A$2,$B$1:$J$1,0)+1),1))</f>
        <v>1</v>
      </c>
      <c r="M12" s="8" t="n">
        <f aca="true">IF(Service!$A$3="",1,$A12=INDIRECT(ADDRESS(ROW(),MATCH(Service!$A$3,$B$1:$J$1,0)+1),1))</f>
        <v>1</v>
      </c>
      <c r="N12" s="8" t="n">
        <f aca="true">IF(Service!$A$4="",1,$A12=INDIRECT(ADDRESS(ROW(),MATCH(Service!$A$4,$B$1:$J$1,0)+1),1))</f>
        <v>1</v>
      </c>
      <c r="O12" s="8" t="n">
        <f aca="true">IF(Service!$A$5="",1,$A12=INDIRECT(ADDRESS(ROW(),MATCH(Service!$A$5,$B$1:$J$1,0)+1),1))</f>
        <v>1</v>
      </c>
      <c r="P12" s="8" t="n">
        <f aca="true">IF(Service!$A$6="",1,$A12=INDIRECT(ADDRESS(ROW(),MATCH(Service!$A$6,$B$1:$J$1,0)+1),1))</f>
        <v>0</v>
      </c>
      <c r="Q12" s="8" t="n">
        <f aca="true">IF(Service!$A$7="",1,$A12=INDIRECT(ADDRESS(ROW(),MATCH(Service!$A$7,$B$1:$J$1,0)+1),1))</f>
        <v>0</v>
      </c>
      <c r="R12" s="8" t="n">
        <f aca="true">IF(Service!$A$8="",1,A12=INDIRECT(ADDRESS(ROW(),MATCH(Service!$A$8,$B$1:$J$1,0)+1),1))</f>
        <v>0</v>
      </c>
      <c r="S12" s="8" t="n">
        <f aca="true">IF(Service!$A$9="",1,$A12=INDIRECT(ADDRESS(ROW(),MATCH(Service!$A$9,$B$1:$J$1,0)+1),1))</f>
        <v>0</v>
      </c>
      <c r="T12" s="8" t="n">
        <f aca="true">IF(Service!$A$10="",1,$A12=INDIRECT(ADDRESS(ROW(),MATCH(Service!$A$10,$B$1:$J$1,0)+1),1))</f>
        <v>0</v>
      </c>
    </row>
    <row r="13" customFormat="false" ht="13.8" hidden="false" customHeight="false" outlineLevel="0" collapsed="false">
      <c r="A13" s="6" t="s">
        <v>22</v>
      </c>
      <c r="B13" s="6" t="s">
        <v>22</v>
      </c>
      <c r="C13" s="6" t="s">
        <v>22</v>
      </c>
      <c r="D13" s="6" t="s">
        <v>22</v>
      </c>
      <c r="E13" s="6" t="s">
        <v>22</v>
      </c>
      <c r="F13" s="16"/>
      <c r="G13" s="16"/>
      <c r="H13" s="16"/>
      <c r="I13" s="16"/>
      <c r="J13" s="16"/>
      <c r="K13" s="7" t="str">
        <f aca="false">IF(AND(A13&lt;&gt;"",(L13*M13*N13*O13*P13*Q13*R13*S13*T13)=1),ROW(),"")</f>
        <v/>
      </c>
      <c r="L13" s="7" t="n">
        <f aca="true">IF(Service!$A$2="",1,$A13=INDIRECT(ADDRESS(ROW(),MATCH(Service!$A$2,$B$1:$J$1,0)+1),1))</f>
        <v>1</v>
      </c>
      <c r="M13" s="8" t="n">
        <f aca="true">IF(Service!$A$3="",1,$A13=INDIRECT(ADDRESS(ROW(),MATCH(Service!$A$3,$B$1:$J$1,0)+1),1))</f>
        <v>1</v>
      </c>
      <c r="N13" s="8" t="n">
        <f aca="true">IF(Service!$A$4="",1,$A13=INDIRECT(ADDRESS(ROW(),MATCH(Service!$A$4,$B$1:$J$1,0)+1),1))</f>
        <v>1</v>
      </c>
      <c r="O13" s="8" t="n">
        <f aca="true">IF(Service!$A$5="",1,$A13=INDIRECT(ADDRESS(ROW(),MATCH(Service!$A$5,$B$1:$J$1,0)+1),1))</f>
        <v>0</v>
      </c>
      <c r="P13" s="8" t="n">
        <f aca="true">IF(Service!$A$6="",1,$A13=INDIRECT(ADDRESS(ROW(),MATCH(Service!$A$6,$B$1:$J$1,0)+1),1))</f>
        <v>1</v>
      </c>
      <c r="Q13" s="8" t="n">
        <f aca="true">IF(Service!$A$7="",1,$A13=INDIRECT(ADDRESS(ROW(),MATCH(Service!$A$7,$B$1:$J$1,0)+1),1))</f>
        <v>0</v>
      </c>
      <c r="R13" s="8" t="n">
        <f aca="true">IF(Service!$A$8="",1,A13=INDIRECT(ADDRESS(ROW(),MATCH(Service!$A$8,$B$1:$J$1,0)+1),1))</f>
        <v>0</v>
      </c>
      <c r="S13" s="8" t="n">
        <f aca="true">IF(Service!$A$9="",1,$A13=INDIRECT(ADDRESS(ROW(),MATCH(Service!$A$9,$B$1:$J$1,0)+1),1))</f>
        <v>0</v>
      </c>
      <c r="T13" s="8" t="n">
        <f aca="true">IF(Service!$A$10="",1,$A13=INDIRECT(ADDRESS(ROW(),MATCH(Service!$A$10,$B$1:$J$1,0)+1),1))</f>
        <v>0</v>
      </c>
    </row>
    <row r="14" customFormat="false" ht="13.8" hidden="false" customHeight="false" outlineLevel="0" collapsed="false">
      <c r="A14" s="6"/>
      <c r="B14" s="19"/>
      <c r="C14" s="16"/>
      <c r="D14" s="16"/>
      <c r="E14" s="16"/>
      <c r="F14" s="16"/>
      <c r="G14" s="16"/>
      <c r="H14" s="16"/>
      <c r="I14" s="16"/>
      <c r="J14" s="16"/>
      <c r="K14" s="7" t="str">
        <f aca="false">IF(AND(A14&lt;&gt;"",(L14*M14*N14*O14*P14*Q14*R14*S14*T14)=1),ROW(),"")</f>
        <v/>
      </c>
      <c r="L14" s="7" t="n">
        <f aca="true">IF(Service!$A$2="",1,$A14=INDIRECT(ADDRESS(ROW(),MATCH(Service!$A$2,$B$1:$J$1,0)+1),1))</f>
        <v>1</v>
      </c>
      <c r="M14" s="8" t="n">
        <f aca="true">IF(Service!$A$3="",1,$A14=INDIRECT(ADDRESS(ROW(),MATCH(Service!$A$3,$B$1:$J$1,0)+1),1))</f>
        <v>1</v>
      </c>
      <c r="N14" s="8" t="n">
        <f aca="true">IF(Service!$A$4="",1,$A14=INDIRECT(ADDRESS(ROW(),MATCH(Service!$A$4,$B$1:$J$1,0)+1),1))</f>
        <v>1</v>
      </c>
      <c r="O14" s="8" t="n">
        <f aca="true">IF(Service!$A$5="",1,$A14=INDIRECT(ADDRESS(ROW(),MATCH(Service!$A$5,$B$1:$J$1,0)+1),1))</f>
        <v>1</v>
      </c>
      <c r="P14" s="8" t="n">
        <f aca="true">IF(Service!$A$6="",1,$A14=INDIRECT(ADDRESS(ROW(),MATCH(Service!$A$6,$B$1:$J$1,0)+1),1))</f>
        <v>1</v>
      </c>
      <c r="Q14" s="8" t="n">
        <f aca="true">IF(Service!$A$7="",1,$A14=INDIRECT(ADDRESS(ROW(),MATCH(Service!$A$7,$B$1:$J$1,0)+1),1))</f>
        <v>1</v>
      </c>
      <c r="R14" s="8" t="n">
        <f aca="true">IF(Service!$A$8="",1,A14=INDIRECT(ADDRESS(ROW(),MATCH(Service!$A$8,$B$1:$J$1,0)+1),1))</f>
        <v>1</v>
      </c>
      <c r="S14" s="8" t="n">
        <f aca="true">IF(Service!$A$9="",1,$A14=INDIRECT(ADDRESS(ROW(),MATCH(Service!$A$9,$B$1:$J$1,0)+1),1))</f>
        <v>1</v>
      </c>
      <c r="T14" s="8" t="n">
        <f aca="true">IF(Service!$A$10="",1,$A14=INDIRECT(ADDRESS(ROW(),MATCH(Service!$A$10,$B$1:$J$1,0)+1),1))</f>
        <v>1</v>
      </c>
    </row>
    <row r="15" customFormat="false" ht="13.8" hidden="false" customHeight="false" outlineLevel="0" collapsed="false">
      <c r="A15" s="6"/>
      <c r="B15" s="19"/>
      <c r="C15" s="16"/>
      <c r="D15" s="16"/>
      <c r="E15" s="16"/>
      <c r="F15" s="16"/>
      <c r="G15" s="16"/>
      <c r="H15" s="16"/>
      <c r="I15" s="16"/>
      <c r="J15" s="16"/>
      <c r="K15" s="7" t="str">
        <f aca="false">IF(AND(A15&lt;&gt;"",(L15*M15*N15*O15*P15*Q15*R15*S15*T15)=1),ROW(),"")</f>
        <v/>
      </c>
      <c r="L15" s="7" t="n">
        <f aca="true">IF(Service!$A$2="",1,$A15=INDIRECT(ADDRESS(ROW(),MATCH(Service!$A$2,$B$1:$J$1,0)+1),1))</f>
        <v>1</v>
      </c>
      <c r="M15" s="8" t="n">
        <f aca="true">IF(Service!$A$3="",1,$A15=INDIRECT(ADDRESS(ROW(),MATCH(Service!$A$3,$B$1:$J$1,0)+1),1))</f>
        <v>1</v>
      </c>
      <c r="N15" s="8" t="n">
        <f aca="true">IF(Service!$A$4="",1,$A15=INDIRECT(ADDRESS(ROW(),MATCH(Service!$A$4,$B$1:$J$1,0)+1),1))</f>
        <v>1</v>
      </c>
      <c r="O15" s="8" t="n">
        <f aca="true">IF(Service!$A$5="",1,$A15=INDIRECT(ADDRESS(ROW(),MATCH(Service!$A$5,$B$1:$J$1,0)+1),1))</f>
        <v>1</v>
      </c>
      <c r="P15" s="8" t="n">
        <f aca="true">IF(Service!$A$6="",1,$A15=INDIRECT(ADDRESS(ROW(),MATCH(Service!$A$6,$B$1:$J$1,0)+1),1))</f>
        <v>1</v>
      </c>
      <c r="Q15" s="8" t="n">
        <f aca="true">IF(Service!$A$7="",1,$A15=INDIRECT(ADDRESS(ROW(),MATCH(Service!$A$7,$B$1:$J$1,0)+1),1))</f>
        <v>1</v>
      </c>
      <c r="R15" s="8" t="n">
        <f aca="true">IF(Service!$A$8="",1,A15=INDIRECT(ADDRESS(ROW(),MATCH(Service!$A$8,$B$1:$J$1,0)+1),1))</f>
        <v>1</v>
      </c>
      <c r="S15" s="8" t="n">
        <f aca="true">IF(Service!$A$9="",1,$A15=INDIRECT(ADDRESS(ROW(),MATCH(Service!$A$9,$B$1:$J$1,0)+1),1))</f>
        <v>1</v>
      </c>
      <c r="T15" s="8" t="n">
        <f aca="true">IF(Service!$A$10="",1,$A15=INDIRECT(ADDRESS(ROW(),MATCH(Service!$A$10,$B$1:$J$1,0)+1),1))</f>
        <v>1</v>
      </c>
    </row>
    <row r="16" customFormat="false" ht="13.8" hidden="false" customHeight="false" outlineLevel="0" collapsed="false">
      <c r="A16" s="6"/>
      <c r="B16" s="19"/>
      <c r="C16" s="16"/>
      <c r="D16" s="16"/>
      <c r="E16" s="16"/>
      <c r="F16" s="16"/>
      <c r="G16" s="16"/>
      <c r="H16" s="16"/>
      <c r="I16" s="16"/>
      <c r="J16" s="16"/>
      <c r="K16" s="7" t="str">
        <f aca="false">IF(AND(A16&lt;&gt;"",(L16*M16*N16*O16*P16*Q16*R16*S16*T16)=1),ROW(),"")</f>
        <v/>
      </c>
      <c r="L16" s="7" t="n">
        <f aca="true">IF(Service!$A$2="",1,$A16=INDIRECT(ADDRESS(ROW(),MATCH(Service!$A$2,$B$1:$J$1,0)+1),1))</f>
        <v>1</v>
      </c>
      <c r="M16" s="8" t="n">
        <f aca="true">IF(Service!$A$3="",1,$A16=INDIRECT(ADDRESS(ROW(),MATCH(Service!$A$3,$B$1:$J$1,0)+1),1))</f>
        <v>1</v>
      </c>
      <c r="N16" s="8" t="n">
        <f aca="true">IF(Service!$A$4="",1,$A16=INDIRECT(ADDRESS(ROW(),MATCH(Service!$A$4,$B$1:$J$1,0)+1),1))</f>
        <v>1</v>
      </c>
      <c r="O16" s="8" t="n">
        <f aca="true">IF(Service!$A$5="",1,$A16=INDIRECT(ADDRESS(ROW(),MATCH(Service!$A$5,$B$1:$J$1,0)+1),1))</f>
        <v>1</v>
      </c>
      <c r="P16" s="8" t="n">
        <f aca="true">IF(Service!$A$6="",1,$A16=INDIRECT(ADDRESS(ROW(),MATCH(Service!$A$6,$B$1:$J$1,0)+1),1))</f>
        <v>1</v>
      </c>
      <c r="Q16" s="8" t="n">
        <f aca="true">IF(Service!$A$7="",1,$A16=INDIRECT(ADDRESS(ROW(),MATCH(Service!$A$7,$B$1:$J$1,0)+1),1))</f>
        <v>1</v>
      </c>
      <c r="R16" s="8" t="n">
        <f aca="true">IF(Service!$A$8="",1,A16=INDIRECT(ADDRESS(ROW(),MATCH(Service!$A$8,$B$1:$J$1,0)+1),1))</f>
        <v>1</v>
      </c>
      <c r="S16" s="8" t="n">
        <f aca="true">IF(Service!$A$9="",1,$A16=INDIRECT(ADDRESS(ROW(),MATCH(Service!$A$9,$B$1:$J$1,0)+1),1))</f>
        <v>1</v>
      </c>
      <c r="T16" s="8" t="n">
        <f aca="true">IF(Service!$A$10="",1,$A16=INDIRECT(ADDRESS(ROW(),MATCH(Service!$A$10,$B$1:$J$1,0)+1),1))</f>
        <v>1</v>
      </c>
    </row>
    <row r="17" customFormat="false" ht="13.8" hidden="false" customHeight="false" outlineLevel="0" collapsed="false">
      <c r="A17" s="6"/>
      <c r="B17" s="19"/>
      <c r="C17" s="16"/>
      <c r="D17" s="16"/>
      <c r="E17" s="16"/>
      <c r="F17" s="16"/>
      <c r="G17" s="16"/>
      <c r="H17" s="16"/>
      <c r="I17" s="16"/>
      <c r="J17" s="16"/>
      <c r="K17" s="7" t="str">
        <f aca="false">IF(AND(A17&lt;&gt;"",(L17*M17*N17*O17*P17*Q17*R17*S17*T17)=1),ROW(),"")</f>
        <v/>
      </c>
      <c r="L17" s="7" t="n">
        <f aca="true">IF(Service!$A$2="",1,$A17=INDIRECT(ADDRESS(ROW(),MATCH(Service!$A$2,$B$1:$J$1,0)+1),1))</f>
        <v>1</v>
      </c>
      <c r="M17" s="8" t="n">
        <f aca="true">IF(Service!$A$3="",1,$A17=INDIRECT(ADDRESS(ROW(),MATCH(Service!$A$3,$B$1:$J$1,0)+1),1))</f>
        <v>1</v>
      </c>
      <c r="N17" s="8" t="n">
        <f aca="true">IF(Service!$A$4="",1,$A17=INDIRECT(ADDRESS(ROW(),MATCH(Service!$A$4,$B$1:$J$1,0)+1),1))</f>
        <v>1</v>
      </c>
      <c r="O17" s="8" t="n">
        <f aca="true">IF(Service!$A$5="",1,$A17=INDIRECT(ADDRESS(ROW(),MATCH(Service!$A$5,$B$1:$J$1,0)+1),1))</f>
        <v>1</v>
      </c>
      <c r="P17" s="8" t="n">
        <f aca="true">IF(Service!$A$6="",1,$A17=INDIRECT(ADDRESS(ROW(),MATCH(Service!$A$6,$B$1:$J$1,0)+1),1))</f>
        <v>1</v>
      </c>
      <c r="Q17" s="8" t="n">
        <f aca="true">IF(Service!$A$7="",1,$A17=INDIRECT(ADDRESS(ROW(),MATCH(Service!$A$7,$B$1:$J$1,0)+1),1))</f>
        <v>1</v>
      </c>
      <c r="R17" s="8" t="n">
        <f aca="true">IF(Service!$A$8="",1,A17=INDIRECT(ADDRESS(ROW(),MATCH(Service!$A$8,$B$1:$J$1,0)+1),1))</f>
        <v>1</v>
      </c>
      <c r="S17" s="8" t="n">
        <f aca="true">IF(Service!$A$9="",1,$A17=INDIRECT(ADDRESS(ROW(),MATCH(Service!$A$9,$B$1:$J$1,0)+1),1))</f>
        <v>1</v>
      </c>
      <c r="T17" s="8" t="n">
        <f aca="true">IF(Service!$A$10="",1,$A17=INDIRECT(ADDRESS(ROW(),MATCH(Service!$A$10,$B$1:$J$1,0)+1),1))</f>
        <v>1</v>
      </c>
    </row>
    <row r="18" customFormat="false" ht="13.8" hidden="false" customHeight="false" outlineLevel="0" collapsed="false">
      <c r="A18" s="6"/>
      <c r="B18" s="19"/>
      <c r="C18" s="16"/>
      <c r="D18" s="16"/>
      <c r="E18" s="16"/>
      <c r="F18" s="16"/>
      <c r="G18" s="16"/>
      <c r="H18" s="16"/>
      <c r="I18" s="16"/>
      <c r="J18" s="16"/>
      <c r="K18" s="7" t="str">
        <f aca="false">IF(AND(A18&lt;&gt;"",(L18*M18*N18*O18*P18*Q18*R18*S18*T18)=1),ROW(),"")</f>
        <v/>
      </c>
      <c r="L18" s="7" t="n">
        <f aca="true">IF(Service!$A$2="",1,$A18=INDIRECT(ADDRESS(ROW(),MATCH(Service!$A$2,$B$1:$J$1,0)+1),1))</f>
        <v>1</v>
      </c>
      <c r="M18" s="8" t="n">
        <f aca="true">IF(Service!$A$3="",1,$A18=INDIRECT(ADDRESS(ROW(),MATCH(Service!$A$3,$B$1:$J$1,0)+1),1))</f>
        <v>1</v>
      </c>
      <c r="N18" s="8" t="n">
        <f aca="true">IF(Service!$A$4="",1,$A18=INDIRECT(ADDRESS(ROW(),MATCH(Service!$A$4,$B$1:$J$1,0)+1),1))</f>
        <v>1</v>
      </c>
      <c r="O18" s="8" t="n">
        <f aca="true">IF(Service!$A$5="",1,$A18=INDIRECT(ADDRESS(ROW(),MATCH(Service!$A$5,$B$1:$J$1,0)+1),1))</f>
        <v>1</v>
      </c>
      <c r="P18" s="8" t="n">
        <f aca="true">IF(Service!$A$6="",1,$A18=INDIRECT(ADDRESS(ROW(),MATCH(Service!$A$6,$B$1:$J$1,0)+1),1))</f>
        <v>1</v>
      </c>
      <c r="Q18" s="8" t="n">
        <f aca="true">IF(Service!$A$7="",1,$A18=INDIRECT(ADDRESS(ROW(),MATCH(Service!$A$7,$B$1:$J$1,0)+1),1))</f>
        <v>1</v>
      </c>
      <c r="R18" s="8" t="n">
        <f aca="true">IF(Service!$A$8="",1,A18=INDIRECT(ADDRESS(ROW(),MATCH(Service!$A$8,$B$1:$J$1,0)+1),1))</f>
        <v>1</v>
      </c>
      <c r="S18" s="8" t="n">
        <f aca="true">IF(Service!$A$9="",1,$A18=INDIRECT(ADDRESS(ROW(),MATCH(Service!$A$9,$B$1:$J$1,0)+1),1))</f>
        <v>1</v>
      </c>
      <c r="T18" s="8" t="n">
        <f aca="true">IF(Service!$A$10="",1,$A18=INDIRECT(ADDRESS(ROW(),MATCH(Service!$A$10,$B$1:$J$1,0)+1),1))</f>
        <v>1</v>
      </c>
    </row>
    <row r="19" customFormat="false" ht="13.8" hidden="false" customHeight="false" outlineLevel="0" collapsed="false">
      <c r="A19" s="6"/>
      <c r="B19" s="19"/>
      <c r="C19" s="16"/>
      <c r="D19" s="16"/>
      <c r="E19" s="16"/>
      <c r="F19" s="16"/>
      <c r="G19" s="16"/>
      <c r="H19" s="16"/>
      <c r="I19" s="16"/>
      <c r="J19" s="16"/>
      <c r="K19" s="7" t="str">
        <f aca="false">IF(AND(A19&lt;&gt;"",(L19*M19*N19*O19*P19*Q19*R19*S19*T19)=1),ROW(),"")</f>
        <v/>
      </c>
      <c r="L19" s="7" t="n">
        <f aca="true">IF(Service!$A$2="",1,$A19=INDIRECT(ADDRESS(ROW(),MATCH(Service!$A$2,$B$1:$J$1,0)+1),1))</f>
        <v>1</v>
      </c>
      <c r="M19" s="8" t="n">
        <f aca="true">IF(Service!$A$3="",1,$A19=INDIRECT(ADDRESS(ROW(),MATCH(Service!$A$3,$B$1:$J$1,0)+1),1))</f>
        <v>1</v>
      </c>
      <c r="N19" s="8" t="n">
        <f aca="true">IF(Service!$A$4="",1,$A19=INDIRECT(ADDRESS(ROW(),MATCH(Service!$A$4,$B$1:$J$1,0)+1),1))</f>
        <v>1</v>
      </c>
      <c r="O19" s="8" t="n">
        <f aca="true">IF(Service!$A$5="",1,$A19=INDIRECT(ADDRESS(ROW(),MATCH(Service!$A$5,$B$1:$J$1,0)+1),1))</f>
        <v>1</v>
      </c>
      <c r="P19" s="8" t="n">
        <f aca="true">IF(Service!$A$6="",1,$A19=INDIRECT(ADDRESS(ROW(),MATCH(Service!$A$6,$B$1:$J$1,0)+1),1))</f>
        <v>1</v>
      </c>
      <c r="Q19" s="8" t="n">
        <f aca="true">IF(Service!$A$7="",1,$A19=INDIRECT(ADDRESS(ROW(),MATCH(Service!$A$7,$B$1:$J$1,0)+1),1))</f>
        <v>1</v>
      </c>
      <c r="R19" s="8" t="n">
        <f aca="true">IF(Service!$A$8="",1,A19=INDIRECT(ADDRESS(ROW(),MATCH(Service!$A$8,$B$1:$J$1,0)+1),1))</f>
        <v>1</v>
      </c>
      <c r="S19" s="8" t="n">
        <f aca="true">IF(Service!$A$9="",1,$A19=INDIRECT(ADDRESS(ROW(),MATCH(Service!$A$9,$B$1:$J$1,0)+1),1))</f>
        <v>1</v>
      </c>
      <c r="T19" s="8" t="n">
        <f aca="true">IF(Service!$A$10="",1,$A19=INDIRECT(ADDRESS(ROW(),MATCH(Service!$A$10,$B$1:$J$1,0)+1),1))</f>
        <v>1</v>
      </c>
    </row>
    <row r="20" customFormat="false" ht="13.8" hidden="false" customHeight="false" outlineLevel="0" collapsed="false">
      <c r="A20" s="6"/>
      <c r="B20" s="16"/>
      <c r="C20" s="16"/>
      <c r="D20" s="16"/>
      <c r="E20" s="16"/>
      <c r="F20" s="16"/>
      <c r="G20" s="16"/>
      <c r="H20" s="16"/>
      <c r="I20" s="16"/>
      <c r="J20" s="16"/>
      <c r="K20" s="7" t="str">
        <f aca="false">IF(AND(A20&lt;&gt;"",(L20*M20*N20*O20*P20*Q20*R20*S20*T20)=1),ROW(),"")</f>
        <v/>
      </c>
      <c r="L20" s="7" t="n">
        <f aca="true">IF(Service!$A$2="",1,$A20=INDIRECT(ADDRESS(ROW(),MATCH(Service!$A$2,$B$1:$J$1,0)+1),1))</f>
        <v>1</v>
      </c>
      <c r="M20" s="8" t="n">
        <f aca="true">IF(Service!$A$3="",1,$A20=INDIRECT(ADDRESS(ROW(),MATCH(Service!$A$3,$B$1:$J$1,0)+1),1))</f>
        <v>1</v>
      </c>
      <c r="N20" s="8" t="n">
        <f aca="true">IF(Service!$A$4="",1,$A20=INDIRECT(ADDRESS(ROW(),MATCH(Service!$A$4,$B$1:$J$1,0)+1),1))</f>
        <v>1</v>
      </c>
      <c r="O20" s="8" t="n">
        <f aca="true">IF(Service!$A$5="",1,$A20=INDIRECT(ADDRESS(ROW(),MATCH(Service!$A$5,$B$1:$J$1,0)+1),1))</f>
        <v>1</v>
      </c>
      <c r="P20" s="8" t="n">
        <f aca="true">IF(Service!$A$6="",1,$A20=INDIRECT(ADDRESS(ROW(),MATCH(Service!$A$6,$B$1:$J$1,0)+1),1))</f>
        <v>1</v>
      </c>
      <c r="Q20" s="8" t="n">
        <f aca="true">IF(Service!$A$7="",1,$A20=INDIRECT(ADDRESS(ROW(),MATCH(Service!$A$7,$B$1:$J$1,0)+1),1))</f>
        <v>1</v>
      </c>
      <c r="R20" s="8" t="n">
        <f aca="true">IF(Service!$A$8="",1,A20=INDIRECT(ADDRESS(ROW(),MATCH(Service!$A$8,$B$1:$J$1,0)+1),1))</f>
        <v>1</v>
      </c>
      <c r="S20" s="8" t="n">
        <f aca="true">IF(Service!$A$9="",1,$A20=INDIRECT(ADDRESS(ROW(),MATCH(Service!$A$9,$B$1:$J$1,0)+1),1))</f>
        <v>1</v>
      </c>
      <c r="T20" s="8" t="n">
        <f aca="true">IF(Service!$A$10="",1,$A20=INDIRECT(ADDRESS(ROW(),MATCH(Service!$A$10,$B$1:$J$1,0)+1),1))</f>
        <v>1</v>
      </c>
    </row>
    <row r="21" customFormat="false" ht="13.8" hidden="false" customHeight="false" outlineLevel="0" collapsed="false">
      <c r="A21" s="15"/>
      <c r="B21" s="20"/>
      <c r="C21" s="20"/>
      <c r="D21" s="20"/>
      <c r="E21" s="20"/>
      <c r="F21" s="20"/>
      <c r="G21" s="20"/>
      <c r="H21" s="14"/>
      <c r="I21" s="14"/>
      <c r="J21" s="14"/>
      <c r="K21" s="7" t="str">
        <f aca="false">IF(AND(A21&lt;&gt;"",(L21*M21*N21*O21*P21*Q21*R21*S21*T21)=1),ROW(),"")</f>
        <v/>
      </c>
      <c r="L21" s="7" t="n">
        <f aca="true">IF(Service!$A$2="",1,$A21=INDIRECT(ADDRESS(ROW(),MATCH(Service!$A$2,$B$1:$J$1,0)+1),1))</f>
        <v>1</v>
      </c>
      <c r="M21" s="8" t="n">
        <f aca="true">IF(Service!$A$3="",1,$A21=INDIRECT(ADDRESS(ROW(),MATCH(Service!$A$3,$B$1:$J$1,0)+1),1))</f>
        <v>1</v>
      </c>
      <c r="N21" s="8" t="n">
        <f aca="true">IF(Service!$A$4="",1,$A21=INDIRECT(ADDRESS(ROW(),MATCH(Service!$A$4,$B$1:$J$1,0)+1),1))</f>
        <v>1</v>
      </c>
      <c r="O21" s="8" t="n">
        <f aca="true">IF(Service!$A$5="",1,$A21=INDIRECT(ADDRESS(ROW(),MATCH(Service!$A$5,$B$1:$J$1,0)+1),1))</f>
        <v>1</v>
      </c>
      <c r="P21" s="8" t="n">
        <f aca="true">IF(Service!$A$6="",1,$A21=INDIRECT(ADDRESS(ROW(),MATCH(Service!$A$6,$B$1:$J$1,0)+1),1))</f>
        <v>1</v>
      </c>
      <c r="Q21" s="8" t="n">
        <f aca="true">IF(Service!$A$7="",1,$A21=INDIRECT(ADDRESS(ROW(),MATCH(Service!$A$7,$B$1:$J$1,0)+1),1))</f>
        <v>1</v>
      </c>
      <c r="R21" s="8" t="n">
        <f aca="true">IF(Service!$A$8="",1,A21=INDIRECT(ADDRESS(ROW(),MATCH(Service!$A$8,$B$1:$J$1,0)+1),1))</f>
        <v>1</v>
      </c>
      <c r="S21" s="8" t="n">
        <f aca="true">IF(Service!$A$9="",1,$A21=INDIRECT(ADDRESS(ROW(),MATCH(Service!$A$9,$B$1:$J$1,0)+1),1))</f>
        <v>1</v>
      </c>
      <c r="T21" s="8" t="n">
        <f aca="true">IF(Service!$A$10="",1,$A21=INDIRECT(ADDRESS(ROW(),MATCH(Service!$A$10,$B$1:$J$1,0)+1),1))</f>
        <v>1</v>
      </c>
    </row>
    <row r="22" customFormat="false" ht="13.8" hidden="false" customHeight="false" outlineLevel="0" collapsed="false">
      <c r="A22" s="15"/>
      <c r="B22" s="14"/>
      <c r="C22" s="14"/>
      <c r="D22" s="14"/>
      <c r="E22" s="14"/>
      <c r="F22" s="14"/>
      <c r="G22" s="14"/>
      <c r="H22" s="14"/>
      <c r="I22" s="14"/>
      <c r="J22" s="14"/>
      <c r="K22" s="7" t="str">
        <f aca="false">IF(AND(A22&lt;&gt;"",(L22*M22*N22*O22*P22*Q22*R22*S22*T22)=1),ROW(),"")</f>
        <v/>
      </c>
      <c r="L22" s="7" t="n">
        <f aca="true">IF(Service!$A$2="",1,$A22=INDIRECT(ADDRESS(ROW(),MATCH(Service!$A$2,$B$1:$J$1,0)+1),1))</f>
        <v>1</v>
      </c>
      <c r="M22" s="8" t="n">
        <f aca="true">IF(Service!$A$3="",1,$A22=INDIRECT(ADDRESS(ROW(),MATCH(Service!$A$3,$B$1:$J$1,0)+1),1))</f>
        <v>1</v>
      </c>
      <c r="N22" s="8" t="n">
        <f aca="true">IF(Service!$A$4="",1,$A22=INDIRECT(ADDRESS(ROW(),MATCH(Service!$A$4,$B$1:$J$1,0)+1),1))</f>
        <v>1</v>
      </c>
      <c r="O22" s="8" t="n">
        <f aca="true">IF(Service!$A$5="",1,$A22=INDIRECT(ADDRESS(ROW(),MATCH(Service!$A$5,$B$1:$J$1,0)+1),1))</f>
        <v>1</v>
      </c>
      <c r="P22" s="8" t="n">
        <f aca="true">IF(Service!$A$6="",1,$A22=INDIRECT(ADDRESS(ROW(),MATCH(Service!$A$6,$B$1:$J$1,0)+1),1))</f>
        <v>1</v>
      </c>
      <c r="Q22" s="8" t="n">
        <f aca="true">IF(Service!$A$7="",1,$A22=INDIRECT(ADDRESS(ROW(),MATCH(Service!$A$7,$B$1:$J$1,0)+1),1))</f>
        <v>1</v>
      </c>
      <c r="R22" s="8" t="n">
        <f aca="true">IF(Service!$A$8="",1,A22=INDIRECT(ADDRESS(ROW(),MATCH(Service!$A$8,$B$1:$J$1,0)+1),1))</f>
        <v>1</v>
      </c>
      <c r="S22" s="8" t="n">
        <f aca="true">IF(Service!$A$9="",1,$A22=INDIRECT(ADDRESS(ROW(),MATCH(Service!$A$9,$B$1:$J$1,0)+1),1))</f>
        <v>1</v>
      </c>
      <c r="T22" s="8" t="n">
        <f aca="true">IF(Service!$A$10="",1,$A22=INDIRECT(ADDRESS(ROW(),MATCH(Service!$A$10,$B$1:$J$1,0)+1),1))</f>
        <v>1</v>
      </c>
    </row>
    <row r="23" customFormat="false" ht="13.8" hidden="false" customHeight="false" outlineLevel="0" collapsed="false">
      <c r="A23" s="15"/>
      <c r="B23" s="14"/>
      <c r="C23" s="14"/>
      <c r="D23" s="14"/>
      <c r="E23" s="14"/>
      <c r="F23" s="14"/>
      <c r="G23" s="14"/>
      <c r="H23" s="14"/>
      <c r="I23" s="14"/>
      <c r="J23" s="14"/>
      <c r="K23" s="7" t="str">
        <f aca="false">IF(AND(A23&lt;&gt;"",(L23*M23*N23*O23*P23*Q23*R23*S23*T23)=1),ROW(),"")</f>
        <v/>
      </c>
      <c r="L23" s="7" t="n">
        <f aca="true">IF(Service!$A$2="",1,$A23=INDIRECT(ADDRESS(ROW(),MATCH(Service!$A$2,$B$1:$J$1,0)+1),1))</f>
        <v>1</v>
      </c>
      <c r="M23" s="8" t="n">
        <f aca="true">IF(Service!$A$3="",1,$A23=INDIRECT(ADDRESS(ROW(),MATCH(Service!$A$3,$B$1:$J$1,0)+1),1))</f>
        <v>1</v>
      </c>
      <c r="N23" s="8" t="n">
        <f aca="true">IF(Service!$A$4="",1,$A23=INDIRECT(ADDRESS(ROW(),MATCH(Service!$A$4,$B$1:$J$1,0)+1),1))</f>
        <v>1</v>
      </c>
      <c r="O23" s="8" t="n">
        <f aca="true">IF(Service!$A$5="",1,$A23=INDIRECT(ADDRESS(ROW(),MATCH(Service!$A$5,$B$1:$J$1,0)+1),1))</f>
        <v>1</v>
      </c>
      <c r="P23" s="8" t="n">
        <f aca="true">IF(Service!$A$6="",1,$A23=INDIRECT(ADDRESS(ROW(),MATCH(Service!$A$6,$B$1:$J$1,0)+1),1))</f>
        <v>1</v>
      </c>
      <c r="Q23" s="8" t="n">
        <f aca="true">IF(Service!$A$7="",1,$A23=INDIRECT(ADDRESS(ROW(),MATCH(Service!$A$7,$B$1:$J$1,0)+1),1))</f>
        <v>1</v>
      </c>
      <c r="R23" s="8" t="n">
        <f aca="true">IF(Service!$A$8="",1,A23=INDIRECT(ADDRESS(ROW(),MATCH(Service!$A$8,$B$1:$J$1,0)+1),1))</f>
        <v>1</v>
      </c>
      <c r="S23" s="8" t="n">
        <f aca="true">IF(Service!$A$9="",1,$A23=INDIRECT(ADDRESS(ROW(),MATCH(Service!$A$9,$B$1:$J$1,0)+1),1))</f>
        <v>1</v>
      </c>
      <c r="T23" s="8" t="n">
        <f aca="true">IF(Service!$A$10="",1,$A23=INDIRECT(ADDRESS(ROW(),MATCH(Service!$A$10,$B$1:$J$1,0)+1),1))</f>
        <v>1</v>
      </c>
    </row>
    <row r="24" customFormat="false" ht="13.8" hidden="false" customHeight="false" outlineLevel="0" collapsed="false">
      <c r="B24" s="0" t="str">
        <f aca="false">IF(ISNUMBER(MATCH(B$1,Service!$A$2:$A$10,0)),"",B$1)</f>
        <v/>
      </c>
      <c r="C24" s="0" t="str">
        <f aca="false">IF(ISNUMBER(MATCH(C$1,Service!$A$2:$A$10,0)),"",C$1)</f>
        <v/>
      </c>
      <c r="D24" s="0" t="str">
        <f aca="false">IF(ISNUMBER(MATCH(D$1,Service!$A$2:$A$10,0)),"",D$1)</f>
        <v/>
      </c>
      <c r="E24" s="0" t="str">
        <f aca="false">IF(ISNUMBER(MATCH(E$1,Service!$A$2:$A$10,0)),"",E$1)</f>
        <v/>
      </c>
      <c r="F24" s="0" t="str">
        <f aca="false">IF(ISNUMBER(MATCH(F$1,Service!$A$2:$A$10,0)),"",F$1)</f>
        <v/>
      </c>
      <c r="G24" s="0" t="str">
        <f aca="false">IF(ISNUMBER(MATCH(G$1,Service!$A$2:$A$10,0)),"",G$1)</f>
        <v/>
      </c>
      <c r="H24" s="0" t="str">
        <f aca="false">IF(ISNUMBER(MATCH(H$1,Service!$A$2:$A$10,0)),"",H$1)</f>
        <v/>
      </c>
      <c r="I24" s="0" t="str">
        <f aca="false">IF(ISNUMBER(MATCH(I$1,Service!$A$2:$A$10,0)),"",I$1)</f>
        <v/>
      </c>
      <c r="J24" s="0" t="str">
        <f aca="false">IF(ISNUMBER(MATCH(J$1,Service!$A$2:$A$10,0)),"",J$1)</f>
        <v/>
      </c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1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LibreOffice/6.3.5.2$Windows_X86_64 LibreOffice_project/dd0751754f11728f69b42ee2af66670068624673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2020-03-30T23:56:17Z</dcterms:created>
  <dc:creator/>
  <dc:description/>
  <dc:language>fr-FR</dc:language>
  <cp:lastModifiedBy/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