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3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Pilote" sheetId="1" state="visible" r:id="rId2"/>
    <sheet name="Liste de projet" sheetId="2" state="visible" r:id="rId3"/>
    <sheet name="F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<sst xmlns="http://schemas.openxmlformats.org/spreadsheetml/2006/main" count="35" uniqueCount="26">
  <si>
    <t xml:space="preserve">Pilote</t>
  </si>
  <si>
    <t xml:space="preserve">NOM</t>
  </si>
  <si>
    <t xml:space="preserve">TYPE DE
PROJET</t>
  </si>
  <si>
    <t xml:space="preserve">DATE
DE MISE
EN PLACE</t>
  </si>
  <si>
    <t xml:space="preserve">Critère de
pondération</t>
  </si>
  <si>
    <t xml:space="preserve">Pierre Durand</t>
  </si>
  <si>
    <t xml:space="preserve">PETIT BISCUIT D'ALSACE</t>
  </si>
  <si>
    <t xml:space="preserve">AUTOMOBILE</t>
  </si>
  <si>
    <t xml:space="preserve">Critère pondération</t>
  </si>
  <si>
    <t xml:space="preserve">Nom</t>
  </si>
  <si>
    <t xml:space="preserve">Nombre de site</t>
  </si>
  <si>
    <t xml:space="preserve">Industrie</t>
  </si>
  <si>
    <t xml:space="preserve">N° 1,2, … : Nombre de mois de la mission</t>
  </si>
  <si>
    <t xml:space="preserve">Nb Agents</t>
  </si>
  <si>
    <t xml:space="preserve">MISSION</t>
  </si>
  <si>
    <t xml:space="preserve">DUREE</t>
  </si>
  <si>
    <t xml:space="preserve">DATE DEBUT</t>
  </si>
  <si>
    <t xml:space="preserve">DATE FIN</t>
  </si>
  <si>
    <t xml:space="preserve">DRH-BAUSH</t>
  </si>
  <si>
    <t xml:space="preserve">VULEO</t>
  </si>
  <si>
    <t xml:space="preserve">INDUSTRIE</t>
  </si>
  <si>
    <t xml:space="preserve">Pissot</t>
  </si>
  <si>
    <t xml:space="preserve">Pissot2009</t>
  </si>
  <si>
    <t xml:space="preserve">Leger</t>
  </si>
  <si>
    <t xml:space="preserve">Utile</t>
  </si>
  <si>
    <t xml:space="preserve">employés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</si>
</sst>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MMM\-YY"/>
    <numFmt numFmtId="166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7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0629198697970774"/>
          <c:y val="0.13013470813238"/>
          <c:w val="0.909134981646928"/>
          <c:h val="0.535007483785132"/>
        </c:manualLayout>
      </c:layout>
      <c:lineChart>
        <c:grouping val="standard"/>
        <c:varyColors val="0"/>
        <c:ser>
          <c:idx val="0"/>
          <c:order val="0"/>
          <c:tx>
            <c:strRef>
              <c:f>F3!$A$13:$A$13</c:f>
              <c:strCache>
                <c:ptCount val="1"/>
                <c:pt idx="0">
                  <c:v>employés</c:v>
                </c:pt>
              </c:strCache>
            </c:strRef>
          </c:tx>
          <c:spPr>
            <a:solidFill>
              <a:srgbClr val="004586"/>
            </a:solidFill>
            <a:ln w="28800">
              <a:solidFill>
                <a:srgbClr val="004586"/>
              </a:solidFill>
              <a:round/>
            </a:ln>
          </c:spPr>
          <c:marker>
            <c:symbol val="none"/>
          </c:marker>
          <c:dLbls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F3!$B$8:$AL$8</c:f>
              <c:strCache>
                <c:ptCount val="37"/>
                <c:pt idx="0">
                  <c:v>30/06/18</c:v>
                </c:pt>
                <c:pt idx="1">
                  <c:v>31/07/18</c:v>
                </c:pt>
                <c:pt idx="2">
                  <c:v>31/08/18</c:v>
                </c:pt>
                <c:pt idx="3">
                  <c:v>30/09/18</c:v>
                </c:pt>
                <c:pt idx="4">
                  <c:v>31/10/18</c:v>
                </c:pt>
                <c:pt idx="5">
                  <c:v>30/11/18</c:v>
                </c:pt>
                <c:pt idx="6">
                  <c:v>31/12/18</c:v>
                </c:pt>
                <c:pt idx="7">
                  <c:v>31/01/19</c:v>
                </c:pt>
                <c:pt idx="8">
                  <c:v>28/02/19</c:v>
                </c:pt>
                <c:pt idx="9">
                  <c:v>31/03/19</c:v>
                </c:pt>
                <c:pt idx="10">
                  <c:v>30/04/19</c:v>
                </c:pt>
                <c:pt idx="11">
                  <c:v>31/05/19</c:v>
                </c:pt>
                <c:pt idx="12">
                  <c:v>30/06/19</c:v>
                </c:pt>
                <c:pt idx="13">
                  <c:v>31/07/19</c:v>
                </c:pt>
                <c:pt idx="14">
                  <c:v>31/08/19</c:v>
                </c:pt>
                <c:pt idx="15">
                  <c:v>30/09/19</c:v>
                </c:pt>
                <c:pt idx="16">
                  <c:v>31/10/19</c:v>
                </c:pt>
                <c:pt idx="17">
                  <c:v>30/11/19</c:v>
                </c:pt>
                <c:pt idx="18">
                  <c:v>31/12/19</c:v>
                </c:pt>
                <c:pt idx="19">
                  <c:v>31/01/20</c:v>
                </c:pt>
                <c:pt idx="20">
                  <c:v>29/02/20</c:v>
                </c:pt>
                <c:pt idx="21">
                  <c:v>31/03/20</c:v>
                </c:pt>
                <c:pt idx="22">
                  <c:v>30/04/20</c:v>
                </c:pt>
                <c:pt idx="23">
                  <c:v>31/05/20</c:v>
                </c:pt>
                <c:pt idx="24">
                  <c:v>30/06/20</c:v>
                </c:pt>
                <c:pt idx="25">
                  <c:v>31/07/20</c:v>
                </c:pt>
                <c:pt idx="26">
                  <c:v>31/08/20</c:v>
                </c:pt>
                <c:pt idx="27">
                  <c:v>30/09/20</c:v>
                </c:pt>
                <c:pt idx="28">
                  <c:v>31/10/20</c:v>
                </c:pt>
                <c:pt idx="29">
                  <c:v>30/11/20</c:v>
                </c:pt>
                <c:pt idx="30">
                  <c:v>31/12/20</c:v>
                </c:pt>
                <c:pt idx="31">
                  <c:v>31/01/21</c:v>
                </c:pt>
                <c:pt idx="32">
                  <c:v>28/02/21</c:v>
                </c:pt>
                <c:pt idx="33">
                  <c:v>31/03/21</c:v>
                </c:pt>
                <c:pt idx="34">
                  <c:v>30/04/21</c:v>
                </c:pt>
                <c:pt idx="35">
                  <c:v>31/05/21</c:v>
                </c:pt>
                <c:pt idx="36">
                  <c:v> </c:v>
                </c:pt>
              </c:strCache>
            </c:strRef>
          </c:cat>
          <c:val>
            <c:numRef>
              <c:f>F3!$B$13:$AL$13</c:f>
              <c:numCache>
                <c:formatCode>General</c:formatCode>
                <c:ptCount val="37"/>
                <c:pt idx="0">
                  <c:v>9</c:v>
                </c:pt>
                <c:pt idx="1">
                  <c:v>9</c:v>
                </c:pt>
                <c:pt idx="2">
                  <c:v>9</c:v>
                </c:pt>
                <c:pt idx="3">
                  <c:v>14</c:v>
                </c:pt>
                <c:pt idx="4">
                  <c:v>14</c:v>
                </c:pt>
                <c:pt idx="5">
                  <c:v>14</c:v>
                </c:pt>
                <c:pt idx="6">
                  <c:v>14</c:v>
                </c:pt>
                <c:pt idx="7">
                  <c:v>14</c:v>
                </c:pt>
                <c:pt idx="8">
                  <c:v>14</c:v>
                </c:pt>
                <c:pt idx="9">
                  <c:v>14</c:v>
                </c:pt>
                <c:pt idx="10">
                  <c:v>14</c:v>
                </c:pt>
                <c:pt idx="11">
                  <c:v>14</c:v>
                </c:pt>
                <c:pt idx="12">
                  <c:v>21</c:v>
                </c:pt>
                <c:pt idx="13">
                  <c:v>21</c:v>
                </c:pt>
                <c:pt idx="14">
                  <c:v>21</c:v>
                </c:pt>
                <c:pt idx="15">
                  <c:v>16</c:v>
                </c:pt>
                <c:pt idx="16">
                  <c:v>16</c:v>
                </c:pt>
                <c:pt idx="17">
                  <c:v>16</c:v>
                </c:pt>
                <c:pt idx="18">
                  <c:v>16</c:v>
                </c:pt>
                <c:pt idx="19">
                  <c:v>16</c:v>
                </c:pt>
                <c:pt idx="20">
                  <c:v>16</c:v>
                </c:pt>
                <c:pt idx="21">
                  <c:v>16</c:v>
                </c:pt>
                <c:pt idx="22">
                  <c:v>16</c:v>
                </c:pt>
                <c:pt idx="23">
                  <c:v>13</c:v>
                </c:pt>
                <c:pt idx="24">
                  <c:v>6</c:v>
                </c:pt>
                <c:pt idx="25">
                  <c:v>6</c:v>
                </c:pt>
                <c:pt idx="26">
                  <c:v>6</c:v>
                </c:pt>
                <c:pt idx="27">
                  <c:v>6</c:v>
                </c:pt>
                <c:pt idx="28">
                  <c:v>6</c:v>
                </c:pt>
                <c:pt idx="29">
                  <c:v>6</c:v>
                </c:pt>
                <c:pt idx="30">
                  <c:v>6</c:v>
                </c:pt>
                <c:pt idx="31">
                  <c:v>6</c:v>
                </c:pt>
                <c:pt idx="32">
                  <c:v>6</c:v>
                </c:pt>
                <c:pt idx="33">
                  <c:v>6</c:v>
                </c:pt>
                <c:pt idx="34">
                  <c:v>6</c:v>
                </c:pt>
                <c:pt idx="35">
                  <c:v>6</c:v>
                </c:pt>
                <c:pt idx="36">
                  <c:v/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73508686"/>
        <c:axId val="71612911"/>
      </c:lineChart>
      <c:catAx>
        <c:axId val="73508686"/>
        <c:scaling>
          <c:orientation val="minMax"/>
        </c:scaling>
        <c:delete val="0"/>
        <c:axPos val="b"/>
        <c:numFmt formatCode="DD/MM/YY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 rot="-3600000"/>
          <a:lstStyle/>
          <a:p>
            <a:pPr>
              <a:defRPr b="0" sz="700" spc="-1" strike="noStrike">
                <a:latin typeface="Arial"/>
              </a:defRPr>
            </a:pPr>
          </a:p>
        </c:txPr>
        <c:crossAx val="71612911"/>
        <c:crossesAt val="0"/>
        <c:auto val="1"/>
        <c:lblAlgn val="ctr"/>
        <c:lblOffset val="100"/>
      </c:catAx>
      <c:valAx>
        <c:axId val="71612911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73508686"/>
        <c:crossesAt val="1"/>
        <c:crossBetween val="midCat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3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455400</xdr:colOff>
      <xdr:row>13</xdr:row>
      <xdr:rowOff>149400</xdr:rowOff>
    </xdr:from>
    <xdr:to>
      <xdr:col>6</xdr:col>
      <xdr:colOff>846720</xdr:colOff>
      <xdr:row>24</xdr:row>
      <xdr:rowOff>131400</xdr:rowOff>
    </xdr:to>
    <xdr:graphicFrame>
      <xdr:nvGraphicFramePr>
        <xdr:cNvPr id="0" name=""/>
        <xdr:cNvGraphicFramePr/>
      </xdr:nvGraphicFramePr>
      <xdr:xfrm>
        <a:off x="455400" y="2427480"/>
        <a:ext cx="5198040" cy="19101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M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5" zeroHeight="false" outlineLevelRow="0" outlineLevelCol="0"/>
  <cols>
    <col collapsed="false" customWidth="true" hidden="false" outlineLevel="0" max="1" min="1" style="0" width="13.1"/>
    <col collapsed="false" customWidth="true" hidden="false" outlineLevel="0" max="2" min="2" style="0" width="21.71"/>
    <col collapsed="false" customWidth="true" hidden="false" outlineLevel="0" max="3" min="3" style="0" width="9.07"/>
    <col collapsed="false" customWidth="true" hidden="false" outlineLevel="0" max="4" min="4" style="0" width="9.63"/>
    <col collapsed="false" customWidth="true" hidden="false" outlineLevel="0" max="5" min="5" style="0" width="11.99"/>
    <col collapsed="false" customWidth="true" hidden="false" outlineLevel="0" max="6" min="6" style="0" width="8.38"/>
    <col collapsed="false" customWidth="true" hidden="false" outlineLevel="0" max="7" min="7" style="0" width="7.95"/>
    <col collapsed="false" customWidth="true" hidden="false" outlineLevel="0" max="8" min="8" style="0" width="8.66"/>
    <col collapsed="false" customWidth="true" hidden="false" outlineLevel="0" max="9" min="9" style="0" width="7.41"/>
    <col collapsed="false" customWidth="true" hidden="false" outlineLevel="0" max="10" min="10" style="0" width="7.54"/>
    <col collapsed="false" customWidth="true" hidden="false" outlineLevel="0" max="11" min="11" style="0" width="7.68"/>
    <col collapsed="false" customWidth="true" hidden="false" outlineLevel="0" max="12" min="12" style="0" width="7.41"/>
    <col collapsed="false" customWidth="true" hidden="false" outlineLevel="0" max="13" min="13" style="0" width="8.38"/>
    <col collapsed="false" customWidth="true" hidden="false" outlineLevel="0" max="14" min="14" style="0" width="8.52"/>
    <col collapsed="false" customWidth="true" hidden="false" outlineLevel="0" max="15" min="15" style="0" width="7.54"/>
    <col collapsed="false" customWidth="true" hidden="false" outlineLevel="0" max="16" min="16" style="0" width="7.95"/>
    <col collapsed="false" customWidth="true" hidden="false" outlineLevel="0" max="17" min="17" style="0" width="7.82"/>
    <col collapsed="false" customWidth="true" hidden="false" outlineLevel="0" max="18" min="18" style="0" width="8.38"/>
    <col collapsed="false" customWidth="true" hidden="false" outlineLevel="0" max="19" min="19" style="0" width="7.95"/>
    <col collapsed="false" customWidth="true" hidden="false" outlineLevel="0" max="20" min="20" style="0" width="8.66"/>
    <col collapsed="false" customWidth="true" hidden="false" outlineLevel="0" max="21" min="21" style="0" width="7.41"/>
    <col collapsed="false" customWidth="true" hidden="false" outlineLevel="0" max="22" min="22" style="0" width="7.54"/>
    <col collapsed="false" customWidth="true" hidden="false" outlineLevel="0" max="23" min="23" style="0" width="7.68"/>
    <col collapsed="false" customWidth="true" hidden="false" outlineLevel="0" max="24" min="24" style="0" width="7.41"/>
    <col collapsed="false" customWidth="true" hidden="false" outlineLevel="0" max="25" min="25" style="0" width="8.38"/>
    <col collapsed="false" customWidth="true" hidden="false" outlineLevel="0" max="26" min="26" style="0" width="8.52"/>
    <col collapsed="false" customWidth="true" hidden="false" outlineLevel="0" max="27" min="27" style="0" width="7.54"/>
    <col collapsed="false" customWidth="true" hidden="false" outlineLevel="0" max="28" min="28" style="0" width="7.95"/>
    <col collapsed="false" customWidth="true" hidden="false" outlineLevel="0" max="29" min="29" style="0" width="7.82"/>
    <col collapsed="false" customWidth="true" hidden="false" outlineLevel="0" max="30" min="30" style="0" width="8.38"/>
    <col collapsed="false" customWidth="true" hidden="false" outlineLevel="0" max="31" min="31" style="0" width="7.95"/>
    <col collapsed="false" customWidth="true" hidden="false" outlineLevel="0" max="32" min="32" style="0" width="8.66"/>
    <col collapsed="false" customWidth="true" hidden="false" outlineLevel="0" max="33" min="33" style="0" width="7.41"/>
    <col collapsed="false" customWidth="true" hidden="false" outlineLevel="0" max="34" min="34" style="0" width="7.54"/>
    <col collapsed="false" customWidth="true" hidden="false" outlineLevel="0" max="35" min="35" style="0" width="7.68"/>
    <col collapsed="false" customWidth="true" hidden="false" outlineLevel="0" max="36" min="36" style="0" width="7.41"/>
    <col collapsed="false" customWidth="true" hidden="false" outlineLevel="0" max="37" min="37" style="0" width="8.38"/>
    <col collapsed="false" customWidth="true" hidden="false" outlineLevel="0" max="38" min="38" style="0" width="8.52"/>
    <col collapsed="false" customWidth="true" hidden="false" outlineLevel="0" max="39" min="39" style="0" width="7.54"/>
    <col collapsed="false" customWidth="true" hidden="false" outlineLevel="0" max="40" min="40" style="0" width="7.95"/>
    <col collapsed="false" customWidth="true" hidden="false" outlineLevel="0" max="41" min="41" style="0" width="7.82"/>
    <col collapsed="false" customWidth="true" hidden="false" outlineLevel="0" max="42" min="42" style="0" width="8.38"/>
    <col collapsed="false" customWidth="true" hidden="false" outlineLevel="0" max="43" min="43" style="0" width="7.95"/>
    <col collapsed="false" customWidth="true" hidden="false" outlineLevel="0" max="44" min="44" style="0" width="8.66"/>
    <col collapsed="false" customWidth="true" hidden="false" outlineLevel="0" max="45" min="45" style="0" width="7.41"/>
    <col collapsed="false" customWidth="true" hidden="false" outlineLevel="0" max="46" min="46" style="0" width="7.54"/>
    <col collapsed="false" customWidth="true" hidden="false" outlineLevel="0" max="47" min="47" style="0" width="7.68"/>
    <col collapsed="false" customWidth="true" hidden="false" outlineLevel="0" max="48" min="48" style="0" width="7.41"/>
    <col collapsed="false" customWidth="true" hidden="false" outlineLevel="0" max="49" min="49" style="0" width="8.38"/>
    <col collapsed="false" customWidth="true" hidden="false" outlineLevel="0" max="50" min="50" style="0" width="8.52"/>
    <col collapsed="false" customWidth="true" hidden="false" outlineLevel="0" max="51" min="51" style="0" width="7.54"/>
    <col collapsed="false" customWidth="true" hidden="false" outlineLevel="0" max="52" min="52" style="0" width="7.95"/>
    <col collapsed="false" customWidth="true" hidden="false" outlineLevel="0" max="53" min="53" style="0" width="7.82"/>
    <col collapsed="false" customWidth="true" hidden="false" outlineLevel="0" max="54" min="54" style="0" width="8.38"/>
    <col collapsed="false" customWidth="true" hidden="false" outlineLevel="0" max="55" min="55" style="0" width="7.95"/>
    <col collapsed="false" customWidth="true" hidden="false" outlineLevel="0" max="56" min="56" style="0" width="8.66"/>
    <col collapsed="false" customWidth="true" hidden="false" outlineLevel="0" max="57" min="57" style="0" width="7.41"/>
    <col collapsed="false" customWidth="true" hidden="false" outlineLevel="0" max="58" min="58" style="0" width="7.54"/>
    <col collapsed="false" customWidth="true" hidden="false" outlineLevel="0" max="59" min="59" style="0" width="7.68"/>
    <col collapsed="false" customWidth="true" hidden="false" outlineLevel="0" max="60" min="60" style="0" width="7.41"/>
    <col collapsed="false" customWidth="true" hidden="false" outlineLevel="0" max="61" min="61" style="0" width="8.38"/>
    <col collapsed="false" customWidth="true" hidden="false" outlineLevel="0" max="62" min="62" style="0" width="8.52"/>
    <col collapsed="false" customWidth="true" hidden="false" outlineLevel="0" max="63" min="63" style="0" width="7.54"/>
    <col collapsed="false" customWidth="true" hidden="false" outlineLevel="0" max="64" min="64" style="0" width="7.95"/>
    <col collapsed="false" customWidth="true" hidden="false" outlineLevel="0" max="65" min="65" style="0" width="7.82"/>
    <col collapsed="false" customWidth="true" hidden="false" outlineLevel="0" max="1025" min="66" style="0" width="10.67"/>
  </cols>
  <sheetData>
    <row r="1" s="1" customFormat="true" ht="35.25" hidden="false" customHeight="false" outlineLevel="0" collapsed="false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n">
        <v>43101</v>
      </c>
      <c r="G1" s="3" t="n">
        <v>43132</v>
      </c>
      <c r="H1" s="3" t="n">
        <v>43160</v>
      </c>
      <c r="I1" s="3" t="n">
        <v>43191</v>
      </c>
      <c r="J1" s="3" t="n">
        <v>43221</v>
      </c>
      <c r="K1" s="3" t="n">
        <v>43252</v>
      </c>
      <c r="L1" s="3" t="n">
        <v>43282</v>
      </c>
      <c r="M1" s="3" t="n">
        <v>43313</v>
      </c>
      <c r="N1" s="3" t="n">
        <v>43344</v>
      </c>
      <c r="O1" s="3" t="n">
        <v>43374</v>
      </c>
      <c r="P1" s="3" t="n">
        <v>43405</v>
      </c>
      <c r="Q1" s="3" t="n">
        <v>43435</v>
      </c>
      <c r="R1" s="3" t="n">
        <v>43466</v>
      </c>
      <c r="S1" s="3" t="n">
        <v>43497</v>
      </c>
      <c r="T1" s="3" t="n">
        <v>43525</v>
      </c>
      <c r="U1" s="3" t="n">
        <v>43556</v>
      </c>
      <c r="V1" s="3" t="n">
        <v>43586</v>
      </c>
      <c r="W1" s="3" t="n">
        <v>43617</v>
      </c>
      <c r="X1" s="3" t="n">
        <v>43647</v>
      </c>
      <c r="Y1" s="3" t="n">
        <v>43678</v>
      </c>
      <c r="Z1" s="3" t="n">
        <v>43709</v>
      </c>
      <c r="AA1" s="3" t="n">
        <v>43739</v>
      </c>
      <c r="AB1" s="3" t="n">
        <v>43770</v>
      </c>
      <c r="AC1" s="3" t="n">
        <v>43800</v>
      </c>
      <c r="AD1" s="3" t="n">
        <v>43831</v>
      </c>
      <c r="AE1" s="3" t="n">
        <v>43862</v>
      </c>
      <c r="AF1" s="3" t="n">
        <v>43891</v>
      </c>
      <c r="AG1" s="3" t="n">
        <v>43922</v>
      </c>
      <c r="AH1" s="3" t="n">
        <v>43952</v>
      </c>
      <c r="AI1" s="3" t="n">
        <v>43983</v>
      </c>
      <c r="AJ1" s="3" t="n">
        <v>44013</v>
      </c>
      <c r="AK1" s="3" t="n">
        <v>44044</v>
      </c>
      <c r="AL1" s="3" t="n">
        <v>44075</v>
      </c>
      <c r="AM1" s="3" t="n">
        <v>44105</v>
      </c>
      <c r="AN1" s="3" t="n">
        <v>44136</v>
      </c>
      <c r="AO1" s="3" t="n">
        <v>44166</v>
      </c>
      <c r="AP1" s="3" t="n">
        <v>44197</v>
      </c>
      <c r="AQ1" s="3" t="n">
        <v>44228</v>
      </c>
      <c r="AR1" s="3" t="n">
        <v>44256</v>
      </c>
      <c r="AS1" s="3" t="n">
        <v>44287</v>
      </c>
      <c r="AT1" s="3" t="n">
        <v>44317</v>
      </c>
      <c r="AU1" s="3" t="n">
        <v>44348</v>
      </c>
      <c r="AV1" s="3" t="n">
        <v>44378</v>
      </c>
      <c r="AW1" s="3" t="n">
        <v>44409</v>
      </c>
      <c r="AX1" s="3" t="n">
        <v>44440</v>
      </c>
      <c r="AY1" s="3" t="n">
        <v>44470</v>
      </c>
      <c r="AZ1" s="3" t="n">
        <v>44501</v>
      </c>
      <c r="BA1" s="3" t="n">
        <v>44531</v>
      </c>
      <c r="BB1" s="3" t="n">
        <v>44562</v>
      </c>
      <c r="BC1" s="3" t="n">
        <v>44593</v>
      </c>
      <c r="BD1" s="3" t="n">
        <v>44621</v>
      </c>
      <c r="BE1" s="3" t="n">
        <v>44652</v>
      </c>
      <c r="BF1" s="3" t="n">
        <v>44682</v>
      </c>
      <c r="BG1" s="3" t="n">
        <v>44713</v>
      </c>
      <c r="BH1" s="3" t="n">
        <v>44743</v>
      </c>
      <c r="BI1" s="3" t="n">
        <v>44774</v>
      </c>
      <c r="BJ1" s="3" t="n">
        <v>44805</v>
      </c>
      <c r="BK1" s="3" t="n">
        <v>44835</v>
      </c>
      <c r="BL1" s="3" t="n">
        <v>44866</v>
      </c>
      <c r="BM1" s="3" t="n">
        <v>44896</v>
      </c>
    </row>
    <row r="2" customFormat="false" ht="13.8" hidden="false" customHeight="false" outlineLevel="0" collapsed="false">
      <c r="A2" s="0" t="s">
        <v>5</v>
      </c>
      <c r="B2" s="0" t="s">
        <v>6</v>
      </c>
      <c r="C2" s="4" t="s">
        <v>7</v>
      </c>
      <c r="D2" s="5" t="n">
        <v>43101</v>
      </c>
      <c r="F2" s="6" t="n">
        <f aca="true">IF(F$1=$D$2,INDIRECT("'Liste de projet'!C"&amp;MATCH($C2,'Liste de projet'!$B$2:$B$3,0)+1,1),"")</f>
        <v>1</v>
      </c>
      <c r="G2" s="7" t="str">
        <f aca="true">IF(G$1=$D$2,INDIRECT("'Liste de projet'!C"&amp;MATCH($C2,'Liste de projet'!$B$2:$B$3,0)+1,1),"")</f>
        <v/>
      </c>
      <c r="H2" s="7" t="str">
        <f aca="true">IF(H$1=$D$2,INDIRECT("'Liste de projet'!C"&amp;MATCH($C2,'Liste de projet'!$B$2:$B$3,0)+1,1),"")</f>
        <v/>
      </c>
      <c r="I2" s="7" t="str">
        <f aca="true">IF(I$1=$D$2,INDIRECT("'Liste de projet'!C"&amp;MATCH($C2,'Liste de projet'!$B$2:$B$3,0)+1,1),"")</f>
        <v/>
      </c>
      <c r="J2" s="7" t="str">
        <f aca="true">IF(J$1=$D$2,INDIRECT("'Liste de projet'!C"&amp;MATCH($C2,'Liste de projet'!$B$2:$B$3,0)+1,1),"")</f>
        <v/>
      </c>
      <c r="K2" s="7" t="str">
        <f aca="true">IF(K$1=$D$2,INDIRECT("'Liste de projet'!C"&amp;MATCH($C2,'Liste de projet'!$B$2:$B$3,0)+1,1),"")</f>
        <v/>
      </c>
      <c r="L2" s="7" t="str">
        <f aca="true">IF(L$1=$D$2,INDIRECT("'Liste de projet'!C"&amp;MATCH($C2,'Liste de projet'!$B$2:$B$3,0)+1,1),"")</f>
        <v/>
      </c>
      <c r="M2" s="7" t="str">
        <f aca="true">IF(M$1=$D$2,INDIRECT("'Liste de projet'!C"&amp;MATCH($C2,'Liste de projet'!$B$2:$B$3,0)+1,1),"")</f>
        <v/>
      </c>
      <c r="N2" s="7" t="str">
        <f aca="true">IF(N$1=$D$2,INDIRECT("'Liste de projet'!C"&amp;MATCH($C2,'Liste de projet'!$B$2:$B$3,0)+1,1),"")</f>
        <v/>
      </c>
      <c r="O2" s="7" t="str">
        <f aca="true">IF(O$1=$D$2,INDIRECT("'Liste de projet'!C"&amp;MATCH($C2,'Liste de projet'!$B$2:$B$3,0)+1,1),"")</f>
        <v/>
      </c>
      <c r="P2" s="7" t="str">
        <f aca="true">IF(P$1=$D$2,INDIRECT("'Liste de projet'!C"&amp;MATCH($C2,'Liste de projet'!$B$2:$B$3,0)+1,1),"")</f>
        <v/>
      </c>
      <c r="Q2" s="7" t="str">
        <f aca="true">IF(Q$1=$D$2,INDIRECT("'Liste de projet'!C"&amp;MATCH($C2,'Liste de projet'!$B$2:$B$3,0)+1,1),"")</f>
        <v/>
      </c>
      <c r="R2" s="7" t="str">
        <f aca="true">IF(R$1=$D$2,INDIRECT("'Liste de projet'!C"&amp;MATCH($C2,'Liste de projet'!$B$2:$B$3,0)+1,1),"")</f>
        <v/>
      </c>
      <c r="S2" s="7" t="str">
        <f aca="true">IF(S$1=$D$2,INDIRECT("'Liste de projet'!C"&amp;MATCH($C2,'Liste de projet'!$B$2:$B$3,0)+1,1),"")</f>
        <v/>
      </c>
      <c r="T2" s="7" t="str">
        <f aca="true">IF(T$1=$D$2,INDIRECT("'Liste de projet'!C"&amp;MATCH($C2,'Liste de projet'!$B$2:$B$3,0)+1,1),"")</f>
        <v/>
      </c>
      <c r="U2" s="7" t="str">
        <f aca="true">IF(U$1=$D$2,INDIRECT("'Liste de projet'!C"&amp;MATCH($C2,'Liste de projet'!$B$2:$B$3,0)+1,1),"")</f>
        <v/>
      </c>
      <c r="V2" s="7" t="str">
        <f aca="true">IF(V$1=$D$2,INDIRECT("'Liste de projet'!C"&amp;MATCH($C2,'Liste de projet'!$B$2:$B$3,0)+1,1),"")</f>
        <v/>
      </c>
      <c r="W2" s="7" t="str">
        <f aca="true">IF(W$1=$D$2,INDIRECT("'Liste de projet'!C"&amp;MATCH($C2,'Liste de projet'!$B$2:$B$3,0)+1,1),"")</f>
        <v/>
      </c>
      <c r="X2" s="7" t="str">
        <f aca="true">IF(X$1=$D$2,INDIRECT("'Liste de projet'!C"&amp;MATCH($C2,'Liste de projet'!$B$2:$B$3,0)+1,1),"")</f>
        <v/>
      </c>
      <c r="Y2" s="7" t="str">
        <f aca="true">IF(Y$1=$D$2,INDIRECT("'Liste de projet'!C"&amp;MATCH($C2,'Liste de projet'!$B$2:$B$3,0)+1,1),"")</f>
        <v/>
      </c>
      <c r="Z2" s="7" t="str">
        <f aca="true">IF(Z$1=$D$2,INDIRECT("'Liste de projet'!C"&amp;MATCH($C2,'Liste de projet'!$B$2:$B$3,0)+1,1),"")</f>
        <v/>
      </c>
      <c r="AA2" s="7" t="str">
        <f aca="true">IF(AA$1=$D$2,INDIRECT("'Liste de projet'!C"&amp;MATCH($C2,'Liste de projet'!$B$2:$B$3,0)+1,1),"")</f>
        <v/>
      </c>
      <c r="AB2" s="7" t="str">
        <f aca="true">IF(AB$1=$D$2,INDIRECT("'Liste de projet'!C"&amp;MATCH($C2,'Liste de projet'!$B$2:$B$3,0)+1,1),"")</f>
        <v/>
      </c>
      <c r="AC2" s="7" t="str">
        <f aca="true">IF(AC$1=$D$2,INDIRECT("'Liste de projet'!C"&amp;MATCH($C2,'Liste de projet'!$B$2:$B$3,0)+1,1),"")</f>
        <v/>
      </c>
      <c r="AD2" s="7" t="str">
        <f aca="true">IF(AD$1=$D$2,INDIRECT("'Liste de projet'!C"&amp;MATCH($C2,'Liste de projet'!$B$2:$B$3,0)+1,1),"")</f>
        <v/>
      </c>
      <c r="AE2" s="7" t="str">
        <f aca="true">IF(AE$1=$D$2,INDIRECT("'Liste de projet'!C"&amp;MATCH($C2,'Liste de projet'!$B$2:$B$3,0)+1,1),"")</f>
        <v/>
      </c>
      <c r="AF2" s="7" t="str">
        <f aca="true">IF(AF$1=$D$2,INDIRECT("'Liste de projet'!C"&amp;MATCH($C2,'Liste de projet'!$B$2:$B$3,0)+1,1),"")</f>
        <v/>
      </c>
      <c r="AG2" s="7" t="str">
        <f aca="true">IF(AG$1=$D$2,INDIRECT("'Liste de projet'!C"&amp;MATCH($C2,'Liste de projet'!$B$2:$B$3,0)+1,1),"")</f>
        <v/>
      </c>
      <c r="AH2" s="7" t="str">
        <f aca="true">IF(AH$1=$D$2,INDIRECT("'Liste de projet'!C"&amp;MATCH($C2,'Liste de projet'!$B$2:$B$3,0)+1,1),"")</f>
        <v/>
      </c>
      <c r="AI2" s="7" t="str">
        <f aca="true">IF(AI$1=$D$2,INDIRECT("'Liste de projet'!C"&amp;MATCH($C2,'Liste de projet'!$B$2:$B$3,0)+1,1),"")</f>
        <v/>
      </c>
      <c r="AJ2" s="7" t="str">
        <f aca="true">IF(AJ$1=$D$2,INDIRECT("'Liste de projet'!C"&amp;MATCH($C2,'Liste de projet'!$B$2:$B$3,0)+1,1),"")</f>
        <v/>
      </c>
      <c r="AK2" s="7" t="str">
        <f aca="true">IF(AK$1=$D$2,INDIRECT("'Liste de projet'!C"&amp;MATCH($C2,'Liste de projet'!$B$2:$B$3,0)+1,1),"")</f>
        <v/>
      </c>
      <c r="AL2" s="7" t="str">
        <f aca="true">IF(AL$1=$D$2,INDIRECT("'Liste de projet'!C"&amp;MATCH($C2,'Liste de projet'!$B$2:$B$3,0)+1,1),"")</f>
        <v/>
      </c>
      <c r="AM2" s="7" t="str">
        <f aca="true">IF(AM$1=$D$2,INDIRECT("'Liste de projet'!C"&amp;MATCH($C2,'Liste de projet'!$B$2:$B$3,0)+1,1),"")</f>
        <v/>
      </c>
      <c r="AN2" s="7" t="str">
        <f aca="true">IF(AN$1=$D$2,INDIRECT("'Liste de projet'!C"&amp;MATCH($C2,'Liste de projet'!$B$2:$B$3,0)+1,1),"")</f>
        <v/>
      </c>
      <c r="AO2" s="7" t="str">
        <f aca="true">IF(AO$1=$D$2,INDIRECT("'Liste de projet'!C"&amp;MATCH($C2,'Liste de projet'!$B$2:$B$3,0)+1,1),"")</f>
        <v/>
      </c>
      <c r="AP2" s="7" t="str">
        <f aca="true">IF(AP$1=$D$2,INDIRECT("'Liste de projet'!C"&amp;MATCH($C2,'Liste de projet'!$B$2:$B$3,0)+1,1),"")</f>
        <v/>
      </c>
      <c r="AQ2" s="7" t="str">
        <f aca="true">IF(AQ$1=$D$2,INDIRECT("'Liste de projet'!C"&amp;MATCH($C2,'Liste de projet'!$B$2:$B$3,0)+1,1),"")</f>
        <v/>
      </c>
      <c r="AR2" s="7" t="str">
        <f aca="true">IF(AR$1=$D$2,INDIRECT("'Liste de projet'!C"&amp;MATCH($C2,'Liste de projet'!$B$2:$B$3,0)+1,1),"")</f>
        <v/>
      </c>
      <c r="AS2" s="7" t="str">
        <f aca="true">IF(AS$1=$D$2,INDIRECT("'Liste de projet'!C"&amp;MATCH($C2,'Liste de projet'!$B$2:$B$3,0)+1,1),"")</f>
        <v/>
      </c>
      <c r="AT2" s="7" t="str">
        <f aca="true">IF(AT$1=$D$2,INDIRECT("'Liste de projet'!C"&amp;MATCH($C2,'Liste de projet'!$B$2:$B$3,0)+1,1),"")</f>
        <v/>
      </c>
      <c r="AU2" s="7" t="str">
        <f aca="true">IF(AU$1=$D$2,INDIRECT("'Liste de projet'!C"&amp;MATCH($C2,'Liste de projet'!$B$2:$B$3,0)+1,1),"")</f>
        <v/>
      </c>
      <c r="AV2" s="7" t="str">
        <f aca="true">IF(AV$1=$D$2,INDIRECT("'Liste de projet'!C"&amp;MATCH($C2,'Liste de projet'!$B$2:$B$3,0)+1,1),"")</f>
        <v/>
      </c>
      <c r="AW2" s="7" t="str">
        <f aca="true">IF(AW$1=$D$2,INDIRECT("'Liste de projet'!C"&amp;MATCH($C2,'Liste de projet'!$B$2:$B$3,0)+1,1),"")</f>
        <v/>
      </c>
      <c r="AX2" s="7" t="str">
        <f aca="true">IF(AX$1=$D$2,INDIRECT("'Liste de projet'!C"&amp;MATCH($C2,'Liste de projet'!$B$2:$B$3,0)+1,1),"")</f>
        <v/>
      </c>
      <c r="AY2" s="7" t="str">
        <f aca="true">IF(AY$1=$D$2,INDIRECT("'Liste de projet'!C"&amp;MATCH($C2,'Liste de projet'!$B$2:$B$3,0)+1,1),"")</f>
        <v/>
      </c>
      <c r="AZ2" s="7" t="str">
        <f aca="true">IF(AZ$1=$D$2,INDIRECT("'Liste de projet'!C"&amp;MATCH($C2,'Liste de projet'!$B$2:$B$3,0)+1,1),"")</f>
        <v/>
      </c>
      <c r="BA2" s="7" t="str">
        <f aca="true">IF(BA$1=$D$2,INDIRECT("'Liste de projet'!C"&amp;MATCH($C2,'Liste de projet'!$B$2:$B$3,0)+1,1),"")</f>
        <v/>
      </c>
      <c r="BB2" s="7" t="str">
        <f aca="true">IF(BB$1=$D$2,INDIRECT("'Liste de projet'!C"&amp;MATCH($C2,'Liste de projet'!$B$2:$B$3,0)+1,1),"")</f>
        <v/>
      </c>
      <c r="BC2" s="7" t="str">
        <f aca="true">IF(BC$1=$D$2,INDIRECT("'Liste de projet'!C"&amp;MATCH($C2,'Liste de projet'!$B$2:$B$3,0)+1,1),"")</f>
        <v/>
      </c>
      <c r="BD2" s="7" t="str">
        <f aca="true">IF(BD$1=$D$2,INDIRECT("'Liste de projet'!C"&amp;MATCH($C2,'Liste de projet'!$B$2:$B$3,0)+1,1),"")</f>
        <v/>
      </c>
      <c r="BE2" s="7" t="str">
        <f aca="true">IF(BE$1=$D$2,INDIRECT("'Liste de projet'!C"&amp;MATCH($C2,'Liste de projet'!$B$2:$B$3,0)+1,1),"")</f>
        <v/>
      </c>
      <c r="BF2" s="7" t="str">
        <f aca="true">IF(BF$1=$D$2,INDIRECT("'Liste de projet'!C"&amp;MATCH($C2,'Liste de projet'!$B$2:$B$3,0)+1,1),"")</f>
        <v/>
      </c>
      <c r="BG2" s="7" t="str">
        <f aca="true">IF(BG$1=$D$2,INDIRECT("'Liste de projet'!C"&amp;MATCH($C2,'Liste de projet'!$B$2:$B$3,0)+1,1),"")</f>
        <v/>
      </c>
      <c r="BH2" s="7" t="str">
        <f aca="true">IF(BH$1=$D$2,INDIRECT("'Liste de projet'!C"&amp;MATCH($C2,'Liste de projet'!$B$2:$B$3,0)+1,1),"")</f>
        <v/>
      </c>
      <c r="BI2" s="7" t="str">
        <f aca="true">IF(BI$1=$D$2,INDIRECT("'Liste de projet'!C"&amp;MATCH($C2,'Liste de projet'!$B$2:$B$3,0)+1,1),"")</f>
        <v/>
      </c>
      <c r="BJ2" s="7" t="str">
        <f aca="true">IF(BJ$1=$D$2,INDIRECT("'Liste de projet'!C"&amp;MATCH($C2,'Liste de projet'!$B$2:$B$3,0)+1,1),"")</f>
        <v/>
      </c>
      <c r="BK2" s="7" t="str">
        <f aca="true">IF(BK$1=$D$2,INDIRECT("'Liste de projet'!C"&amp;MATCH($C2,'Liste de projet'!$B$2:$B$3,0)+1,1),"")</f>
        <v/>
      </c>
      <c r="BL2" s="7" t="str">
        <f aca="true">IF(BL$1=$D$2,INDIRECT("'Liste de projet'!C"&amp;MATCH($C2,'Liste de projet'!$B$2:$B$3,0)+1,1),"")</f>
        <v/>
      </c>
      <c r="BM2" s="7" t="str">
        <f aca="true">IF(BM$1=$D$2,INDIRECT("'Liste de projet'!C"&amp;MATCH($C2,'Liste de projet'!$B$2:$B$3,0)+1,1),"")</f>
        <v/>
      </c>
    </row>
    <row r="4" customFormat="false" ht="13.8" hidden="false" customHeight="false" outlineLevel="0" collapsed="false"/>
    <row r="5" customFormat="false" ht="13.8" hidden="false" customHeight="false" outlineLevel="0" collapsed="false"/>
  </sheetData>
  <dataValidations count="1">
    <dataValidation allowBlank="true" operator="between" showDropDown="false" showErrorMessage="true" showInputMessage="true" sqref="C2" type="list">
      <formula1>'Liste de projet'!$B$2:$B$4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X1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" min="1" style="0" width="17.96"/>
    <col collapsed="false" customWidth="true" hidden="false" outlineLevel="0" max="2" min="2" style="0" width="13.1"/>
    <col collapsed="false" customWidth="true" hidden="false" outlineLevel="0" max="50" min="3" style="0" width="4.3"/>
    <col collapsed="false" customWidth="true" hidden="false" outlineLevel="0" max="1025" min="51" style="0" width="10.67"/>
  </cols>
  <sheetData>
    <row r="1" s="10" customFormat="true" ht="13.8" hidden="false" customHeight="false" outlineLevel="0" collapsed="false">
      <c r="A1" s="8" t="s">
        <v>8</v>
      </c>
      <c r="B1" s="9" t="s">
        <v>9</v>
      </c>
      <c r="C1" s="9" t="n">
        <v>1</v>
      </c>
      <c r="D1" s="9" t="n">
        <v>2</v>
      </c>
      <c r="E1" s="9" t="n">
        <v>3</v>
      </c>
      <c r="F1" s="9" t="n">
        <v>4</v>
      </c>
      <c r="G1" s="9" t="n">
        <v>5</v>
      </c>
      <c r="H1" s="9" t="n">
        <v>6</v>
      </c>
      <c r="I1" s="9" t="n">
        <v>7</v>
      </c>
      <c r="J1" s="9" t="n">
        <v>8</v>
      </c>
      <c r="K1" s="9" t="n">
        <v>9</v>
      </c>
      <c r="L1" s="9" t="n">
        <v>10</v>
      </c>
      <c r="M1" s="9" t="n">
        <v>11</v>
      </c>
      <c r="N1" s="9" t="n">
        <v>12</v>
      </c>
      <c r="O1" s="9" t="n">
        <v>13</v>
      </c>
      <c r="P1" s="9" t="n">
        <v>14</v>
      </c>
      <c r="Q1" s="9" t="n">
        <v>15</v>
      </c>
      <c r="R1" s="9" t="n">
        <v>16</v>
      </c>
      <c r="S1" s="9" t="n">
        <v>17</v>
      </c>
      <c r="T1" s="9" t="n">
        <v>18</v>
      </c>
      <c r="U1" s="9" t="n">
        <v>19</v>
      </c>
      <c r="V1" s="9" t="n">
        <v>20</v>
      </c>
      <c r="W1" s="9" t="n">
        <v>21</v>
      </c>
      <c r="X1" s="9" t="n">
        <v>22</v>
      </c>
      <c r="Y1" s="9" t="n">
        <v>23</v>
      </c>
      <c r="Z1" s="9" t="n">
        <v>24</v>
      </c>
      <c r="AA1" s="9" t="n">
        <v>25</v>
      </c>
      <c r="AB1" s="9" t="n">
        <v>26</v>
      </c>
      <c r="AC1" s="9" t="n">
        <v>27</v>
      </c>
      <c r="AD1" s="9" t="n">
        <v>28</v>
      </c>
      <c r="AE1" s="9" t="n">
        <v>29</v>
      </c>
      <c r="AF1" s="9" t="n">
        <v>30</v>
      </c>
      <c r="AG1" s="9" t="n">
        <v>31</v>
      </c>
      <c r="AH1" s="9" t="n">
        <v>32</v>
      </c>
      <c r="AI1" s="9" t="n">
        <v>33</v>
      </c>
      <c r="AJ1" s="9" t="n">
        <v>34</v>
      </c>
      <c r="AK1" s="9" t="n">
        <v>35</v>
      </c>
      <c r="AL1" s="9" t="n">
        <v>36</v>
      </c>
      <c r="AM1" s="9" t="n">
        <v>37</v>
      </c>
      <c r="AN1" s="9" t="n">
        <v>38</v>
      </c>
      <c r="AO1" s="9" t="n">
        <v>39</v>
      </c>
      <c r="AP1" s="9" t="n">
        <v>40</v>
      </c>
      <c r="AQ1" s="9" t="n">
        <v>41</v>
      </c>
      <c r="AR1" s="9" t="n">
        <v>42</v>
      </c>
      <c r="AS1" s="9" t="n">
        <v>43</v>
      </c>
      <c r="AT1" s="9" t="n">
        <v>44</v>
      </c>
      <c r="AU1" s="9" t="n">
        <v>45</v>
      </c>
      <c r="AV1" s="9" t="n">
        <v>46</v>
      </c>
      <c r="AW1" s="9" t="n">
        <v>47</v>
      </c>
      <c r="AX1" s="9" t="n">
        <v>48</v>
      </c>
    </row>
    <row r="2" customFormat="false" ht="15" hidden="false" customHeight="false" outlineLevel="0" collapsed="false">
      <c r="A2" s="11" t="s">
        <v>10</v>
      </c>
      <c r="B2" s="12" t="s">
        <v>7</v>
      </c>
      <c r="C2" s="11" t="n">
        <v>1</v>
      </c>
      <c r="D2" s="11"/>
      <c r="E2" s="11" t="n">
        <v>4</v>
      </c>
      <c r="F2" s="11"/>
      <c r="G2" s="11" t="n">
        <v>2</v>
      </c>
      <c r="H2" s="11"/>
      <c r="I2" s="11" t="n">
        <v>10</v>
      </c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</row>
    <row r="3" customFormat="false" ht="15" hidden="false" customHeight="false" outlineLevel="0" collapsed="false">
      <c r="A3" s="11" t="s">
        <v>10</v>
      </c>
      <c r="B3" s="12" t="s">
        <v>11</v>
      </c>
      <c r="C3" s="11" t="n">
        <v>1</v>
      </c>
      <c r="D3" s="11"/>
      <c r="E3" s="11" t="n">
        <v>3</v>
      </c>
      <c r="F3" s="11"/>
      <c r="G3" s="11" t="n">
        <v>2</v>
      </c>
      <c r="H3" s="11"/>
      <c r="I3" s="11" t="n">
        <v>10</v>
      </c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</row>
    <row r="4" customFormat="false" ht="15" hidden="false" customHeight="false" outlineLevel="0" collapsed="false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</row>
    <row r="12" customFormat="false" ht="15" hidden="false" customHeight="false" outlineLevel="0" collapsed="false">
      <c r="C12" s="0" t="s">
        <v>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Z13"/>
  <sheetViews>
    <sheetView showFormulas="false" showGridLines="tru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K18" activeCellId="0" sqref="K18"/>
    </sheetView>
  </sheetViews>
  <sheetFormatPr defaultRowHeight="13.8" zeroHeight="false" outlineLevelRow="0" outlineLevelCol="0"/>
  <cols>
    <col collapsed="false" customWidth="true" hidden="false" outlineLevel="0" max="1" min="1" style="0" width="9.73"/>
    <col collapsed="false" customWidth="true" hidden="false" outlineLevel="0" max="2" min="2" style="0" width="12.89"/>
    <col collapsed="false" customWidth="true" hidden="false" outlineLevel="0" max="3" min="3" style="0" width="9.1"/>
    <col collapsed="false" customWidth="true" hidden="false" outlineLevel="0" max="4" min="4" style="0" width="12.01"/>
    <col collapsed="false" customWidth="true" hidden="false" outlineLevel="0" max="6" min="6" style="0" width="12.89"/>
    <col collapsed="false" customWidth="true" hidden="false" outlineLevel="0" max="7" min="7" style="0" width="21.47"/>
  </cols>
  <sheetData>
    <row r="1" customFormat="false" ht="13.8" hidden="false" customHeight="false" outlineLevel="0" collapsed="false">
      <c r="A1" s="0" t="s">
        <v>13</v>
      </c>
      <c r="B1" s="0" t="s">
        <v>14</v>
      </c>
      <c r="C1" s="0" t="s">
        <v>15</v>
      </c>
      <c r="D1" s="0" t="s">
        <v>16</v>
      </c>
      <c r="E1" s="0" t="s">
        <v>17</v>
      </c>
      <c r="F1" s="1" t="s">
        <v>0</v>
      </c>
      <c r="G1" s="1" t="s">
        <v>1</v>
      </c>
    </row>
    <row r="2" customFormat="false" ht="13.8" hidden="false" customHeight="false" outlineLevel="0" collapsed="false">
      <c r="A2" s="0" t="n">
        <v>3</v>
      </c>
      <c r="B2" s="0" t="s">
        <v>7</v>
      </c>
      <c r="C2" s="0" t="n">
        <v>24</v>
      </c>
      <c r="D2" s="13" t="n">
        <v>43221</v>
      </c>
      <c r="E2" s="13" t="n">
        <f aca="false">EDATE(D2,C2)</f>
        <v>43952</v>
      </c>
      <c r="F2" s="0" t="s">
        <v>18</v>
      </c>
      <c r="G2" s="0" t="s">
        <v>19</v>
      </c>
    </row>
    <row r="3" customFormat="false" ht="13.8" hidden="false" customHeight="false" outlineLevel="0" collapsed="false">
      <c r="A3" s="0" t="n">
        <v>6</v>
      </c>
      <c r="B3" s="0" t="s">
        <v>20</v>
      </c>
      <c r="C3" s="0" t="n">
        <v>36</v>
      </c>
      <c r="D3" s="13" t="n">
        <v>43252</v>
      </c>
      <c r="E3" s="13" t="n">
        <f aca="false">EDATE(D3,C3)</f>
        <v>44348</v>
      </c>
      <c r="F3" s="0" t="s">
        <v>5</v>
      </c>
      <c r="G3" s="0" t="s">
        <v>6</v>
      </c>
    </row>
    <row r="4" customFormat="false" ht="13.8" hidden="false" customHeight="false" outlineLevel="0" collapsed="false">
      <c r="A4" s="0" t="n">
        <v>5</v>
      </c>
      <c r="B4" s="0" t="s">
        <v>7</v>
      </c>
      <c r="C4" s="0" t="n">
        <v>12</v>
      </c>
      <c r="D4" s="13" t="n">
        <v>43344</v>
      </c>
      <c r="E4" s="13" t="n">
        <f aca="false">EDATE(D4,C4)</f>
        <v>43709</v>
      </c>
      <c r="F4" s="0" t="s">
        <v>21</v>
      </c>
      <c r="G4" s="0" t="s">
        <v>22</v>
      </c>
    </row>
    <row r="5" customFormat="false" ht="13.8" hidden="false" customHeight="false" outlineLevel="0" collapsed="false">
      <c r="A5" s="0" t="n">
        <v>7</v>
      </c>
      <c r="B5" s="0" t="s">
        <v>20</v>
      </c>
      <c r="C5" s="0" t="n">
        <v>12</v>
      </c>
      <c r="D5" s="13" t="n">
        <v>43617</v>
      </c>
      <c r="E5" s="13" t="n">
        <f aca="false">EDATE(D5,C5)</f>
        <v>43983</v>
      </c>
      <c r="F5" s="0" t="s">
        <v>23</v>
      </c>
      <c r="G5" s="0" t="s">
        <v>24</v>
      </c>
    </row>
    <row r="8" customFormat="false" ht="13.8" hidden="false" customHeight="false" outlineLevel="0" collapsed="false">
      <c r="B8" s="13" t="n">
        <f aca="true">EOMONTH(TODAY(),-1)</f>
        <v>43281</v>
      </c>
      <c r="C8" s="13" t="n">
        <f aca="false">EOMONTH($B$8,COLUMN()-2)</f>
        <v>43312</v>
      </c>
      <c r="D8" s="13" t="n">
        <f aca="false">EOMONTH($B$8,COLUMN()-2)</f>
        <v>43343</v>
      </c>
      <c r="E8" s="13" t="n">
        <f aca="false">EOMONTH($B$8,COLUMN()-2)</f>
        <v>43373</v>
      </c>
      <c r="F8" s="13" t="n">
        <f aca="false">EOMONTH($B$8,COLUMN()-2)</f>
        <v>43404</v>
      </c>
      <c r="G8" s="13" t="n">
        <f aca="false">EOMONTH($B$8,COLUMN()-2)</f>
        <v>43434</v>
      </c>
      <c r="H8" s="13" t="n">
        <f aca="false">EOMONTH($B$8,COLUMN()-2)</f>
        <v>43465</v>
      </c>
      <c r="I8" s="13" t="n">
        <f aca="false">EOMONTH($B$8,COLUMN()-2)</f>
        <v>43496</v>
      </c>
      <c r="J8" s="13" t="n">
        <f aca="false">EOMONTH($B$8,COLUMN()-2)</f>
        <v>43524</v>
      </c>
      <c r="K8" s="13" t="n">
        <f aca="false">EOMONTH($B$8,COLUMN()-2)</f>
        <v>43555</v>
      </c>
      <c r="L8" s="13" t="n">
        <f aca="false">EOMONTH($B$8,COLUMN()-2)</f>
        <v>43585</v>
      </c>
      <c r="M8" s="13" t="n">
        <f aca="false">EOMONTH($B$8,COLUMN()-2)</f>
        <v>43616</v>
      </c>
      <c r="N8" s="13" t="n">
        <f aca="false">EOMONTH($B$8,COLUMN()-2)</f>
        <v>43646</v>
      </c>
      <c r="O8" s="13" t="n">
        <f aca="false">EOMONTH($B$8,COLUMN()-2)</f>
        <v>43677</v>
      </c>
      <c r="P8" s="13" t="n">
        <f aca="false">EOMONTH($B$8,COLUMN()-2)</f>
        <v>43708</v>
      </c>
      <c r="Q8" s="13" t="n">
        <f aca="false">EOMONTH($B$8,COLUMN()-2)</f>
        <v>43738</v>
      </c>
      <c r="R8" s="13" t="n">
        <f aca="false">EOMONTH($B$8,COLUMN()-2)</f>
        <v>43769</v>
      </c>
      <c r="S8" s="13" t="n">
        <f aca="false">EOMONTH($B$8,COLUMN()-2)</f>
        <v>43799</v>
      </c>
      <c r="T8" s="13" t="n">
        <f aca="false">EOMONTH($B$8,COLUMN()-2)</f>
        <v>43830</v>
      </c>
      <c r="U8" s="13" t="n">
        <f aca="false">EOMONTH($B$8,COLUMN()-2)</f>
        <v>43861</v>
      </c>
      <c r="V8" s="13" t="n">
        <f aca="false">EOMONTH($B$8,COLUMN()-2)</f>
        <v>43890</v>
      </c>
      <c r="W8" s="13" t="n">
        <f aca="false">EOMONTH($B$8,COLUMN()-2)</f>
        <v>43921</v>
      </c>
      <c r="X8" s="13" t="n">
        <f aca="false">EOMONTH($B$8,COLUMN()-2)</f>
        <v>43951</v>
      </c>
      <c r="Y8" s="13" t="n">
        <f aca="false">EOMONTH($B$8,COLUMN()-2)</f>
        <v>43982</v>
      </c>
      <c r="Z8" s="13" t="n">
        <f aca="false">EOMONTH($B$8,COLUMN()-2)</f>
        <v>44012</v>
      </c>
      <c r="AA8" s="13" t="n">
        <f aca="false">EOMONTH($B$8,COLUMN()-2)</f>
        <v>44043</v>
      </c>
      <c r="AB8" s="13" t="n">
        <f aca="false">EOMONTH($B$8,COLUMN()-2)</f>
        <v>44074</v>
      </c>
      <c r="AC8" s="13" t="n">
        <f aca="false">EOMONTH($B$8,COLUMN()-2)</f>
        <v>44104</v>
      </c>
      <c r="AD8" s="13" t="n">
        <f aca="false">EOMONTH($B$8,COLUMN()-2)</f>
        <v>44135</v>
      </c>
      <c r="AE8" s="13" t="n">
        <f aca="false">EOMONTH($B$8,COLUMN()-2)</f>
        <v>44165</v>
      </c>
      <c r="AF8" s="13" t="n">
        <f aca="false">EOMONTH($B$8,COLUMN()-2)</f>
        <v>44196</v>
      </c>
      <c r="AG8" s="13" t="n">
        <f aca="false">EOMONTH($B$8,COLUMN()-2)</f>
        <v>44227</v>
      </c>
      <c r="AH8" s="13" t="n">
        <f aca="false">EOMONTH($B$8,COLUMN()-2)</f>
        <v>44255</v>
      </c>
      <c r="AI8" s="13" t="n">
        <f aca="false">EOMONTH($B$8,COLUMN()-2)</f>
        <v>44286</v>
      </c>
      <c r="AJ8" s="13" t="n">
        <f aca="false">EOMONTH($B$8,COLUMN()-2)</f>
        <v>44316</v>
      </c>
      <c r="AK8" s="13" t="n">
        <f aca="false">EOMONTH($B$8,COLUMN()-2)</f>
        <v>44347</v>
      </c>
      <c r="AL8" s="13" t="str">
        <f aca="false">IF(EOMONTH($B$8,COLUMN()-2)&gt;MAX($E$2:$E$5)," ",EOMONTH($B$8,COLUMN()-2))</f>
        <v> </v>
      </c>
      <c r="AM8" s="13" t="str">
        <f aca="false">IF(EOMONTH($B$8,COLUMN()-2)&gt;MAX($E$2:$E$5)," ",EOMONTH($B$8,COLUMN()-2))</f>
        <v> </v>
      </c>
      <c r="AN8" s="13" t="str">
        <f aca="false">IF(EOMONTH($B$8,COLUMN()-2)&gt;MAX($E$2:$E$5)," ",EOMONTH($B$8,COLUMN()-2))</f>
        <v> </v>
      </c>
      <c r="AO8" s="13" t="str">
        <f aca="false">IF(EOMONTH($B$8,COLUMN()-2)&gt;MAX($E$2:$E$5)," ",EOMONTH($B$8,COLUMN()-2))</f>
        <v> </v>
      </c>
      <c r="AP8" s="13" t="str">
        <f aca="false">IF(EOMONTH($B$8,COLUMN()-2)&gt;MAX($E$2:$E$5)," ",EOMONTH($B$8,COLUMN()-2))</f>
        <v> </v>
      </c>
      <c r="AQ8" s="13" t="str">
        <f aca="false">IF(EOMONTH($B$8,COLUMN()-2)&gt;MAX($E$2:$E$5)," ",EOMONTH($B$8,COLUMN()-2))</f>
        <v> </v>
      </c>
      <c r="AR8" s="13" t="str">
        <f aca="false">IF(EOMONTH($B$8,COLUMN()-2)&gt;MAX($E$2:$E$5)," ",EOMONTH($B$8,COLUMN()-2))</f>
        <v> </v>
      </c>
      <c r="AS8" s="13" t="str">
        <f aca="false">IF(EOMONTH($B$8,COLUMN()-2)&gt;MAX($E$2:$E$5)," ",EOMONTH($B$8,COLUMN()-2))</f>
        <v> </v>
      </c>
      <c r="AT8" s="13" t="str">
        <f aca="false">IF(EOMONTH($B$8,COLUMN()-2)&gt;MAX($E$2:$E$5)," ",EOMONTH($B$8,COLUMN()-2))</f>
        <v> </v>
      </c>
      <c r="AU8" s="13" t="str">
        <f aca="false">IF(EOMONTH($B$8,COLUMN()-2)&gt;MAX($E$2:$E$5)," ",EOMONTH($B$8,COLUMN()-2))</f>
        <v> </v>
      </c>
      <c r="AV8" s="13" t="str">
        <f aca="false">IF(EOMONTH($B$8,COLUMN()-2)&gt;MAX($E$2:$E$5)," ",EOMONTH($B$8,COLUMN()-2))</f>
        <v> </v>
      </c>
      <c r="AW8" s="13" t="str">
        <f aca="false">IF(EOMONTH($B$8,COLUMN()-2)&gt;MAX($E$2:$E$5)," ",EOMONTH($B$8,COLUMN()-2))</f>
        <v> </v>
      </c>
      <c r="AX8" s="13" t="str">
        <f aca="false">IF(EOMONTH($B$8,COLUMN()-2)&gt;MAX($E$2:$E$5)," ",EOMONTH($B$8,COLUMN()-2))</f>
        <v> </v>
      </c>
      <c r="AY8" s="13" t="str">
        <f aca="false">IF(EOMONTH($B$8,COLUMN()-2)&gt;MAX($E$2:$E$5)," ",EOMONTH($B$8,COLUMN()-2))</f>
        <v> </v>
      </c>
      <c r="AZ8" s="13" t="str">
        <f aca="false">IF(EOMONTH($B$8,COLUMN()-2)&gt;MAX($E$2:$E$5)," ",EOMONTH($B$8,COLUMN()-2))</f>
        <v> </v>
      </c>
    </row>
    <row r="9" customFormat="false" ht="13.8" hidden="false" customHeight="false" outlineLevel="0" collapsed="false">
      <c r="A9" s="13" t="n">
        <f aca="false">SMALL(D$2:D$5,ROW()-8)</f>
        <v>43221</v>
      </c>
      <c r="B9" s="0" t="n">
        <f aca="true">IF(AND(B$8&lt;$E2,$A9&lt;B$8),INDIRECT("A"&amp;MATCH($A9,$D$2:$D$5,0)+1,1),"")</f>
        <v>3</v>
      </c>
      <c r="C9" s="0" t="n">
        <f aca="true">IF(AND(C$8&lt;$E2,$A9&lt;C$8),INDIRECT("A"&amp;MATCH($A9,$D$2:$D$5,0)+1,1),"")</f>
        <v>3</v>
      </c>
      <c r="D9" s="0" t="n">
        <f aca="true">IF(AND(D$8&lt;$E2,$A9&lt;D$8),INDIRECT("A"&amp;MATCH($A9,$D$2:$D$5,0)+1,1),"")</f>
        <v>3</v>
      </c>
      <c r="E9" s="0" t="n">
        <f aca="true">IF(AND(E$8&lt;$E2,$A9&lt;E$8),INDIRECT("A"&amp;MATCH($A9,$D$2:$D$5,0)+1,1),"")</f>
        <v>3</v>
      </c>
      <c r="F9" s="0" t="n">
        <f aca="true">IF(AND(F$8&lt;$E2,$A9&lt;F$8),INDIRECT("A"&amp;MATCH($A9,$D$2:$D$5,0)+1,1),"")</f>
        <v>3</v>
      </c>
      <c r="G9" s="0" t="n">
        <f aca="true">IF(AND(G$8&lt;$E2,$A9&lt;G$8),INDIRECT("A"&amp;MATCH($A9,$D$2:$D$5,0)+1,1),"")</f>
        <v>3</v>
      </c>
      <c r="H9" s="0" t="n">
        <f aca="true">IF(AND(H$8&lt;$E2,$A9&lt;H$8),INDIRECT("A"&amp;MATCH($A9,$D$2:$D$5,0)+1,1),"")</f>
        <v>3</v>
      </c>
      <c r="I9" s="0" t="n">
        <f aca="true">IF(AND(I$8&lt;$E2,$A9&lt;I$8),INDIRECT("A"&amp;MATCH($A9,$D$2:$D$5,0)+1,1),"")</f>
        <v>3</v>
      </c>
      <c r="J9" s="0" t="n">
        <f aca="true">IF(AND(J$8&lt;$E2,$A9&lt;J$8),INDIRECT("A"&amp;MATCH($A9,$D$2:$D$5,0)+1,1),"")</f>
        <v>3</v>
      </c>
      <c r="K9" s="0" t="n">
        <f aca="true">IF(AND(K$8&lt;$E2,$A9&lt;K$8),INDIRECT("A"&amp;MATCH($A9,$D$2:$D$5,0)+1,1),"")</f>
        <v>3</v>
      </c>
      <c r="L9" s="0" t="n">
        <f aca="true">IF(AND(L$8&lt;$E2,$A9&lt;L$8),INDIRECT("A"&amp;MATCH($A9,$D$2:$D$5,0)+1,1),"")</f>
        <v>3</v>
      </c>
      <c r="M9" s="0" t="n">
        <f aca="true">IF(AND(M$8&lt;$E2,$A9&lt;M$8),INDIRECT("A"&amp;MATCH($A9,$D$2:$D$5,0)+1,1),"")</f>
        <v>3</v>
      </c>
      <c r="N9" s="0" t="n">
        <f aca="true">IF(AND(N$8&lt;$E2,$A9&lt;N$8),INDIRECT("A"&amp;MATCH($A9,$D$2:$D$5,0)+1,1),"")</f>
        <v>3</v>
      </c>
      <c r="O9" s="0" t="n">
        <f aca="true">IF(AND(O$8&lt;$E2,$A9&lt;O$8),INDIRECT("A"&amp;MATCH($A9,$D$2:$D$5,0)+1,1),"")</f>
        <v>3</v>
      </c>
      <c r="P9" s="0" t="n">
        <f aca="true">IF(AND(P$8&lt;$E2,$A9&lt;P$8),INDIRECT("A"&amp;MATCH($A9,$D$2:$D$5,0)+1,1),"")</f>
        <v>3</v>
      </c>
      <c r="Q9" s="0" t="n">
        <f aca="true">IF(AND(Q$8&lt;$E2,$A9&lt;Q$8),INDIRECT("A"&amp;MATCH($A9,$D$2:$D$5,0)+1,1),"")</f>
        <v>3</v>
      </c>
      <c r="R9" s="0" t="n">
        <f aca="true">IF(AND(R$8&lt;$E2,$A9&lt;R$8),INDIRECT("A"&amp;MATCH($A9,$D$2:$D$5,0)+1,1),"")</f>
        <v>3</v>
      </c>
      <c r="S9" s="0" t="n">
        <f aca="true">IF(AND(S$8&lt;$E2,$A9&lt;S$8),INDIRECT("A"&amp;MATCH($A9,$D$2:$D$5,0)+1,1),"")</f>
        <v>3</v>
      </c>
      <c r="T9" s="0" t="n">
        <f aca="true">IF(AND(T$8&lt;$E2,$A9&lt;T$8),INDIRECT("A"&amp;MATCH($A9,$D$2:$D$5,0)+1,1),"")</f>
        <v>3</v>
      </c>
      <c r="U9" s="0" t="n">
        <f aca="true">IF(AND(U$8&lt;$E2,$A9&lt;U$8),INDIRECT("A"&amp;MATCH($A9,$D$2:$D$5,0)+1,1),"")</f>
        <v>3</v>
      </c>
      <c r="V9" s="0" t="n">
        <f aca="true">IF(AND(V$8&lt;$E2,$A9&lt;V$8),INDIRECT("A"&amp;MATCH($A9,$D$2:$D$5,0)+1,1),"")</f>
        <v>3</v>
      </c>
      <c r="W9" s="0" t="n">
        <f aca="true">IF(AND(W$8&lt;$E2,$A9&lt;W$8),INDIRECT("A"&amp;MATCH($A9,$D$2:$D$5,0)+1,1),"")</f>
        <v>3</v>
      </c>
      <c r="X9" s="0" t="n">
        <f aca="true">IF(AND(X$8&lt;$E2,$A9&lt;X$8),INDIRECT("A"&amp;MATCH($A9,$D$2:$D$5,0)+1,1),"")</f>
        <v>3</v>
      </c>
      <c r="Y9" s="14" t="str">
        <f aca="true">IF(AND(Y$8&lt;$E2,$A9&lt;Y$8),INDIRECT("A"&amp;MATCH($A9,$D$2:$D$5,0)+1,1),"")</f>
        <v/>
      </c>
      <c r="Z9" s="14" t="str">
        <f aca="true">IF(AND(Z$8&lt;$E2,$A9&lt;Z$8),INDIRECT("A"&amp;MATCH($A9,$D$2:$D$5,0)+1,1),"")</f>
        <v/>
      </c>
      <c r="AA9" s="14" t="str">
        <f aca="true">IF(AND(AA$8&lt;$E2,$A9&lt;AA$8),INDIRECT("A"&amp;MATCH($A9,$D$2:$D$5,0)+1,1),"")</f>
        <v/>
      </c>
      <c r="AB9" s="14" t="str">
        <f aca="true">IF(AND(AB$8&lt;$E2,$A9&lt;AB$8),INDIRECT("A"&amp;MATCH($A9,$D$2:$D$5,0)+1,1),"")</f>
        <v/>
      </c>
      <c r="AC9" s="14" t="str">
        <f aca="true">IF(AND(AC$8&lt;$E2,$A9&lt;AC$8),INDIRECT("A"&amp;MATCH($A9,$D$2:$D$5,0)+1,1),"")</f>
        <v/>
      </c>
      <c r="AD9" s="14" t="str">
        <f aca="true">IF(AND(AD$8&lt;$E2,$A9&lt;AD$8),INDIRECT("A"&amp;MATCH($A9,$D$2:$D$5,0)+1,1),"")</f>
        <v/>
      </c>
      <c r="AE9" s="14" t="str">
        <f aca="true">IF(AND(AE$8&lt;$E2,$A9&lt;AE$8),INDIRECT("A"&amp;MATCH($A9,$D$2:$D$5,0)+1,1),"")</f>
        <v/>
      </c>
      <c r="AF9" s="14" t="str">
        <f aca="true">IF(AND(AF$8&lt;$E2,$A9&lt;AF$8),INDIRECT("A"&amp;MATCH($A9,$D$2:$D$5,0)+1,1),"")</f>
        <v/>
      </c>
      <c r="AG9" s="14" t="str">
        <f aca="true">IF(AND(AG$8&lt;$E2,$A9&lt;AG$8),INDIRECT("A"&amp;MATCH($A9,$D$2:$D$5,0)+1,1),"")</f>
        <v/>
      </c>
      <c r="AH9" s="14" t="str">
        <f aca="true">IF(AND(AH$8&lt;$E2,$A9&lt;AH$8),INDIRECT("A"&amp;MATCH($A9,$D$2:$D$5,0)+1,1),"")</f>
        <v/>
      </c>
      <c r="AI9" s="14" t="str">
        <f aca="true">IF(AND(AI$8&lt;$E2,$A9&lt;AI$8),INDIRECT("A"&amp;MATCH($A9,$D$2:$D$5,0)+1,1),"")</f>
        <v/>
      </c>
      <c r="AJ9" s="14" t="str">
        <f aca="true">IF(AND(AJ$8&lt;$E2,$A9&lt;AJ$8),INDIRECT("A"&amp;MATCH($A9,$D$2:$D$5,0)+1,1),"")</f>
        <v/>
      </c>
      <c r="AK9" s="14" t="str">
        <f aca="true">IF(AND(AK$8&lt;$E2,$A9&lt;AK$8),INDIRECT("A"&amp;MATCH($A9,$D$2:$D$5,0)+1,1),"")</f>
        <v/>
      </c>
      <c r="AL9" s="0" t="str">
        <f aca="true">IF(AND(AL$8&lt;$E2,$A9&lt;AL$8),INDIRECT("A"&amp;MATCH($A9,$D$2:$D$5,0)+1,1),"")</f>
        <v/>
      </c>
      <c r="AM9" s="0" t="str">
        <f aca="true">IF(AND(AM$8&lt;$E2,$A9&lt;AM$8),INDIRECT("A"&amp;MATCH($A9,$D$2:$D$5,0)+1,1),"")</f>
        <v/>
      </c>
      <c r="AN9" s="0" t="str">
        <f aca="true">IF(AND(AN$8&lt;$E2,$A9&lt;AN$8),INDIRECT("A"&amp;MATCH($A9,$D$2:$D$5,0)+1,1),"")</f>
        <v/>
      </c>
      <c r="AO9" s="0" t="str">
        <f aca="true">IF(AND(AO$8&lt;$E2,$A9&lt;AO$8),INDIRECT("A"&amp;MATCH($A9,$D$2:$D$5,0)+1,1),"")</f>
        <v/>
      </c>
      <c r="AP9" s="0" t="str">
        <f aca="true">IF(AND(AP$8&lt;$E2,$A9&lt;AP$8),INDIRECT("A"&amp;MATCH($A9,$D$2:$D$5,0)+1,1),"")</f>
        <v/>
      </c>
      <c r="AQ9" s="0" t="str">
        <f aca="true">IF(AND(AQ$8&lt;$E2,$A9&lt;AQ$8),INDIRECT("A"&amp;MATCH($A9,$D$2:$D$5,0)+1,1),"")</f>
        <v/>
      </c>
      <c r="AR9" s="0" t="str">
        <f aca="true">IF(AND(AR$8&lt;$E2,$A9&lt;AR$8),INDIRECT("A"&amp;MATCH($A9,$D$2:$D$5,0)+1,1),"")</f>
        <v/>
      </c>
      <c r="AS9" s="0" t="str">
        <f aca="true">IF(AND(AS$8&lt;$E2,$A9&lt;AS$8),INDIRECT("A"&amp;MATCH($A9,$D$2:$D$5,0)+1,1),"")</f>
        <v/>
      </c>
      <c r="AT9" s="0" t="str">
        <f aca="true">IF(AND(AT$8&lt;$E2,$A9&lt;AT$8),INDIRECT("A"&amp;MATCH($A9,$D$2:$D$5,0)+1,1),"")</f>
        <v/>
      </c>
      <c r="AU9" s="0" t="str">
        <f aca="true">IF(AND(AU$8&lt;$E2,$A9&lt;AU$8),INDIRECT("A"&amp;MATCH($A9,$D$2:$D$5,0)+1,1),"")</f>
        <v/>
      </c>
      <c r="AV9" s="0" t="str">
        <f aca="true">IF(AND(AV$8&lt;$E2,$A9&lt;AV$8),INDIRECT("A"&amp;MATCH($A9,$D$2:$D$5,0)+1,1),"")</f>
        <v/>
      </c>
      <c r="AW9" s="0" t="str">
        <f aca="true">IF(AND(AW$8&lt;$E2,$A9&lt;AW$8),INDIRECT("A"&amp;MATCH($A9,$D$2:$D$5,0)+1,1),"")</f>
        <v/>
      </c>
      <c r="AX9" s="0" t="str">
        <f aca="true">IF(AND(AX$8&lt;$E2,$A9&lt;AX$8),INDIRECT("A"&amp;MATCH($A9,$D$2:$D$5,0)+1,1),"")</f>
        <v/>
      </c>
      <c r="AY9" s="0" t="str">
        <f aca="true">IF(AND(AY$8&lt;$E2,$A9&lt;AY$8),INDIRECT("A"&amp;MATCH($A9,$D$2:$D$5,0)+1,1),"")</f>
        <v/>
      </c>
      <c r="AZ9" s="0" t="str">
        <f aca="true">IF(AND(AZ$8&lt;$E2,$A9&lt;AZ$8),INDIRECT("A"&amp;MATCH($A9,$D$2:$D$5,0)+1,1),"")</f>
        <v/>
      </c>
    </row>
    <row r="10" customFormat="false" ht="13.8" hidden="false" customHeight="false" outlineLevel="0" collapsed="false">
      <c r="A10" s="13" t="n">
        <f aca="false">SMALL(D$2:D$5,ROW()-8)</f>
        <v>43252</v>
      </c>
      <c r="B10" s="0" t="n">
        <f aca="true">IF(AND(B$8&lt;$E3,$A10&lt;B$8),INDIRECT("A"&amp;MATCH($A10,$D$2:$D$5,0)+1,1),"")</f>
        <v>6</v>
      </c>
      <c r="C10" s="0" t="n">
        <f aca="true">IF(AND(C$8&lt;$E3,$A10&lt;C$8),INDIRECT("A"&amp;MATCH($A10,$D$2:$D$5,0)+1,1),"")</f>
        <v>6</v>
      </c>
      <c r="D10" s="0" t="n">
        <f aca="true">IF(AND(D$8&lt;$E3,$A10&lt;D$8),INDIRECT("A"&amp;MATCH($A10,$D$2:$D$5,0)+1,1),"")</f>
        <v>6</v>
      </c>
      <c r="E10" s="0" t="n">
        <f aca="true">IF(AND(E$8&lt;$E3,$A10&lt;E$8),INDIRECT("A"&amp;MATCH($A10,$D$2:$D$5,0)+1,1),"")</f>
        <v>6</v>
      </c>
      <c r="F10" s="0" t="n">
        <f aca="true">IF(AND(F$8&lt;$E3,$A10&lt;F$8),INDIRECT("A"&amp;MATCH($A10,$D$2:$D$5,0)+1,1),"")</f>
        <v>6</v>
      </c>
      <c r="G10" s="0" t="n">
        <f aca="true">IF(AND(G$8&lt;$E3,$A10&lt;G$8),INDIRECT("A"&amp;MATCH($A10,$D$2:$D$5,0)+1,1),"")</f>
        <v>6</v>
      </c>
      <c r="H10" s="0" t="n">
        <f aca="true">IF(AND(H$8&lt;$E3,$A10&lt;H$8),INDIRECT("A"&amp;MATCH($A10,$D$2:$D$5,0)+1,1),"")</f>
        <v>6</v>
      </c>
      <c r="I10" s="0" t="n">
        <f aca="true">IF(AND(I$8&lt;$E3,$A10&lt;I$8),INDIRECT("A"&amp;MATCH($A10,$D$2:$D$5,0)+1,1),"")</f>
        <v>6</v>
      </c>
      <c r="J10" s="0" t="n">
        <f aca="true">IF(AND(J$8&lt;$E3,$A10&lt;J$8),INDIRECT("A"&amp;MATCH($A10,$D$2:$D$5,0)+1,1),"")</f>
        <v>6</v>
      </c>
      <c r="K10" s="0" t="n">
        <f aca="true">IF(AND(K$8&lt;$E3,$A10&lt;K$8),INDIRECT("A"&amp;MATCH($A10,$D$2:$D$5,0)+1,1),"")</f>
        <v>6</v>
      </c>
      <c r="L10" s="0" t="n">
        <f aca="true">IF(AND(L$8&lt;$E3,$A10&lt;L$8),INDIRECT("A"&amp;MATCH($A10,$D$2:$D$5,0)+1,1),"")</f>
        <v>6</v>
      </c>
      <c r="M10" s="0" t="n">
        <f aca="true">IF(AND(M$8&lt;$E3,$A10&lt;M$8),INDIRECT("A"&amp;MATCH($A10,$D$2:$D$5,0)+1,1),"")</f>
        <v>6</v>
      </c>
      <c r="N10" s="0" t="n">
        <f aca="true">IF(AND(N$8&lt;$E3,$A10&lt;N$8),INDIRECT("A"&amp;MATCH($A10,$D$2:$D$5,0)+1,1),"")</f>
        <v>6</v>
      </c>
      <c r="O10" s="0" t="n">
        <f aca="true">IF(AND(O$8&lt;$E3,$A10&lt;O$8),INDIRECT("A"&amp;MATCH($A10,$D$2:$D$5,0)+1,1),"")</f>
        <v>6</v>
      </c>
      <c r="P10" s="0" t="n">
        <f aca="true">IF(AND(P$8&lt;$E3,$A10&lt;P$8),INDIRECT("A"&amp;MATCH($A10,$D$2:$D$5,0)+1,1),"")</f>
        <v>6</v>
      </c>
      <c r="Q10" s="0" t="n">
        <f aca="true">IF(AND(Q$8&lt;$E3,$A10&lt;Q$8),INDIRECT("A"&amp;MATCH($A10,$D$2:$D$5,0)+1,1),"")</f>
        <v>6</v>
      </c>
      <c r="R10" s="0" t="n">
        <f aca="true">IF(AND(R$8&lt;$E3,$A10&lt;R$8),INDIRECT("A"&amp;MATCH($A10,$D$2:$D$5,0)+1,1),"")</f>
        <v>6</v>
      </c>
      <c r="S10" s="0" t="n">
        <f aca="true">IF(AND(S$8&lt;$E3,$A10&lt;S$8),INDIRECT("A"&amp;MATCH($A10,$D$2:$D$5,0)+1,1),"")</f>
        <v>6</v>
      </c>
      <c r="T10" s="0" t="n">
        <f aca="true">IF(AND(T$8&lt;$E3,$A10&lt;T$8),INDIRECT("A"&amp;MATCH($A10,$D$2:$D$5,0)+1,1),"")</f>
        <v>6</v>
      </c>
      <c r="U10" s="0" t="n">
        <f aca="true">IF(AND(U$8&lt;$E3,$A10&lt;U$8),INDIRECT("A"&amp;MATCH($A10,$D$2:$D$5,0)+1,1),"")</f>
        <v>6</v>
      </c>
      <c r="V10" s="0" t="n">
        <f aca="true">IF(AND(V$8&lt;$E3,$A10&lt;V$8),INDIRECT("A"&amp;MATCH($A10,$D$2:$D$5,0)+1,1),"")</f>
        <v>6</v>
      </c>
      <c r="W10" s="0" t="n">
        <f aca="true">IF(AND(W$8&lt;$E3,$A10&lt;W$8),INDIRECT("A"&amp;MATCH($A10,$D$2:$D$5,0)+1,1),"")</f>
        <v>6</v>
      </c>
      <c r="X10" s="0" t="n">
        <f aca="true">IF(AND(X$8&lt;$E3,$A10&lt;X$8),INDIRECT("A"&amp;MATCH($A10,$D$2:$D$5,0)+1,1),"")</f>
        <v>6</v>
      </c>
      <c r="Y10" s="0" t="n">
        <f aca="true">IF(AND(Y$8&lt;$E3,$A10&lt;Y$8),INDIRECT("A"&amp;MATCH($A10,$D$2:$D$5,0)+1,1),"")</f>
        <v>6</v>
      </c>
      <c r="Z10" s="0" t="n">
        <f aca="true">IF(AND(Z$8&lt;$E3,$A10&lt;Z$8),INDIRECT("A"&amp;MATCH($A10,$D$2:$D$5,0)+1,1),"")</f>
        <v>6</v>
      </c>
      <c r="AA10" s="0" t="n">
        <f aca="true">IF(AND(AA$8&lt;$E3,$A10&lt;AA$8),INDIRECT("A"&amp;MATCH($A10,$D$2:$D$5,0)+1,1),"")</f>
        <v>6</v>
      </c>
      <c r="AB10" s="0" t="n">
        <f aca="true">IF(AND(AB$8&lt;$E3,$A10&lt;AB$8),INDIRECT("A"&amp;MATCH($A10,$D$2:$D$5,0)+1,1),"")</f>
        <v>6</v>
      </c>
      <c r="AC10" s="0" t="n">
        <f aca="true">IF(AND(AC$8&lt;$E3,$A10&lt;AC$8),INDIRECT("A"&amp;MATCH($A10,$D$2:$D$5,0)+1,1),"")</f>
        <v>6</v>
      </c>
      <c r="AD10" s="0" t="n">
        <f aca="true">IF(AND(AD$8&lt;$E3,$A10&lt;AD$8),INDIRECT("A"&amp;MATCH($A10,$D$2:$D$5,0)+1,1),"")</f>
        <v>6</v>
      </c>
      <c r="AE10" s="0" t="n">
        <f aca="true">IF(AND(AE$8&lt;$E3,$A10&lt;AE$8),INDIRECT("A"&amp;MATCH($A10,$D$2:$D$5,0)+1,1),"")</f>
        <v>6</v>
      </c>
      <c r="AF10" s="0" t="n">
        <f aca="true">IF(AND(AF$8&lt;$E3,$A10&lt;AF$8),INDIRECT("A"&amp;MATCH($A10,$D$2:$D$5,0)+1,1),"")</f>
        <v>6</v>
      </c>
      <c r="AG10" s="0" t="n">
        <f aca="true">IF(AND(AG$8&lt;$E3,$A10&lt;AG$8),INDIRECT("A"&amp;MATCH($A10,$D$2:$D$5,0)+1,1),"")</f>
        <v>6</v>
      </c>
      <c r="AH10" s="0" t="n">
        <f aca="true">IF(AND(AH$8&lt;$E3,$A10&lt;AH$8),INDIRECT("A"&amp;MATCH($A10,$D$2:$D$5,0)+1,1),"")</f>
        <v>6</v>
      </c>
      <c r="AI10" s="0" t="n">
        <f aca="true">IF(AND(AI$8&lt;$E3,$A10&lt;AI$8),INDIRECT("A"&amp;MATCH($A10,$D$2:$D$5,0)+1,1),"")</f>
        <v>6</v>
      </c>
      <c r="AJ10" s="0" t="n">
        <f aca="true">IF(AND(AJ$8&lt;$E3,$A10&lt;AJ$8),INDIRECT("A"&amp;MATCH($A10,$D$2:$D$5,0)+1,1),"")</f>
        <v>6</v>
      </c>
      <c r="AK10" s="0" t="n">
        <f aca="true">IF(AND(AK$8&lt;$E3,$A10&lt;AK$8),INDIRECT("A"&amp;MATCH($A10,$D$2:$D$5,0)+1,1),"")</f>
        <v>6</v>
      </c>
      <c r="AL10" s="0" t="str">
        <f aca="true">IF(AND(AL$8&lt;$E3,$A10&lt;AL$8),INDIRECT("A"&amp;MATCH($A10,$D$2:$D$5,0)+1,1),"")</f>
        <v/>
      </c>
      <c r="AM10" s="0" t="str">
        <f aca="true">IF(AND(AM$8&lt;$E3,$A10&lt;AM$8),INDIRECT("A"&amp;MATCH($A10,$D$2:$D$5,0)+1,1),"")</f>
        <v/>
      </c>
      <c r="AN10" s="0" t="str">
        <f aca="true">IF(AND(AN$8&lt;$E3,$A10&lt;AN$8),INDIRECT("A"&amp;MATCH($A10,$D$2:$D$5,0)+1,1),"")</f>
        <v/>
      </c>
      <c r="AO10" s="0" t="str">
        <f aca="true">IF(AND(AO$8&lt;$E3,$A10&lt;AO$8),INDIRECT("A"&amp;MATCH($A10,$D$2:$D$5,0)+1,1),"")</f>
        <v/>
      </c>
      <c r="AP10" s="0" t="str">
        <f aca="true">IF(AND(AP$8&lt;$E3,$A10&lt;AP$8),INDIRECT("A"&amp;MATCH($A10,$D$2:$D$5,0)+1,1),"")</f>
        <v/>
      </c>
      <c r="AQ10" s="0" t="str">
        <f aca="true">IF(AND(AQ$8&lt;$E3,$A10&lt;AQ$8),INDIRECT("A"&amp;MATCH($A10,$D$2:$D$5,0)+1,1),"")</f>
        <v/>
      </c>
      <c r="AR10" s="0" t="str">
        <f aca="true">IF(AND(AR$8&lt;$E3,$A10&lt;AR$8),INDIRECT("A"&amp;MATCH($A10,$D$2:$D$5,0)+1,1),"")</f>
        <v/>
      </c>
      <c r="AS10" s="0" t="str">
        <f aca="true">IF(AND(AS$8&lt;$E3,$A10&lt;AS$8),INDIRECT("A"&amp;MATCH($A10,$D$2:$D$5,0)+1,1),"")</f>
        <v/>
      </c>
      <c r="AT10" s="0" t="str">
        <f aca="true">IF(AND(AT$8&lt;$E3,$A10&lt;AT$8),INDIRECT("A"&amp;MATCH($A10,$D$2:$D$5,0)+1,1),"")</f>
        <v/>
      </c>
      <c r="AU10" s="0" t="str">
        <f aca="true">IF(AND(AU$8&lt;$E3,$A10&lt;AU$8),INDIRECT("A"&amp;MATCH($A10,$D$2:$D$5,0)+1,1),"")</f>
        <v/>
      </c>
      <c r="AV10" s="0" t="str">
        <f aca="true">IF(AND(AV$8&lt;$E3,$A10&lt;AV$8),INDIRECT("A"&amp;MATCH($A10,$D$2:$D$5,0)+1,1),"")</f>
        <v/>
      </c>
      <c r="AW10" s="0" t="str">
        <f aca="true">IF(AND(AW$8&lt;$E3,$A10&lt;AW$8),INDIRECT("A"&amp;MATCH($A10,$D$2:$D$5,0)+1,1),"")</f>
        <v/>
      </c>
      <c r="AX10" s="0" t="str">
        <f aca="true">IF(AND(AX$8&lt;$E3,$A10&lt;AX$8),INDIRECT("A"&amp;MATCH($A10,$D$2:$D$5,0)+1,1),"")</f>
        <v/>
      </c>
      <c r="AY10" s="0" t="str">
        <f aca="true">IF(AND(AY$8&lt;$E3,$A10&lt;AY$8),INDIRECT("A"&amp;MATCH($A10,$D$2:$D$5,0)+1,1),"")</f>
        <v/>
      </c>
      <c r="AZ10" s="0" t="str">
        <f aca="true">IF(AND(AZ$8&lt;$E3,$A10&lt;AZ$8),INDIRECT("A"&amp;MATCH($A10,$D$2:$D$5,0)+1,1),"")</f>
        <v/>
      </c>
    </row>
    <row r="11" customFormat="false" ht="13.8" hidden="false" customHeight="false" outlineLevel="0" collapsed="false">
      <c r="A11" s="13" t="n">
        <f aca="false">SMALL(D$2:D$5,ROW()-8)</f>
        <v>43344</v>
      </c>
      <c r="B11" s="0" t="str">
        <f aca="true">IF(AND(B$8&lt;$E4,$A11&lt;B$8),INDIRECT("A"&amp;MATCH($A11,$D$2:$D$5,0)+1,1),"")</f>
        <v/>
      </c>
      <c r="C11" s="14" t="str">
        <f aca="true">IF(AND(C$8&lt;$E4,$A11&lt;C$8),INDIRECT("A"&amp;MATCH($A11,$D$2:$D$5,0)+1,1),"")</f>
        <v/>
      </c>
      <c r="D11" s="14" t="str">
        <f aca="true">IF(AND(D$8&lt;$E4,$A11&lt;D$8),INDIRECT("A"&amp;MATCH($A11,$D$2:$D$5,0)+1,1),"")</f>
        <v/>
      </c>
      <c r="E11" s="0" t="n">
        <f aca="true">IF(AND(E$8&lt;$E4,$A11&lt;E$8),INDIRECT("A"&amp;MATCH($A11,$D$2:$D$5,0)+1,1),"")</f>
        <v>5</v>
      </c>
      <c r="F11" s="0" t="n">
        <f aca="true">IF(AND(F$8&lt;$E4,$A11&lt;F$8),INDIRECT("A"&amp;MATCH($A11,$D$2:$D$5,0)+1,1),"")</f>
        <v>5</v>
      </c>
      <c r="G11" s="0" t="n">
        <f aca="true">IF(AND(G$8&lt;$E4,$A11&lt;G$8),INDIRECT("A"&amp;MATCH($A11,$D$2:$D$5,0)+1,1),"")</f>
        <v>5</v>
      </c>
      <c r="H11" s="0" t="n">
        <f aca="true">IF(AND(H$8&lt;$E4,$A11&lt;H$8),INDIRECT("A"&amp;MATCH($A11,$D$2:$D$5,0)+1,1),"")</f>
        <v>5</v>
      </c>
      <c r="I11" s="0" t="n">
        <f aca="true">IF(AND(I$8&lt;$E4,$A11&lt;I$8),INDIRECT("A"&amp;MATCH($A11,$D$2:$D$5,0)+1,1),"")</f>
        <v>5</v>
      </c>
      <c r="J11" s="0" t="n">
        <f aca="true">IF(AND(J$8&lt;$E4,$A11&lt;J$8),INDIRECT("A"&amp;MATCH($A11,$D$2:$D$5,0)+1,1),"")</f>
        <v>5</v>
      </c>
      <c r="K11" s="0" t="n">
        <f aca="true">IF(AND(K$8&lt;$E4,$A11&lt;K$8),INDIRECT("A"&amp;MATCH($A11,$D$2:$D$5,0)+1,1),"")</f>
        <v>5</v>
      </c>
      <c r="L11" s="0" t="n">
        <f aca="true">IF(AND(L$8&lt;$E4,$A11&lt;L$8),INDIRECT("A"&amp;MATCH($A11,$D$2:$D$5,0)+1,1),"")</f>
        <v>5</v>
      </c>
      <c r="M11" s="0" t="n">
        <f aca="true">IF(AND(M$8&lt;$E4,$A11&lt;M$8),INDIRECT("A"&amp;MATCH($A11,$D$2:$D$5,0)+1,1),"")</f>
        <v>5</v>
      </c>
      <c r="N11" s="0" t="n">
        <f aca="true">IF(AND(N$8&lt;$E4,$A11&lt;N$8),INDIRECT("A"&amp;MATCH($A11,$D$2:$D$5,0)+1,1),"")</f>
        <v>5</v>
      </c>
      <c r="O11" s="0" t="n">
        <f aca="true">IF(AND(O$8&lt;$E4,$A11&lt;O$8),INDIRECT("A"&amp;MATCH($A11,$D$2:$D$5,0)+1,1),"")</f>
        <v>5</v>
      </c>
      <c r="P11" s="0" t="n">
        <f aca="true">IF(AND(P$8&lt;$E4,$A11&lt;P$8),INDIRECT("A"&amp;MATCH($A11,$D$2:$D$5,0)+1,1),"")</f>
        <v>5</v>
      </c>
      <c r="Q11" s="0" t="str">
        <f aca="true">IF(AND(Q$8&lt;$E4,$A11&lt;Q$8),INDIRECT("A"&amp;MATCH($A11,$D$2:$D$5,0)+1,1),"")</f>
        <v/>
      </c>
      <c r="R11" s="0" t="str">
        <f aca="true">IF(AND(R$8&lt;$E4,$A11&lt;R$8),INDIRECT("A"&amp;MATCH($A11,$D$2:$D$5,0)+1,1),"")</f>
        <v/>
      </c>
      <c r="S11" s="0" t="str">
        <f aca="true">IF(AND(S$8&lt;$E4,$A11&lt;S$8),INDIRECT("A"&amp;MATCH($A11,$D$2:$D$5,0)+1,1),"")</f>
        <v/>
      </c>
      <c r="T11" s="0" t="str">
        <f aca="true">IF(AND(T$8&lt;$E4,$A11&lt;T$8),INDIRECT("A"&amp;MATCH($A11,$D$2:$D$5,0)+1,1),"")</f>
        <v/>
      </c>
      <c r="U11" s="0" t="str">
        <f aca="true">IF(AND(U$8&lt;$E4,$A11&lt;U$8),INDIRECT("A"&amp;MATCH($A11,$D$2:$D$5,0)+1,1),"")</f>
        <v/>
      </c>
      <c r="V11" s="0" t="str">
        <f aca="true">IF(AND(V$8&lt;$E4,$A11&lt;V$8),INDIRECT("A"&amp;MATCH($A11,$D$2:$D$5,0)+1,1),"")</f>
        <v/>
      </c>
      <c r="W11" s="0" t="str">
        <f aca="true">IF(AND(W$8&lt;$E4,$A11&lt;W$8),INDIRECT("A"&amp;MATCH($A11,$D$2:$D$5,0)+1,1),"")</f>
        <v/>
      </c>
      <c r="X11" s="0" t="str">
        <f aca="true">IF(AND(X$8&lt;$E4,$A11&lt;X$8),INDIRECT("A"&amp;MATCH($A11,$D$2:$D$5,0)+1,1),"")</f>
        <v/>
      </c>
      <c r="Y11" s="0" t="str">
        <f aca="true">IF(AND(Y$8&lt;$E4,$A11&lt;Y$8),INDIRECT("A"&amp;MATCH($A11,$D$2:$D$5,0)+1,1),"")</f>
        <v/>
      </c>
      <c r="Z11" s="0" t="str">
        <f aca="true">IF(AND(Z$8&lt;$E4,$A11&lt;Z$8),INDIRECT("A"&amp;MATCH($A11,$D$2:$D$5,0)+1,1),"")</f>
        <v/>
      </c>
      <c r="AA11" s="0" t="str">
        <f aca="true">IF(AND(AA$8&lt;$E4,$A11&lt;AA$8),INDIRECT("A"&amp;MATCH($A11,$D$2:$D$5,0)+1,1),"")</f>
        <v/>
      </c>
      <c r="AB11" s="0" t="str">
        <f aca="true">IF(AND(AB$8&lt;$E4,$A11&lt;AB$8),INDIRECT("A"&amp;MATCH($A11,$D$2:$D$5,0)+1,1),"")</f>
        <v/>
      </c>
      <c r="AC11" s="0" t="str">
        <f aca="true">IF(AND(AC$8&lt;$E4,$A11&lt;AC$8),INDIRECT("A"&amp;MATCH($A11,$D$2:$D$5,0)+1,1),"")</f>
        <v/>
      </c>
      <c r="AD11" s="0" t="str">
        <f aca="true">IF(AND(AD$8&lt;$E4,$A11&lt;AD$8),INDIRECT("A"&amp;MATCH($A11,$D$2:$D$5,0)+1,1),"")</f>
        <v/>
      </c>
      <c r="AE11" s="0" t="str">
        <f aca="true">IF(AND(AE$8&lt;$E4,$A11&lt;AE$8),INDIRECT("A"&amp;MATCH($A11,$D$2:$D$5,0)+1,1),"")</f>
        <v/>
      </c>
      <c r="AF11" s="0" t="str">
        <f aca="true">IF(AND(AF$8&lt;$E4,$A11&lt;AF$8),INDIRECT("A"&amp;MATCH($A11,$D$2:$D$5,0)+1,1),"")</f>
        <v/>
      </c>
      <c r="AG11" s="0" t="str">
        <f aca="true">IF(AND(AG$8&lt;$E4,$A11&lt;AG$8),INDIRECT("A"&amp;MATCH($A11,$D$2:$D$5,0)+1,1),"")</f>
        <v/>
      </c>
      <c r="AH11" s="0" t="str">
        <f aca="true">IF(AND(AH$8&lt;$E4,$A11&lt;AH$8),INDIRECT("A"&amp;MATCH($A11,$D$2:$D$5,0)+1,1),"")</f>
        <v/>
      </c>
      <c r="AI11" s="0" t="str">
        <f aca="true">IF(AND(AI$8&lt;$E4,$A11&lt;AI$8),INDIRECT("A"&amp;MATCH($A11,$D$2:$D$5,0)+1,1),"")</f>
        <v/>
      </c>
      <c r="AJ11" s="0" t="str">
        <f aca="true">IF(AND(AJ$8&lt;$E4,$A11&lt;AJ$8),INDIRECT("A"&amp;MATCH($A11,$D$2:$D$5,0)+1,1),"")</f>
        <v/>
      </c>
      <c r="AK11" s="0" t="str">
        <f aca="true">IF(AND(AK$8&lt;$E4,$A11&lt;AK$8),INDIRECT("A"&amp;MATCH($A11,$D$2:$D$5,0)+1,1),"")</f>
        <v/>
      </c>
      <c r="AL11" s="0" t="str">
        <f aca="true">IF(AND(AL$8&lt;$E4,$A11&lt;AL$8),INDIRECT("A"&amp;MATCH($A11,$D$2:$D$5,0)+1,1),"")</f>
        <v/>
      </c>
      <c r="AM11" s="0" t="str">
        <f aca="true">IF(AND(AM$8&lt;$E4,$A11&lt;AM$8),INDIRECT("A"&amp;MATCH($A11,$D$2:$D$5,0)+1,1),"")</f>
        <v/>
      </c>
      <c r="AN11" s="0" t="str">
        <f aca="true">IF(AND(AN$8&lt;$E4,$A11&lt;AN$8),INDIRECT("A"&amp;MATCH($A11,$D$2:$D$5,0)+1,1),"")</f>
        <v/>
      </c>
      <c r="AO11" s="0" t="str">
        <f aca="true">IF(AND(AO$8&lt;$E4,$A11&lt;AO$8),INDIRECT("A"&amp;MATCH($A11,$D$2:$D$5,0)+1,1),"")</f>
        <v/>
      </c>
      <c r="AP11" s="0" t="str">
        <f aca="true">IF(AND(AP$8&lt;$E4,$A11&lt;AP$8),INDIRECT("A"&amp;MATCH($A11,$D$2:$D$5,0)+1,1),"")</f>
        <v/>
      </c>
      <c r="AQ11" s="0" t="str">
        <f aca="true">IF(AND(AQ$8&lt;$E4,$A11&lt;AQ$8),INDIRECT("A"&amp;MATCH($A11,$D$2:$D$5,0)+1,1),"")</f>
        <v/>
      </c>
      <c r="AR11" s="0" t="str">
        <f aca="true">IF(AND(AR$8&lt;$E4,$A11&lt;AR$8),INDIRECT("A"&amp;MATCH($A11,$D$2:$D$5,0)+1,1),"")</f>
        <v/>
      </c>
      <c r="AS11" s="0" t="str">
        <f aca="true">IF(AND(AS$8&lt;$E4,$A11&lt;AS$8),INDIRECT("A"&amp;MATCH($A11,$D$2:$D$5,0)+1,1),"")</f>
        <v/>
      </c>
      <c r="AT11" s="0" t="str">
        <f aca="true">IF(AND(AT$8&lt;$E4,$A11&lt;AT$8),INDIRECT("A"&amp;MATCH($A11,$D$2:$D$5,0)+1,1),"")</f>
        <v/>
      </c>
      <c r="AU11" s="0" t="str">
        <f aca="true">IF(AND(AU$8&lt;$E4,$A11&lt;AU$8),INDIRECT("A"&amp;MATCH($A11,$D$2:$D$5,0)+1,1),"")</f>
        <v/>
      </c>
      <c r="AV11" s="0" t="str">
        <f aca="true">IF(AND(AV$8&lt;$E4,$A11&lt;AV$8),INDIRECT("A"&amp;MATCH($A11,$D$2:$D$5,0)+1,1),"")</f>
        <v/>
      </c>
      <c r="AW11" s="0" t="str">
        <f aca="true">IF(AND(AW$8&lt;$E4,$A11&lt;AW$8),INDIRECT("A"&amp;MATCH($A11,$D$2:$D$5,0)+1,1),"")</f>
        <v/>
      </c>
      <c r="AX11" s="0" t="str">
        <f aca="true">IF(AND(AX$8&lt;$E4,$A11&lt;AX$8),INDIRECT("A"&amp;MATCH($A11,$D$2:$D$5,0)+1,1),"")</f>
        <v/>
      </c>
      <c r="AY11" s="0" t="str">
        <f aca="true">IF(AND(AY$8&lt;$E4,$A11&lt;AY$8),INDIRECT("A"&amp;MATCH($A11,$D$2:$D$5,0)+1,1),"")</f>
        <v/>
      </c>
      <c r="AZ11" s="0" t="str">
        <f aca="true">IF(AND(AZ$8&lt;$E4,$A11&lt;AZ$8),INDIRECT("A"&amp;MATCH($A11,$D$2:$D$5,0)+1,1),"")</f>
        <v/>
      </c>
    </row>
    <row r="12" customFormat="false" ht="13.8" hidden="false" customHeight="false" outlineLevel="0" collapsed="false">
      <c r="A12" s="13" t="n">
        <f aca="false">SMALL(D$2:D$5,ROW()-8)</f>
        <v>43617</v>
      </c>
      <c r="B12" s="0" t="str">
        <f aca="true">IF(AND(B$8&lt;$E5,$A12&lt;B$8),INDIRECT("A"&amp;MATCH($A12,$D$2:$D$5,0)+1,1),"")</f>
        <v/>
      </c>
      <c r="C12" s="0" t="str">
        <f aca="true">IF(AND(C$8&lt;$E5,$A12&lt;C$8),INDIRECT("A"&amp;MATCH($A12,$D$2:$D$5,0)+1,1),"")</f>
        <v/>
      </c>
      <c r="D12" s="0" t="str">
        <f aca="true">IF(AND(D$8&lt;$E5,$A12&lt;D$8),INDIRECT("A"&amp;MATCH($A12,$D$2:$D$5,0)+1,1),"")</f>
        <v/>
      </c>
      <c r="E12" s="14" t="str">
        <f aca="true">IF(AND(E$8&lt;$E5,$A12&lt;E$8),INDIRECT("A"&amp;MATCH($A12,$D$2:$D$5,0)+1,1),"")</f>
        <v/>
      </c>
      <c r="F12" s="14" t="str">
        <f aca="true">IF(AND(F$8&lt;$E5,$A12&lt;F$8),INDIRECT("A"&amp;MATCH($A12,$D$2:$D$5,0)+1,1),"")</f>
        <v/>
      </c>
      <c r="G12" s="14" t="str">
        <f aca="true">IF(AND(G$8&lt;$E5,$A12&lt;G$8),INDIRECT("A"&amp;MATCH($A12,$D$2:$D$5,0)+1,1),"")</f>
        <v/>
      </c>
      <c r="H12" s="14" t="str">
        <f aca="true">IF(AND(H$8&lt;$E5,$A12&lt;H$8),INDIRECT("A"&amp;MATCH($A12,$D$2:$D$5,0)+1,1),"")</f>
        <v/>
      </c>
      <c r="I12" s="14" t="str">
        <f aca="true">IF(AND(I$8&lt;$E5,$A12&lt;I$8),INDIRECT("A"&amp;MATCH($A12,$D$2:$D$5,0)+1,1),"")</f>
        <v/>
      </c>
      <c r="J12" s="14" t="str">
        <f aca="true">IF(AND(J$8&lt;$E5,$A12&lt;J$8),INDIRECT("A"&amp;MATCH($A12,$D$2:$D$5,0)+1,1),"")</f>
        <v/>
      </c>
      <c r="K12" s="14" t="str">
        <f aca="true">IF(AND(K$8&lt;$E5,$A12&lt;K$8),INDIRECT("A"&amp;MATCH($A12,$D$2:$D$5,0)+1,1),"")</f>
        <v/>
      </c>
      <c r="L12" s="14" t="str">
        <f aca="true">IF(AND(L$8&lt;$E5,$A12&lt;L$8),INDIRECT("A"&amp;MATCH($A12,$D$2:$D$5,0)+1,1),"")</f>
        <v/>
      </c>
      <c r="M12" s="14" t="str">
        <f aca="true">IF(AND(M$8&lt;$E5,$A12&lt;M$8),INDIRECT("A"&amp;MATCH($A12,$D$2:$D$5,0)+1,1),"")</f>
        <v/>
      </c>
      <c r="N12" s="0" t="n">
        <f aca="true">IF(AND(N$8&lt;$E5,$A12&lt;N$8),INDIRECT("A"&amp;MATCH($A12,$D$2:$D$5,0)+1,1),"")</f>
        <v>7</v>
      </c>
      <c r="O12" s="0" t="n">
        <f aca="true">IF(AND(O$8&lt;$E5,$A12&lt;O$8),INDIRECT("A"&amp;MATCH($A12,$D$2:$D$5,0)+1,1),"")</f>
        <v>7</v>
      </c>
      <c r="P12" s="0" t="n">
        <f aca="true">IF(AND(P$8&lt;$E5,$A12&lt;P$8),INDIRECT("A"&amp;MATCH($A12,$D$2:$D$5,0)+1,1),"")</f>
        <v>7</v>
      </c>
      <c r="Q12" s="0" t="n">
        <f aca="true">IF(AND(Q$8&lt;$E5,$A12&lt;Q$8),INDIRECT("A"&amp;MATCH($A12,$D$2:$D$5,0)+1,1),"")</f>
        <v>7</v>
      </c>
      <c r="R12" s="0" t="n">
        <f aca="true">IF(AND(R$8&lt;$E5,$A12&lt;R$8),INDIRECT("A"&amp;MATCH($A12,$D$2:$D$5,0)+1,1),"")</f>
        <v>7</v>
      </c>
      <c r="S12" s="0" t="n">
        <f aca="true">IF(AND(S$8&lt;$E5,$A12&lt;S$8),INDIRECT("A"&amp;MATCH($A12,$D$2:$D$5,0)+1,1),"")</f>
        <v>7</v>
      </c>
      <c r="T12" s="0" t="n">
        <f aca="true">IF(AND(T$8&lt;$E5,$A12&lt;T$8),INDIRECT("A"&amp;MATCH($A12,$D$2:$D$5,0)+1,1),"")</f>
        <v>7</v>
      </c>
      <c r="U12" s="0" t="n">
        <f aca="true">IF(AND(U$8&lt;$E5,$A12&lt;U$8),INDIRECT("A"&amp;MATCH($A12,$D$2:$D$5,0)+1,1),"")</f>
        <v>7</v>
      </c>
      <c r="V12" s="0" t="n">
        <f aca="true">IF(AND(V$8&lt;$E5,$A12&lt;V$8),INDIRECT("A"&amp;MATCH($A12,$D$2:$D$5,0)+1,1),"")</f>
        <v>7</v>
      </c>
      <c r="W12" s="0" t="n">
        <f aca="true">IF(AND(W$8&lt;$E5,$A12&lt;W$8),INDIRECT("A"&amp;MATCH($A12,$D$2:$D$5,0)+1,1),"")</f>
        <v>7</v>
      </c>
      <c r="X12" s="0" t="n">
        <f aca="true">IF(AND(X$8&lt;$E5,$A12&lt;X$8),INDIRECT("A"&amp;MATCH($A12,$D$2:$D$5,0)+1,1),"")</f>
        <v>7</v>
      </c>
      <c r="Y12" s="0" t="n">
        <f aca="true">IF(AND(Y$8&lt;$E5,$A12&lt;Y$8),INDIRECT("A"&amp;MATCH($A12,$D$2:$D$5,0)+1,1),"")</f>
        <v>7</v>
      </c>
      <c r="Z12" s="0" t="str">
        <f aca="true">IF(AND(Z$8&lt;$E5,$A12&lt;Z$8),INDIRECT("A"&amp;MATCH($A12,$D$2:$D$5,0)+1,1),"")</f>
        <v/>
      </c>
      <c r="AA12" s="0" t="str">
        <f aca="true">IF(AND(AA$8&lt;$E5,$A12&lt;AA$8),INDIRECT("A"&amp;MATCH($A12,$D$2:$D$5,0)+1,1),"")</f>
        <v/>
      </c>
      <c r="AB12" s="0" t="str">
        <f aca="true">IF(AND(AB$8&lt;$E5,$A12&lt;AB$8),INDIRECT("A"&amp;MATCH($A12,$D$2:$D$5,0)+1,1),"")</f>
        <v/>
      </c>
      <c r="AC12" s="0" t="str">
        <f aca="true">IF(AND(AC$8&lt;$E5,$A12&lt;AC$8),INDIRECT("A"&amp;MATCH($A12,$D$2:$D$5,0)+1,1),"")</f>
        <v/>
      </c>
      <c r="AD12" s="0" t="str">
        <f aca="true">IF(AND(AD$8&lt;$E5,$A12&lt;AD$8),INDIRECT("A"&amp;MATCH($A12,$D$2:$D$5,0)+1,1),"")</f>
        <v/>
      </c>
      <c r="AE12" s="0" t="str">
        <f aca="true">IF(AND(AE$8&lt;$E5,$A12&lt;AE$8),INDIRECT("A"&amp;MATCH($A12,$D$2:$D$5,0)+1,1),"")</f>
        <v/>
      </c>
      <c r="AF12" s="0" t="str">
        <f aca="true">IF(AND(AF$8&lt;$E5,$A12&lt;AF$8),INDIRECT("A"&amp;MATCH($A12,$D$2:$D$5,0)+1,1),"")</f>
        <v/>
      </c>
      <c r="AG12" s="0" t="str">
        <f aca="true">IF(AND(AG$8&lt;$E5,$A12&lt;AG$8),INDIRECT("A"&amp;MATCH($A12,$D$2:$D$5,0)+1,1),"")</f>
        <v/>
      </c>
      <c r="AH12" s="0" t="str">
        <f aca="true">IF(AND(AH$8&lt;$E5,$A12&lt;AH$8),INDIRECT("A"&amp;MATCH($A12,$D$2:$D$5,0)+1,1),"")</f>
        <v/>
      </c>
      <c r="AI12" s="0" t="str">
        <f aca="true">IF(AND(AI$8&lt;$E5,$A12&lt;AI$8),INDIRECT("A"&amp;MATCH($A12,$D$2:$D$5,0)+1,1),"")</f>
        <v/>
      </c>
      <c r="AJ12" s="0" t="str">
        <f aca="true">IF(AND(AJ$8&lt;$E5,$A12&lt;AJ$8),INDIRECT("A"&amp;MATCH($A12,$D$2:$D$5,0)+1,1),"")</f>
        <v/>
      </c>
      <c r="AK12" s="0" t="str">
        <f aca="true">IF(AND(AK$8&lt;$E5,$A12&lt;AK$8),INDIRECT("A"&amp;MATCH($A12,$D$2:$D$5,0)+1,1),"")</f>
        <v/>
      </c>
      <c r="AL12" s="0" t="str">
        <f aca="true">IF(AND(AL$8&lt;$E5,$A12&lt;AL$8),INDIRECT("A"&amp;MATCH($A12,$D$2:$D$5,0)+1,1),"")</f>
        <v/>
      </c>
      <c r="AM12" s="0" t="str">
        <f aca="true">IF(AND(AM$8&lt;$E5,$A12&lt;AM$8),INDIRECT("A"&amp;MATCH($A12,$D$2:$D$5,0)+1,1),"")</f>
        <v/>
      </c>
      <c r="AN12" s="0" t="str">
        <f aca="true">IF(AND(AN$8&lt;$E5,$A12&lt;AN$8),INDIRECT("A"&amp;MATCH($A12,$D$2:$D$5,0)+1,1),"")</f>
        <v/>
      </c>
      <c r="AO12" s="0" t="str">
        <f aca="true">IF(AND(AO$8&lt;$E5,$A12&lt;AO$8),INDIRECT("A"&amp;MATCH($A12,$D$2:$D$5,0)+1,1),"")</f>
        <v/>
      </c>
      <c r="AP12" s="0" t="str">
        <f aca="true">IF(AND(AP$8&lt;$E5,$A12&lt;AP$8),INDIRECT("A"&amp;MATCH($A12,$D$2:$D$5,0)+1,1),"")</f>
        <v/>
      </c>
      <c r="AQ12" s="0" t="str">
        <f aca="true">IF(AND(AQ$8&lt;$E5,$A12&lt;AQ$8),INDIRECT("A"&amp;MATCH($A12,$D$2:$D$5,0)+1,1),"")</f>
        <v/>
      </c>
      <c r="AR12" s="0" t="str">
        <f aca="true">IF(AND(AR$8&lt;$E5,$A12&lt;AR$8),INDIRECT("A"&amp;MATCH($A12,$D$2:$D$5,0)+1,1),"")</f>
        <v/>
      </c>
      <c r="AS12" s="0" t="str">
        <f aca="true">IF(AND(AS$8&lt;$E5,$A12&lt;AS$8),INDIRECT("A"&amp;MATCH($A12,$D$2:$D$5,0)+1,1),"")</f>
        <v/>
      </c>
      <c r="AT12" s="0" t="str">
        <f aca="true">IF(AND(AT$8&lt;$E5,$A12&lt;AT$8),INDIRECT("A"&amp;MATCH($A12,$D$2:$D$5,0)+1,1),"")</f>
        <v/>
      </c>
      <c r="AU12" s="0" t="str">
        <f aca="true">IF(AND(AU$8&lt;$E5,$A12&lt;AU$8),INDIRECT("A"&amp;MATCH($A12,$D$2:$D$5,0)+1,1),"")</f>
        <v/>
      </c>
      <c r="AV12" s="0" t="str">
        <f aca="true">IF(AND(AV$8&lt;$E5,$A12&lt;AV$8),INDIRECT("A"&amp;MATCH($A12,$D$2:$D$5,0)+1,1),"")</f>
        <v/>
      </c>
      <c r="AW12" s="0" t="str">
        <f aca="true">IF(AND(AW$8&lt;$E5,$A12&lt;AW$8),INDIRECT("A"&amp;MATCH($A12,$D$2:$D$5,0)+1,1),"")</f>
        <v/>
      </c>
      <c r="AX12" s="0" t="str">
        <f aca="true">IF(AND(AX$8&lt;$E5,$A12&lt;AX$8),INDIRECT("A"&amp;MATCH($A12,$D$2:$D$5,0)+1,1),"")</f>
        <v/>
      </c>
      <c r="AY12" s="0" t="str">
        <f aca="true">IF(AND(AY$8&lt;$E5,$A12&lt;AY$8),INDIRECT("A"&amp;MATCH($A12,$D$2:$D$5,0)+1,1),"")</f>
        <v/>
      </c>
      <c r="AZ12" s="0" t="str">
        <f aca="true">IF(AND(AZ$8&lt;$E5,$A12&lt;AZ$8),INDIRECT("A"&amp;MATCH($A12,$D$2:$D$5,0)+1,1),"")</f>
        <v/>
      </c>
    </row>
    <row r="13" customFormat="false" ht="13.8" hidden="false" customHeight="false" outlineLevel="0" collapsed="false">
      <c r="A13" s="0" t="s">
        <v>25</v>
      </c>
      <c r="B13" s="0" t="n">
        <f aca="false">SUM(B9:B12)</f>
        <v>9</v>
      </c>
      <c r="C13" s="0" t="n">
        <f aca="false">SUM(C9:C12)</f>
        <v>9</v>
      </c>
      <c r="D13" s="0" t="n">
        <f aca="false">SUM(D9:D12)</f>
        <v>9</v>
      </c>
      <c r="E13" s="0" t="n">
        <f aca="false">SUM(E9:E12)</f>
        <v>14</v>
      </c>
      <c r="F13" s="0" t="n">
        <f aca="false">SUM(F9:F12)</f>
        <v>14</v>
      </c>
      <c r="G13" s="0" t="n">
        <f aca="false">SUM(G9:G12)</f>
        <v>14</v>
      </c>
      <c r="H13" s="0" t="n">
        <f aca="false">SUM(H9:H12)</f>
        <v>14</v>
      </c>
      <c r="I13" s="0" t="n">
        <f aca="false">SUM(I9:I12)</f>
        <v>14</v>
      </c>
      <c r="J13" s="0" t="n">
        <f aca="false">SUM(J9:J12)</f>
        <v>14</v>
      </c>
      <c r="K13" s="0" t="n">
        <f aca="false">SUM(K9:K12)</f>
        <v>14</v>
      </c>
      <c r="L13" s="0" t="n">
        <f aca="false">SUM(L9:L12)</f>
        <v>14</v>
      </c>
      <c r="M13" s="0" t="n">
        <f aca="false">SUM(M9:M12)</f>
        <v>14</v>
      </c>
      <c r="N13" s="0" t="n">
        <f aca="false">SUM(N9:N12)</f>
        <v>21</v>
      </c>
      <c r="O13" s="0" t="n">
        <f aca="false">SUM(O9:O12)</f>
        <v>21</v>
      </c>
      <c r="P13" s="0" t="n">
        <f aca="false">SUM(P9:P12)</f>
        <v>21</v>
      </c>
      <c r="Q13" s="0" t="n">
        <f aca="false">SUM(Q9:Q12)</f>
        <v>16</v>
      </c>
      <c r="R13" s="0" t="n">
        <f aca="false">SUM(R9:R12)</f>
        <v>16</v>
      </c>
      <c r="S13" s="0" t="n">
        <f aca="false">SUM(S9:S12)</f>
        <v>16</v>
      </c>
      <c r="T13" s="0" t="n">
        <f aca="false">SUM(T9:T12)</f>
        <v>16</v>
      </c>
      <c r="U13" s="0" t="n">
        <f aca="false">SUM(U9:U12)</f>
        <v>16</v>
      </c>
      <c r="V13" s="0" t="n">
        <f aca="false">SUM(V9:V12)</f>
        <v>16</v>
      </c>
      <c r="W13" s="0" t="n">
        <f aca="false">SUM(W9:W12)</f>
        <v>16</v>
      </c>
      <c r="X13" s="0" t="n">
        <f aca="false">SUM(X9:X12)</f>
        <v>16</v>
      </c>
      <c r="Y13" s="0" t="n">
        <f aca="false">SUM(Y9:Y12)</f>
        <v>13</v>
      </c>
      <c r="Z13" s="0" t="n">
        <f aca="false">SUM(Z9:Z12)</f>
        <v>6</v>
      </c>
      <c r="AA13" s="0" t="n">
        <f aca="false">SUM(AA9:AA12)</f>
        <v>6</v>
      </c>
      <c r="AB13" s="0" t="n">
        <f aca="false">SUM(AB9:AB12)</f>
        <v>6</v>
      </c>
      <c r="AC13" s="0" t="n">
        <f aca="false">SUM(AC9:AC12)</f>
        <v>6</v>
      </c>
      <c r="AD13" s="0" t="n">
        <f aca="false">SUM(AD9:AD12)</f>
        <v>6</v>
      </c>
      <c r="AE13" s="0" t="n">
        <f aca="false">SUM(AE9:AE12)</f>
        <v>6</v>
      </c>
      <c r="AF13" s="0" t="n">
        <f aca="false">SUM(AF9:AF12)</f>
        <v>6</v>
      </c>
      <c r="AG13" s="0" t="n">
        <f aca="false">SUM(AG9:AG12)</f>
        <v>6</v>
      </c>
      <c r="AH13" s="0" t="n">
        <f aca="false">SUM(AH9:AH12)</f>
        <v>6</v>
      </c>
      <c r="AI13" s="0" t="n">
        <f aca="false">SUM(AI9:AI12)</f>
        <v>6</v>
      </c>
      <c r="AJ13" s="0" t="n">
        <f aca="false">SUM(AJ9:AJ12)</f>
        <v>6</v>
      </c>
      <c r="AK13" s="0" t="n">
        <f aca="false">SUM(AK9:AK12)</f>
        <v>6</v>
      </c>
      <c r="AL13" s="0" t="str">
        <f aca="false">IF(AL8=" ","",SUM(AL9:AL12))</f>
        <v/>
      </c>
      <c r="AM13" s="0" t="str">
        <f aca="false">IF(AM8=" ","",SUM(AM9:AM12))</f>
        <v/>
      </c>
      <c r="AN13" s="0" t="str">
        <f aca="false">IF(AN8=" ","",SUM(AN9:AN12))</f>
        <v/>
      </c>
      <c r="AO13" s="0" t="str">
        <f aca="false">IF(AO8=" ","",SUM(AO9:AO12))</f>
        <v/>
      </c>
      <c r="AP13" s="0" t="str">
        <f aca="false">IF(AP8=" ","",SUM(AP9:AP12))</f>
        <v/>
      </c>
      <c r="AQ13" s="0" t="str">
        <f aca="false">IF(AQ8=" ","",SUM(AQ9:AQ12))</f>
        <v/>
      </c>
      <c r="AR13" s="0" t="str">
        <f aca="false">IF(AR8=" ","",SUM(AR9:AR12))</f>
        <v/>
      </c>
      <c r="AS13" s="0" t="str">
        <f aca="false">IF(AS8=" ","",SUM(AS9:AS12))</f>
        <v/>
      </c>
      <c r="AT13" s="0" t="str">
        <f aca="false">IF(AT8=" ","",SUM(AT9:AT12))</f>
        <v/>
      </c>
      <c r="AU13" s="0" t="str">
        <f aca="false">IF(AU8=" ","",SUM(AU9:AU12))</f>
        <v/>
      </c>
      <c r="AV13" s="0" t="str">
        <f aca="false">IF(AV8=" ","",SUM(AV9:AV12))</f>
        <v/>
      </c>
      <c r="AW13" s="0" t="str">
        <f aca="false">IF(AW8=" ","",SUM(AW9:AW12))</f>
        <v/>
      </c>
      <c r="AX13" s="0" t="str">
        <f aca="false">IF(AX8=" ","",SUM(AX9:AX12))</f>
        <v/>
      </c>
      <c r="AY13" s="0" t="str">
        <f aca="false">IF(AY8=" ","",SUM(AY9:AY12))</f>
        <v/>
      </c>
      <c r="AZ13" s="0" t="str">
        <f aca="false">IF(AZ8=" ","",SUM(AZ9:AZ12))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2018-07-05T15:15:25Z</dcterms:created>
  <dc:creator>Laure Tataris</dc:creator>
  <dc:description/>
  <dc:language>fr-FR</dc:language>
  <cp:lastModifiedBy/>
  <dcterms:modified xsi:type="dcterms:W3CDTF">2018-07-15T06:27:41Z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